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zjiang/Desktop/"/>
    </mc:Choice>
  </mc:AlternateContent>
  <bookViews>
    <workbookView xWindow="0" yWindow="460" windowWidth="22980" windowHeight="10060" firstSheet="1" activeTab="2"/>
  </bookViews>
  <sheets>
    <sheet name="all4-jmp" sheetId="1" r:id="rId1"/>
    <sheet name="all4-sort" sheetId="2" r:id="rId2"/>
    <sheet name="LR data-nd0" sheetId="3" r:id="rId3"/>
    <sheet name="LR data-nd0-2" sheetId="4" r:id="rId4"/>
    <sheet name="ave - species" sheetId="5" r:id="rId5"/>
    <sheet name=" ave - TL" sheetId="6" r:id="rId6"/>
    <sheet name="ave - guild" sheetId="7" r:id="rId7"/>
    <sheet name="ave - tr status" sheetId="8" r:id="rId8"/>
    <sheet name="LMB - wb" sheetId="9" r:id="rId9"/>
    <sheet name="CCF - wb" sheetId="10" r:id="rId10"/>
    <sheet name="species ave-WB" sheetId="11" r:id="rId11"/>
  </sheets>
  <definedNames>
    <definedName name="_xlnm._FilterDatabase" localSheetId="9" hidden="1">'CCF - wb'!$A$7:$BE$31</definedName>
    <definedName name="_xlnm._FilterDatabase" localSheetId="8" hidden="1">'LMB - wb'!$A$6:$BD$45</definedName>
    <definedName name="_xlnm._FilterDatabase" localSheetId="3" hidden="1">'LR data-nd0-2'!$A$4:$BE$135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5" i="3" l="1"/>
  <c r="BH5" i="3"/>
  <c r="BG5" i="3"/>
  <c r="BG6" i="3"/>
  <c r="BH6" i="3"/>
  <c r="BG7" i="3"/>
  <c r="BH7" i="3"/>
  <c r="BG8" i="3"/>
  <c r="BH8" i="3"/>
  <c r="BG9" i="3"/>
  <c r="BH9" i="3"/>
  <c r="BG10" i="3"/>
  <c r="BH10" i="3"/>
  <c r="BG11" i="3"/>
  <c r="BH11" i="3"/>
  <c r="BG12" i="3"/>
  <c r="BH12" i="3"/>
  <c r="BG13" i="3"/>
  <c r="BH13" i="3"/>
  <c r="BG14" i="3"/>
  <c r="BH14" i="3"/>
  <c r="BG15" i="3"/>
  <c r="BH15" i="3"/>
  <c r="BG16" i="3"/>
  <c r="BH16" i="3"/>
  <c r="BG17" i="3"/>
  <c r="BH17" i="3"/>
  <c r="BG18" i="3"/>
  <c r="BH18" i="3"/>
  <c r="BG19" i="3"/>
  <c r="BH19" i="3"/>
  <c r="BG20" i="3"/>
  <c r="BH20" i="3"/>
  <c r="BG21" i="3"/>
  <c r="BH21" i="3"/>
  <c r="BG22" i="3"/>
  <c r="BH22" i="3"/>
  <c r="BG23" i="3"/>
  <c r="BH23" i="3"/>
  <c r="BG24" i="3"/>
  <c r="BH24" i="3"/>
  <c r="BG25" i="3"/>
  <c r="BH25" i="3"/>
  <c r="BG26" i="3"/>
  <c r="BH26" i="3"/>
  <c r="BG27" i="3"/>
  <c r="BH27" i="3"/>
  <c r="BG28" i="3"/>
  <c r="BH28" i="3"/>
  <c r="BG29" i="3"/>
  <c r="BH29" i="3"/>
  <c r="BG30" i="3"/>
  <c r="BH30" i="3"/>
  <c r="BG31" i="3"/>
  <c r="BH31" i="3"/>
  <c r="BG32" i="3"/>
  <c r="BH32" i="3"/>
  <c r="BG33" i="3"/>
  <c r="BH33" i="3"/>
  <c r="BG34" i="3"/>
  <c r="BH34" i="3"/>
  <c r="BG35" i="3"/>
  <c r="BH35" i="3"/>
  <c r="BG36" i="3"/>
  <c r="BH36" i="3"/>
  <c r="BG37" i="3"/>
  <c r="BH37" i="3"/>
  <c r="BG38" i="3"/>
  <c r="BH38" i="3"/>
  <c r="BG39" i="3"/>
  <c r="BH39" i="3"/>
  <c r="BG40" i="3"/>
  <c r="BH40" i="3"/>
  <c r="BG41" i="3"/>
  <c r="BH41" i="3"/>
  <c r="BG42" i="3"/>
  <c r="BH42" i="3"/>
  <c r="BG43" i="3"/>
  <c r="BH43" i="3"/>
  <c r="BG44" i="3"/>
  <c r="BH44" i="3"/>
  <c r="BG45" i="3"/>
  <c r="BH45" i="3"/>
  <c r="BG46" i="3"/>
  <c r="BH46" i="3"/>
  <c r="BG47" i="3"/>
  <c r="BH47" i="3"/>
  <c r="BG48" i="3"/>
  <c r="BH48" i="3"/>
  <c r="BG49" i="3"/>
  <c r="BH49" i="3"/>
  <c r="BG50" i="3"/>
  <c r="BH50" i="3"/>
  <c r="BG51" i="3"/>
  <c r="BH51" i="3"/>
  <c r="BG52" i="3"/>
  <c r="BH52" i="3"/>
  <c r="BG53" i="3"/>
  <c r="BH53" i="3"/>
  <c r="BG54" i="3"/>
  <c r="BH54" i="3"/>
  <c r="BG55" i="3"/>
  <c r="BH55" i="3"/>
  <c r="BG56" i="3"/>
  <c r="BH56" i="3"/>
  <c r="BG57" i="3"/>
  <c r="BH57" i="3"/>
  <c r="BG58" i="3"/>
  <c r="BH58" i="3"/>
  <c r="BG59" i="3"/>
  <c r="BH59" i="3"/>
  <c r="BG60" i="3"/>
  <c r="BH60" i="3"/>
  <c r="BG61" i="3"/>
  <c r="BH61" i="3"/>
  <c r="BG62" i="3"/>
  <c r="BH62" i="3"/>
  <c r="BG63" i="3"/>
  <c r="BH63" i="3"/>
  <c r="BG64" i="3"/>
  <c r="BH64" i="3"/>
  <c r="BG65" i="3"/>
  <c r="BH65" i="3"/>
  <c r="BG66" i="3"/>
  <c r="BH66" i="3"/>
  <c r="BG67" i="3"/>
  <c r="BH67" i="3"/>
  <c r="BG68" i="3"/>
  <c r="BH68" i="3"/>
  <c r="BG69" i="3"/>
  <c r="BH69" i="3"/>
  <c r="BG70" i="3"/>
  <c r="BH70" i="3"/>
  <c r="BG71" i="3"/>
  <c r="BH71" i="3"/>
  <c r="BG72" i="3"/>
  <c r="BH72" i="3"/>
  <c r="BG73" i="3"/>
  <c r="BH73" i="3"/>
  <c r="BG74" i="3"/>
  <c r="BH74" i="3"/>
  <c r="BG75" i="3"/>
  <c r="BH75" i="3"/>
  <c r="BG76" i="3"/>
  <c r="BH76" i="3"/>
  <c r="BG77" i="3"/>
  <c r="BH77" i="3"/>
  <c r="BG78" i="3"/>
  <c r="BH78" i="3"/>
  <c r="BG79" i="3"/>
  <c r="BH79" i="3"/>
  <c r="BG80" i="3"/>
  <c r="BH80" i="3"/>
  <c r="BG81" i="3"/>
  <c r="BH81" i="3"/>
  <c r="BG82" i="3"/>
  <c r="BH82" i="3"/>
  <c r="BG83" i="3"/>
  <c r="BH83" i="3"/>
  <c r="BG84" i="3"/>
  <c r="BH84" i="3"/>
  <c r="BG85" i="3"/>
  <c r="BH85" i="3"/>
  <c r="BG86" i="3"/>
  <c r="BH86" i="3"/>
  <c r="BG87" i="3"/>
  <c r="BH87" i="3"/>
  <c r="BG88" i="3"/>
  <c r="BH88" i="3"/>
  <c r="BG89" i="3"/>
  <c r="BH89" i="3"/>
  <c r="BG90" i="3"/>
  <c r="BH90" i="3"/>
  <c r="BG91" i="3"/>
  <c r="BH91" i="3"/>
  <c r="BG92" i="3"/>
  <c r="BH92" i="3"/>
  <c r="BG93" i="3"/>
  <c r="BH93" i="3"/>
  <c r="BG94" i="3"/>
  <c r="BH94" i="3"/>
  <c r="BG95" i="3"/>
  <c r="BH95" i="3"/>
  <c r="BG96" i="3"/>
  <c r="BH96" i="3"/>
  <c r="BG97" i="3"/>
  <c r="BH97" i="3"/>
  <c r="BG98" i="3"/>
  <c r="BH98" i="3"/>
  <c r="BG99" i="3"/>
  <c r="BH99" i="3"/>
  <c r="BG100" i="3"/>
  <c r="BH100" i="3"/>
  <c r="BG101" i="3"/>
  <c r="BH101" i="3"/>
  <c r="BG102" i="3"/>
  <c r="BH102" i="3"/>
  <c r="BG103" i="3"/>
  <c r="BH103" i="3"/>
  <c r="BG104" i="3"/>
  <c r="BH104" i="3"/>
  <c r="BG105" i="3"/>
  <c r="BH105" i="3"/>
  <c r="BG106" i="3"/>
  <c r="BH106" i="3"/>
  <c r="BG107" i="3"/>
  <c r="BH107" i="3"/>
  <c r="BG108" i="3"/>
  <c r="BH108" i="3"/>
  <c r="BG109" i="3"/>
  <c r="BH109" i="3"/>
  <c r="BG110" i="3"/>
  <c r="BH110" i="3"/>
  <c r="BG111" i="3"/>
  <c r="BH111" i="3"/>
  <c r="BG112" i="3"/>
  <c r="BH112" i="3"/>
  <c r="BG113" i="3"/>
  <c r="BH113" i="3"/>
  <c r="BG114" i="3"/>
  <c r="BH114" i="3"/>
  <c r="BG115" i="3"/>
  <c r="BH115" i="3"/>
  <c r="BG116" i="3"/>
  <c r="BH116" i="3"/>
  <c r="BG117" i="3"/>
  <c r="BH117" i="3"/>
  <c r="BG118" i="3"/>
  <c r="BH118" i="3"/>
  <c r="BG119" i="3"/>
  <c r="BH119" i="3"/>
  <c r="BG120" i="3"/>
  <c r="BH120" i="3"/>
  <c r="BG121" i="3"/>
  <c r="BH121" i="3"/>
  <c r="BG122" i="3"/>
  <c r="BH122" i="3"/>
  <c r="BG123" i="3"/>
  <c r="BH123" i="3"/>
  <c r="BG124" i="3"/>
  <c r="BH124" i="3"/>
  <c r="BG125" i="3"/>
  <c r="BH125" i="3"/>
  <c r="BG126" i="3"/>
  <c r="BH126" i="3"/>
  <c r="BG127" i="3"/>
  <c r="BH127" i="3"/>
  <c r="BG128" i="3"/>
  <c r="BH128" i="3"/>
  <c r="BG129" i="3"/>
  <c r="BH129" i="3"/>
  <c r="BG130" i="3"/>
  <c r="BH130" i="3"/>
  <c r="BG131" i="3"/>
  <c r="BH131" i="3"/>
  <c r="BG132" i="3"/>
  <c r="BH132" i="3"/>
  <c r="BG133" i="3"/>
  <c r="BH133" i="3"/>
  <c r="BG134" i="3"/>
  <c r="BH134" i="3"/>
  <c r="BG135" i="3"/>
  <c r="BH13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E50" i="10"/>
  <c r="E59" i="10"/>
  <c r="E67" i="10"/>
  <c r="E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I83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I67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I5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I50" i="10"/>
  <c r="BD31" i="10"/>
  <c r="BC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E31" i="10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C111" i="9"/>
  <c r="BD111" i="9"/>
  <c r="I111" i="9"/>
  <c r="E11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C91" i="9"/>
  <c r="BD91" i="9"/>
  <c r="I91" i="9"/>
  <c r="E91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C80" i="9"/>
  <c r="BD80" i="9"/>
  <c r="I80" i="9"/>
  <c r="E80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C64" i="9"/>
  <c r="BD64" i="9"/>
  <c r="I64" i="9"/>
  <c r="E6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C45" i="9"/>
  <c r="BD45" i="9"/>
  <c r="I45" i="9"/>
  <c r="E45" i="9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C147" i="8"/>
  <c r="BD147" i="8"/>
  <c r="I147" i="8"/>
  <c r="E147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C99" i="8"/>
  <c r="BD99" i="8"/>
  <c r="I99" i="8"/>
  <c r="E9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C50" i="8"/>
  <c r="BD50" i="8"/>
  <c r="I50" i="8"/>
  <c r="E50" i="8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C145" i="7"/>
  <c r="BD145" i="7"/>
  <c r="I145" i="7"/>
  <c r="E145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I74" i="7"/>
  <c r="E74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C30" i="7"/>
  <c r="BD30" i="7"/>
  <c r="I30" i="7"/>
  <c r="E30" i="7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I149" i="6"/>
  <c r="E149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I100" i="6"/>
  <c r="E100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C74" i="6"/>
  <c r="BD74" i="6"/>
  <c r="I74" i="6"/>
  <c r="E74" i="6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C209" i="5"/>
  <c r="BD209" i="5"/>
  <c r="I209" i="5"/>
  <c r="E209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C203" i="5"/>
  <c r="BD203" i="5"/>
  <c r="I203" i="5"/>
  <c r="E203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C192" i="5"/>
  <c r="BD192" i="5"/>
  <c r="I192" i="5"/>
  <c r="E192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C176" i="5"/>
  <c r="BD176" i="5"/>
  <c r="I176" i="5"/>
  <c r="E176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I155" i="5"/>
  <c r="E155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C144" i="5"/>
  <c r="BD144" i="5"/>
  <c r="I144" i="5"/>
  <c r="E144" i="5"/>
  <c r="E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C100" i="5"/>
  <c r="BD100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C92" i="5"/>
  <c r="BD92" i="5"/>
  <c r="I92" i="5"/>
  <c r="E9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C83" i="5"/>
  <c r="BD83" i="5"/>
  <c r="I83" i="5"/>
  <c r="E83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C54" i="5"/>
  <c r="BD54" i="5"/>
  <c r="I54" i="5"/>
  <c r="E54" i="5"/>
  <c r="BD169" i="5"/>
  <c r="BC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E169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C45" i="5"/>
  <c r="BD45" i="5"/>
  <c r="I45" i="5"/>
  <c r="E45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C31" i="5"/>
  <c r="BD31" i="5"/>
  <c r="I31" i="5"/>
  <c r="E31" i="5"/>
  <c r="E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AT21" i="5"/>
  <c r="AU21" i="5"/>
  <c r="AV21" i="5"/>
  <c r="AW21" i="5"/>
  <c r="AX21" i="5"/>
  <c r="AY21" i="5"/>
  <c r="AZ21" i="5"/>
  <c r="BA21" i="5"/>
  <c r="W21" i="5"/>
  <c r="X21" i="5"/>
  <c r="Y21" i="5"/>
  <c r="Z21" i="5"/>
  <c r="AA21" i="5"/>
  <c r="AB21" i="5"/>
  <c r="AC21" i="5"/>
  <c r="AD21" i="5"/>
  <c r="AE21" i="5"/>
  <c r="AF21" i="5"/>
  <c r="AG21" i="5"/>
  <c r="N21" i="5"/>
  <c r="O21" i="5"/>
  <c r="P21" i="5"/>
  <c r="Q21" i="5"/>
  <c r="R21" i="5"/>
  <c r="S21" i="5"/>
  <c r="T21" i="5"/>
  <c r="U21" i="5"/>
  <c r="V21" i="5"/>
  <c r="I21" i="5"/>
  <c r="J21" i="5"/>
  <c r="K21" i="5"/>
  <c r="L21" i="5"/>
  <c r="M21" i="5"/>
  <c r="BD135" i="4"/>
  <c r="BC135" i="4"/>
  <c r="BD134" i="4"/>
  <c r="BC134" i="4"/>
  <c r="BD133" i="4"/>
  <c r="BC133" i="4"/>
  <c r="BD132" i="4"/>
  <c r="BC132" i="4"/>
  <c r="BD131" i="4"/>
  <c r="BC131" i="4"/>
  <c r="BD130" i="4"/>
  <c r="BC130" i="4"/>
  <c r="BD129" i="4"/>
  <c r="BC129" i="4"/>
  <c r="BD128" i="4"/>
  <c r="BC128" i="4"/>
  <c r="BD127" i="4"/>
  <c r="BC127" i="4"/>
  <c r="BD126" i="4"/>
  <c r="BC126" i="4"/>
  <c r="BD125" i="4"/>
  <c r="BC125" i="4"/>
  <c r="BD124" i="4"/>
  <c r="BC124" i="4"/>
  <c r="BD123" i="4"/>
  <c r="BC123" i="4"/>
  <c r="BD122" i="4"/>
  <c r="BC122" i="4"/>
  <c r="BD121" i="4"/>
  <c r="BC121" i="4"/>
  <c r="BD120" i="4"/>
  <c r="BC120" i="4"/>
  <c r="BD119" i="4"/>
  <c r="BC119" i="4"/>
  <c r="BD118" i="4"/>
  <c r="BC118" i="4"/>
  <c r="BD117" i="4"/>
  <c r="BC117" i="4"/>
  <c r="BD116" i="4"/>
  <c r="BC116" i="4"/>
  <c r="BD115" i="4"/>
  <c r="BC115" i="4"/>
  <c r="BD114" i="4"/>
  <c r="BC114" i="4"/>
  <c r="BD113" i="4"/>
  <c r="BC113" i="4"/>
  <c r="BD112" i="4"/>
  <c r="BC112" i="4"/>
  <c r="BD111" i="4"/>
  <c r="BC111" i="4"/>
  <c r="BD110" i="4"/>
  <c r="BC110" i="4"/>
  <c r="BD109" i="4"/>
  <c r="BC109" i="4"/>
  <c r="BD108" i="4"/>
  <c r="BC108" i="4"/>
  <c r="BD107" i="4"/>
  <c r="BC107" i="4"/>
  <c r="BD106" i="4"/>
  <c r="BC106" i="4"/>
  <c r="BD105" i="4"/>
  <c r="BC105" i="4"/>
  <c r="BD104" i="4"/>
  <c r="BC104" i="4"/>
  <c r="BD103" i="4"/>
  <c r="BC103" i="4"/>
  <c r="BD102" i="4"/>
  <c r="BC102" i="4"/>
  <c r="BD101" i="4"/>
  <c r="BC101" i="4"/>
  <c r="BD100" i="4"/>
  <c r="BC100" i="4"/>
  <c r="BD99" i="4"/>
  <c r="BC99" i="4"/>
  <c r="BD98" i="4"/>
  <c r="BC98" i="4"/>
  <c r="BD97" i="4"/>
  <c r="BC97" i="4"/>
  <c r="BD96" i="4"/>
  <c r="BC96" i="4"/>
  <c r="BD95" i="4"/>
  <c r="BC95" i="4"/>
  <c r="BD94" i="4"/>
  <c r="BC94" i="4"/>
  <c r="BD93" i="4"/>
  <c r="BC93" i="4"/>
  <c r="BD92" i="4"/>
  <c r="BC92" i="4"/>
  <c r="BD91" i="4"/>
  <c r="BC91" i="4"/>
  <c r="BD90" i="4"/>
  <c r="BC90" i="4"/>
  <c r="BD89" i="4"/>
  <c r="BC89" i="4"/>
  <c r="BD88" i="4"/>
  <c r="BC88" i="4"/>
  <c r="BD87" i="4"/>
  <c r="BC87" i="4"/>
  <c r="BD86" i="4"/>
  <c r="BC86" i="4"/>
  <c r="BD85" i="4"/>
  <c r="BC85" i="4"/>
  <c r="BD84" i="4"/>
  <c r="BC84" i="4"/>
  <c r="BD83" i="4"/>
  <c r="BC83" i="4"/>
  <c r="BD82" i="4"/>
  <c r="BC82" i="4"/>
  <c r="BD81" i="4"/>
  <c r="BC81" i="4"/>
  <c r="BD80" i="4"/>
  <c r="BC80" i="4"/>
  <c r="BD79" i="4"/>
  <c r="BC79" i="4"/>
  <c r="BD78" i="4"/>
  <c r="BC78" i="4"/>
  <c r="BD77" i="4"/>
  <c r="BC77" i="4"/>
  <c r="BD76" i="4"/>
  <c r="BC76" i="4"/>
  <c r="BD75" i="4"/>
  <c r="BC75" i="4"/>
  <c r="BD74" i="4"/>
  <c r="BC74" i="4"/>
  <c r="BD73" i="4"/>
  <c r="BC73" i="4"/>
  <c r="BD72" i="4"/>
  <c r="BC72" i="4"/>
  <c r="BD71" i="4"/>
  <c r="BC71" i="4"/>
  <c r="BD70" i="4"/>
  <c r="BC70" i="4"/>
  <c r="BD69" i="4"/>
  <c r="BC69" i="4"/>
  <c r="BD68" i="4"/>
  <c r="BC68" i="4"/>
  <c r="BD67" i="4"/>
  <c r="BC67" i="4"/>
  <c r="BD66" i="4"/>
  <c r="BC66" i="4"/>
  <c r="BD65" i="4"/>
  <c r="BC65" i="4"/>
  <c r="BD64" i="4"/>
  <c r="BC64" i="4"/>
  <c r="BD63" i="4"/>
  <c r="BC63" i="4"/>
  <c r="BD62" i="4"/>
  <c r="BC62" i="4"/>
  <c r="BD61" i="4"/>
  <c r="BC61" i="4"/>
  <c r="BD60" i="4"/>
  <c r="BC60" i="4"/>
  <c r="BD59" i="4"/>
  <c r="BC59" i="4"/>
  <c r="BD58" i="4"/>
  <c r="BC58" i="4"/>
  <c r="BD57" i="4"/>
  <c r="BC57" i="4"/>
  <c r="BD56" i="4"/>
  <c r="BC56" i="4"/>
  <c r="BD55" i="4"/>
  <c r="BC55" i="4"/>
  <c r="BD54" i="4"/>
  <c r="BC54" i="4"/>
  <c r="BD53" i="4"/>
  <c r="BC53" i="4"/>
  <c r="BD52" i="4"/>
  <c r="BC52" i="4"/>
  <c r="BD51" i="4"/>
  <c r="BC51" i="4"/>
  <c r="BD50" i="4"/>
  <c r="BC50" i="4"/>
  <c r="BD49" i="4"/>
  <c r="BC49" i="4"/>
  <c r="BD48" i="4"/>
  <c r="BC48" i="4"/>
  <c r="BD47" i="4"/>
  <c r="BC47" i="4"/>
  <c r="BD46" i="4"/>
  <c r="BC46" i="4"/>
  <c r="BD45" i="4"/>
  <c r="BC45" i="4"/>
  <c r="BD44" i="4"/>
  <c r="BC44" i="4"/>
  <c r="BD43" i="4"/>
  <c r="BC43" i="4"/>
  <c r="BD42" i="4"/>
  <c r="BC42" i="4"/>
  <c r="BD41" i="4"/>
  <c r="BC41" i="4"/>
  <c r="BD40" i="4"/>
  <c r="BC40" i="4"/>
  <c r="BD39" i="4"/>
  <c r="BC39" i="4"/>
  <c r="BD38" i="4"/>
  <c r="BC38" i="4"/>
  <c r="BD37" i="4"/>
  <c r="BC37" i="4"/>
  <c r="BD36" i="4"/>
  <c r="BC36" i="4"/>
  <c r="BD35" i="4"/>
  <c r="BC35" i="4"/>
  <c r="BD34" i="4"/>
  <c r="BC34" i="4"/>
  <c r="BD33" i="4"/>
  <c r="BC33" i="4"/>
  <c r="BD32" i="4"/>
  <c r="BC32" i="4"/>
  <c r="BD31" i="4"/>
  <c r="BC31" i="4"/>
  <c r="BD30" i="4"/>
  <c r="BC30" i="4"/>
  <c r="BD29" i="4"/>
  <c r="BC29" i="4"/>
  <c r="BD28" i="4"/>
  <c r="BC28" i="4"/>
  <c r="BD27" i="4"/>
  <c r="BC27" i="4"/>
  <c r="BD26" i="4"/>
  <c r="BC26" i="4"/>
  <c r="BD25" i="4"/>
  <c r="BC25" i="4"/>
  <c r="BD24" i="4"/>
  <c r="BC24" i="4"/>
  <c r="BD23" i="4"/>
  <c r="BC23" i="4"/>
  <c r="BD22" i="4"/>
  <c r="BC22" i="4"/>
  <c r="BD21" i="4"/>
  <c r="BC21" i="4"/>
  <c r="BD20" i="4"/>
  <c r="BC20" i="4"/>
  <c r="BD19" i="4"/>
  <c r="BC19" i="4"/>
  <c r="BD18" i="4"/>
  <c r="BC18" i="4"/>
  <c r="BD17" i="4"/>
  <c r="BC17" i="4"/>
  <c r="BD16" i="4"/>
  <c r="BC16" i="4"/>
  <c r="BD15" i="4"/>
  <c r="BC15" i="4"/>
  <c r="BD14" i="4"/>
  <c r="BC14" i="4"/>
  <c r="BD13" i="4"/>
  <c r="BC13" i="4"/>
  <c r="BD12" i="4"/>
  <c r="BC12" i="4"/>
  <c r="BD11" i="4"/>
  <c r="BC11" i="4"/>
  <c r="BD10" i="4"/>
  <c r="BC10" i="4"/>
  <c r="BD9" i="4"/>
  <c r="BC9" i="4"/>
  <c r="BD8" i="4"/>
  <c r="BC8" i="4"/>
  <c r="BD7" i="4"/>
  <c r="BC7" i="4"/>
  <c r="BD6" i="4"/>
  <c r="BC6" i="4"/>
  <c r="BD5" i="4"/>
  <c r="BC5" i="4"/>
  <c r="BC6" i="3"/>
  <c r="BD6" i="3"/>
  <c r="BC7" i="3"/>
  <c r="BD7" i="3"/>
  <c r="BC8" i="3"/>
  <c r="BD8" i="3"/>
  <c r="BC9" i="3"/>
  <c r="BD9" i="3"/>
  <c r="BC10" i="3"/>
  <c r="BD10" i="3"/>
  <c r="BC11" i="3"/>
  <c r="BD11" i="3"/>
  <c r="BC12" i="3"/>
  <c r="BD12" i="3"/>
  <c r="BC13" i="3"/>
  <c r="BD13" i="3"/>
  <c r="BC14" i="3"/>
  <c r="BD14" i="3"/>
  <c r="BC15" i="3"/>
  <c r="BD15" i="3"/>
  <c r="BC16" i="3"/>
  <c r="BD16" i="3"/>
  <c r="BC17" i="3"/>
  <c r="BD17" i="3"/>
  <c r="BC18" i="3"/>
  <c r="BD18" i="3"/>
  <c r="BC19" i="3"/>
  <c r="BD19" i="3"/>
  <c r="BC20" i="3"/>
  <c r="BD20" i="3"/>
  <c r="BC21" i="3"/>
  <c r="BD21" i="3"/>
  <c r="BC22" i="3"/>
  <c r="BD22" i="3"/>
  <c r="BC23" i="3"/>
  <c r="BD23" i="3"/>
  <c r="BC24" i="3"/>
  <c r="BD24" i="3"/>
  <c r="BC25" i="3"/>
  <c r="BD25" i="3"/>
  <c r="BC26" i="3"/>
  <c r="BD26" i="3"/>
  <c r="BC27" i="3"/>
  <c r="BD27" i="3"/>
  <c r="BC28" i="3"/>
  <c r="BD28" i="3"/>
  <c r="BC29" i="3"/>
  <c r="BD29" i="3"/>
  <c r="BC30" i="3"/>
  <c r="BD30" i="3"/>
  <c r="BC31" i="3"/>
  <c r="BD31" i="3"/>
  <c r="BC32" i="3"/>
  <c r="BD32" i="3"/>
  <c r="BC33" i="3"/>
  <c r="BD33" i="3"/>
  <c r="BC34" i="3"/>
  <c r="BD34" i="3"/>
  <c r="BC35" i="3"/>
  <c r="BD35" i="3"/>
  <c r="BC36" i="3"/>
  <c r="BD36" i="3"/>
  <c r="BC37" i="3"/>
  <c r="BD37" i="3"/>
  <c r="BC38" i="3"/>
  <c r="BD38" i="3"/>
  <c r="BC39" i="3"/>
  <c r="BD39" i="3"/>
  <c r="BC40" i="3"/>
  <c r="BD40" i="3"/>
  <c r="BC41" i="3"/>
  <c r="BD41" i="3"/>
  <c r="BC42" i="3"/>
  <c r="BD42" i="3"/>
  <c r="BC43" i="3"/>
  <c r="BD43" i="3"/>
  <c r="BC44" i="3"/>
  <c r="BD44" i="3"/>
  <c r="BC45" i="3"/>
  <c r="BD45" i="3"/>
  <c r="BC46" i="3"/>
  <c r="BD46" i="3"/>
  <c r="BC47" i="3"/>
  <c r="BD47" i="3"/>
  <c r="BC48" i="3"/>
  <c r="BD48" i="3"/>
  <c r="BC49" i="3"/>
  <c r="BD49" i="3"/>
  <c r="BC50" i="3"/>
  <c r="BD50" i="3"/>
  <c r="BC51" i="3"/>
  <c r="BD51" i="3"/>
  <c r="BC52" i="3"/>
  <c r="BD52" i="3"/>
  <c r="BC53" i="3"/>
  <c r="BD53" i="3"/>
  <c r="BC54" i="3"/>
  <c r="BD54" i="3"/>
  <c r="BC55" i="3"/>
  <c r="BD55" i="3"/>
  <c r="BC56" i="3"/>
  <c r="BD56" i="3"/>
  <c r="BC57" i="3"/>
  <c r="BD57" i="3"/>
  <c r="BC58" i="3"/>
  <c r="BD58" i="3"/>
  <c r="BC59" i="3"/>
  <c r="BD59" i="3"/>
  <c r="BC60" i="3"/>
  <c r="BD60" i="3"/>
  <c r="BC61" i="3"/>
  <c r="BD61" i="3"/>
  <c r="BC62" i="3"/>
  <c r="BD62" i="3"/>
  <c r="BC63" i="3"/>
  <c r="BD63" i="3"/>
  <c r="BC64" i="3"/>
  <c r="BD64" i="3"/>
  <c r="BC65" i="3"/>
  <c r="BD65" i="3"/>
  <c r="BC66" i="3"/>
  <c r="BD66" i="3"/>
  <c r="BC67" i="3"/>
  <c r="BD67" i="3"/>
  <c r="BC68" i="3"/>
  <c r="BD68" i="3"/>
  <c r="BC69" i="3"/>
  <c r="BD69" i="3"/>
  <c r="BC70" i="3"/>
  <c r="BD70" i="3"/>
  <c r="BC71" i="3"/>
  <c r="BD71" i="3"/>
  <c r="BC72" i="3"/>
  <c r="BD72" i="3"/>
  <c r="BC73" i="3"/>
  <c r="BD73" i="3"/>
  <c r="BC74" i="3"/>
  <c r="BD74" i="3"/>
  <c r="BC75" i="3"/>
  <c r="BD75" i="3"/>
  <c r="BC76" i="3"/>
  <c r="BD76" i="3"/>
  <c r="BC77" i="3"/>
  <c r="BD77" i="3"/>
  <c r="BC78" i="3"/>
  <c r="BD78" i="3"/>
  <c r="BC79" i="3"/>
  <c r="BD79" i="3"/>
  <c r="BC80" i="3"/>
  <c r="BD80" i="3"/>
  <c r="BC81" i="3"/>
  <c r="BD81" i="3"/>
  <c r="BC82" i="3"/>
  <c r="BD82" i="3"/>
  <c r="BC83" i="3"/>
  <c r="BD83" i="3"/>
  <c r="BC84" i="3"/>
  <c r="BD84" i="3"/>
  <c r="BC85" i="3"/>
  <c r="BD85" i="3"/>
  <c r="BC86" i="3"/>
  <c r="BD86" i="3"/>
  <c r="BC87" i="3"/>
  <c r="BD87" i="3"/>
  <c r="BC88" i="3"/>
  <c r="BD88" i="3"/>
  <c r="BC89" i="3"/>
  <c r="BD89" i="3"/>
  <c r="BC90" i="3"/>
  <c r="BD90" i="3"/>
  <c r="BC91" i="3"/>
  <c r="BD91" i="3"/>
  <c r="BC92" i="3"/>
  <c r="BD92" i="3"/>
  <c r="BC93" i="3"/>
  <c r="BD93" i="3"/>
  <c r="BC94" i="3"/>
  <c r="BD94" i="3"/>
  <c r="BC95" i="3"/>
  <c r="BD95" i="3"/>
  <c r="BC96" i="3"/>
  <c r="BD96" i="3"/>
  <c r="BC97" i="3"/>
  <c r="BD97" i="3"/>
  <c r="BC98" i="3"/>
  <c r="BD98" i="3"/>
  <c r="BC99" i="3"/>
  <c r="BD99" i="3"/>
  <c r="BC100" i="3"/>
  <c r="BD100" i="3"/>
  <c r="BC101" i="3"/>
  <c r="BD101" i="3"/>
  <c r="BC102" i="3"/>
  <c r="BD102" i="3"/>
  <c r="BC103" i="3"/>
  <c r="BD103" i="3"/>
  <c r="BC104" i="3"/>
  <c r="BD104" i="3"/>
  <c r="BC105" i="3"/>
  <c r="BD105" i="3"/>
  <c r="BC106" i="3"/>
  <c r="BD106" i="3"/>
  <c r="BC107" i="3"/>
  <c r="BD107" i="3"/>
  <c r="BC108" i="3"/>
  <c r="BD108" i="3"/>
  <c r="BC109" i="3"/>
  <c r="BD109" i="3"/>
  <c r="BC110" i="3"/>
  <c r="BD110" i="3"/>
  <c r="BC111" i="3"/>
  <c r="BD111" i="3"/>
  <c r="BC112" i="3"/>
  <c r="BD112" i="3"/>
  <c r="BC113" i="3"/>
  <c r="BD113" i="3"/>
  <c r="BC114" i="3"/>
  <c r="BD114" i="3"/>
  <c r="BC115" i="3"/>
  <c r="BD115" i="3"/>
  <c r="BC116" i="3"/>
  <c r="BD116" i="3"/>
  <c r="BC117" i="3"/>
  <c r="BD117" i="3"/>
  <c r="BC118" i="3"/>
  <c r="BD118" i="3"/>
  <c r="BC119" i="3"/>
  <c r="BD119" i="3"/>
  <c r="BC120" i="3"/>
  <c r="BD120" i="3"/>
  <c r="BC121" i="3"/>
  <c r="BD121" i="3"/>
  <c r="BC122" i="3"/>
  <c r="BD122" i="3"/>
  <c r="BC123" i="3"/>
  <c r="BD123" i="3"/>
  <c r="BC124" i="3"/>
  <c r="BD124" i="3"/>
  <c r="BC125" i="3"/>
  <c r="BD125" i="3"/>
  <c r="BC126" i="3"/>
  <c r="BD126" i="3"/>
  <c r="BC127" i="3"/>
  <c r="BD127" i="3"/>
  <c r="BC128" i="3"/>
  <c r="BD128" i="3"/>
  <c r="BC129" i="3"/>
  <c r="BD129" i="3"/>
  <c r="BC130" i="3"/>
  <c r="BD130" i="3"/>
  <c r="BC131" i="3"/>
  <c r="BD131" i="3"/>
  <c r="BC132" i="3"/>
  <c r="BD132" i="3"/>
  <c r="BC133" i="3"/>
  <c r="BD133" i="3"/>
  <c r="BC134" i="3"/>
  <c r="BD134" i="3"/>
  <c r="BC135" i="3"/>
  <c r="BD135" i="3"/>
  <c r="BD5" i="3"/>
  <c r="BC5" i="3"/>
</calcChain>
</file>

<file path=xl/sharedStrings.xml><?xml version="1.0" encoding="utf-8"?>
<sst xmlns="http://schemas.openxmlformats.org/spreadsheetml/2006/main" count="10396" uniqueCount="398">
  <si>
    <t>sample ID</t>
  </si>
  <si>
    <t>Waterbody</t>
  </si>
  <si>
    <t>position in lake</t>
  </si>
  <si>
    <t>species</t>
  </si>
  <si>
    <t>species name</t>
  </si>
  <si>
    <t>trophic status</t>
  </si>
  <si>
    <t>guild</t>
  </si>
  <si>
    <t>TL</t>
  </si>
  <si>
    <t>no. of fish</t>
  </si>
  <si>
    <t>L, mm</t>
  </si>
  <si>
    <t>Wt, g</t>
  </si>
  <si>
    <t>%Lipid</t>
  </si>
  <si>
    <t>Total PCBs, ND @ RL</t>
  </si>
  <si>
    <t>Total PCBs, ND @ RL/2</t>
  </si>
  <si>
    <t>Total PCBs, ND=0</t>
  </si>
  <si>
    <t>NDL, ND @ RL</t>
  </si>
  <si>
    <t>NDL, RL/2</t>
  </si>
  <si>
    <t>NDL, ND=0</t>
  </si>
  <si>
    <t>DL, ND @ RL</t>
  </si>
  <si>
    <t>DL, RL/2</t>
  </si>
  <si>
    <t>DL, ND=0</t>
  </si>
  <si>
    <t>DL-TEQ, ND @ RL</t>
  </si>
  <si>
    <t>DL-TEQ, RL/2</t>
  </si>
  <si>
    <t>DL-TEQ, ND=0</t>
  </si>
  <si>
    <t>Total PCBs-TEQ, ND @ RL</t>
  </si>
  <si>
    <t>Total PCBs-TEQ, ND @ RL/2</t>
  </si>
  <si>
    <t>Total PCBs-TEQ, ND=0</t>
  </si>
  <si>
    <t>∑ mono, ND @ RL</t>
  </si>
  <si>
    <t>∑ mono, ND @ RL/2</t>
  </si>
  <si>
    <t>∑ mono, ND=0</t>
  </si>
  <si>
    <t>∑ di, ND @ RL</t>
  </si>
  <si>
    <t>∑ di, ND @ RL/2</t>
  </si>
  <si>
    <t>∑ di, ND=0</t>
  </si>
  <si>
    <t>∑ tri, ND @ RL</t>
  </si>
  <si>
    <t>∑ tri, ND @ RL/2</t>
  </si>
  <si>
    <t>∑ tri, ND=0</t>
  </si>
  <si>
    <t>∑ tetra, ND @ RL</t>
  </si>
  <si>
    <t>∑ tetra, ND @ RL/2</t>
  </si>
  <si>
    <t>∑ tetra, ND=0</t>
  </si>
  <si>
    <t>∑ penta, ND @ RL</t>
  </si>
  <si>
    <t>∑ penta, ND @ RL/2</t>
  </si>
  <si>
    <t>∑ penta, ND=0</t>
  </si>
  <si>
    <t>∑ hexa, ND @ RL</t>
  </si>
  <si>
    <t>∑ hexa, ND @ RL/2</t>
  </si>
  <si>
    <t>∑ hexa, ND=0</t>
  </si>
  <si>
    <t>∑ hepta, ND @ RL</t>
  </si>
  <si>
    <t>∑ hepta, ND @ RL/2</t>
  </si>
  <si>
    <t>∑ hepta, ND=0</t>
  </si>
  <si>
    <t>∑ octa, ND @ RL</t>
  </si>
  <si>
    <t>∑ octa, ND @ RL/2</t>
  </si>
  <si>
    <t>∑ octa, ND=0</t>
  </si>
  <si>
    <t>∑ nona, ND @ RL</t>
  </si>
  <si>
    <t>∑ nona, ND @ RL/2</t>
  </si>
  <si>
    <t>∑ nona, ND=0</t>
  </si>
  <si>
    <t>∑ deca, ND @ RL</t>
  </si>
  <si>
    <t>∑ deca, ND @ RL/2</t>
  </si>
  <si>
    <t>∑ deca, ND=0</t>
  </si>
  <si>
    <t>∑ mono - wt%, ND @ RL</t>
  </si>
  <si>
    <t>∑ mono- wt%, ND @ RL/2</t>
  </si>
  <si>
    <t>∑ mono - wt%, ND=0</t>
  </si>
  <si>
    <t>∑ di - wt%, ND @ RL</t>
  </si>
  <si>
    <t>∑ di - wt%, ND @ RL/2</t>
  </si>
  <si>
    <t>∑ di- wt%, ND=0</t>
  </si>
  <si>
    <t>∑ tri - wt%, ND @ RL</t>
  </si>
  <si>
    <t>∑ tri - wt%, ND @ RL/2</t>
  </si>
  <si>
    <t>∑ tri - wt%, ND=0</t>
  </si>
  <si>
    <t>∑ tetra - wt%, ND @ RL</t>
  </si>
  <si>
    <t>∑ tetra - wt%, ND @ RL/2</t>
  </si>
  <si>
    <t>∑ tetra - wt%, ND=0</t>
  </si>
  <si>
    <t>∑ penta - wt%, ND @ RL</t>
  </si>
  <si>
    <t>∑ penta - wt%, ND @ RL/2</t>
  </si>
  <si>
    <t>∑ penta - wt%, ND=0</t>
  </si>
  <si>
    <t>∑ hexa - wt%, ND @ RL</t>
  </si>
  <si>
    <t>∑ hexa - wt%, ND @ RL/2</t>
  </si>
  <si>
    <t>∑ hexa - wt%, ND=0</t>
  </si>
  <si>
    <t>∑ hepta - wt%, ND @ RL</t>
  </si>
  <si>
    <t>∑ hepta - wt%, ND @ RL/2</t>
  </si>
  <si>
    <t>∑ hepta - wt%, ND=0</t>
  </si>
  <si>
    <t>∑ octa - wt%, ND @ RL</t>
  </si>
  <si>
    <t>∑ octa - wt%, ND @ RL/2</t>
  </si>
  <si>
    <t>∑ octa - wt%, ND=0</t>
  </si>
  <si>
    <t>∑ nona - wt%, ND @ RL</t>
  </si>
  <si>
    <t>∑ nona - wt%, ND @ RL/2</t>
  </si>
  <si>
    <t>∑ nona - wt%, ND=0</t>
  </si>
  <si>
    <t>∑ deca - wt%, ND @ RL</t>
  </si>
  <si>
    <t>∑ deca - wt%, ND @ RL/2</t>
  </si>
  <si>
    <t>∑ deca - wt%, ND=0</t>
  </si>
  <si>
    <t>∑ mono - wt prop, ND @ RL</t>
  </si>
  <si>
    <t>∑ mono- wt prop, ND @ RL/2</t>
  </si>
  <si>
    <t>∑ mono - wt prop, ND=0</t>
  </si>
  <si>
    <t>∑ di - wt prop, ND @ RL</t>
  </si>
  <si>
    <t>∑ di - wt prop, ND @ RL/2</t>
  </si>
  <si>
    <t>∑ di- wt prop, ND=0</t>
  </si>
  <si>
    <t>∑ tri - wt prop, ND @ RL</t>
  </si>
  <si>
    <t>∑ tri - wt prop, ND @ RL/2</t>
  </si>
  <si>
    <t>∑ tri - wt prop, ND=0</t>
  </si>
  <si>
    <t>∑ tetra - wt prop, ND @ RL</t>
  </si>
  <si>
    <t>∑ tetra - wt prop, ND @ RL/2</t>
  </si>
  <si>
    <t>∑ tetra - wt prop, ND=0</t>
  </si>
  <si>
    <t>∑ penta - wt prop, ND @ RL</t>
  </si>
  <si>
    <t>∑ penta - wt prop, ND @ RL/2</t>
  </si>
  <si>
    <t>∑ penta - wt prop, ND=0</t>
  </si>
  <si>
    <t>∑ hexa - wt prop, ND @ RL</t>
  </si>
  <si>
    <t>∑ hexa - wt prop, ND @ RL/2</t>
  </si>
  <si>
    <t>∑ hexa - wt prop, ND=0</t>
  </si>
  <si>
    <t>∑ hepta - wt prop, ND @ RL</t>
  </si>
  <si>
    <t>∑ hepta - wt prop, ND @ RL/2</t>
  </si>
  <si>
    <t>∑ hepta - wt prop, ND=0</t>
  </si>
  <si>
    <t>∑ octa - wt prop, ND @ RL</t>
  </si>
  <si>
    <t>∑ octa - wt prop, ND @ RL/2</t>
  </si>
  <si>
    <t>∑ octa - wt prop, ND=0</t>
  </si>
  <si>
    <t>∑ nona - wt prop, ND @ RL</t>
  </si>
  <si>
    <t>∑ nona - wt prop, ND @ RL/2</t>
  </si>
  <si>
    <t>∑ nona - wt prop, ND=0</t>
  </si>
  <si>
    <t>∑ deca - wt prop, ND @ RL</t>
  </si>
  <si>
    <t>∑ deca - wt prop, ND @ RL/2</t>
  </si>
  <si>
    <t>∑ deca - wt prop, ND=0</t>
  </si>
  <si>
    <t>08-247</t>
  </si>
  <si>
    <t>BL</t>
  </si>
  <si>
    <t>NE</t>
  </si>
  <si>
    <t>BCR</t>
  </si>
  <si>
    <t>Black Crappie</t>
  </si>
  <si>
    <t>middle</t>
  </si>
  <si>
    <t>piscivore</t>
  </si>
  <si>
    <t>08-236</t>
  </si>
  <si>
    <t>NW</t>
  </si>
  <si>
    <t>08-245</t>
  </si>
  <si>
    <t>BG</t>
  </si>
  <si>
    <t>Bluegill</t>
  </si>
  <si>
    <t>insectivore</t>
  </si>
  <si>
    <t>08-230</t>
  </si>
  <si>
    <t>SW</t>
  </si>
  <si>
    <t>BB</t>
  </si>
  <si>
    <t>Brown Bullhead</t>
  </si>
  <si>
    <t>bottom feeder</t>
  </si>
  <si>
    <t>omnivore</t>
  </si>
  <si>
    <t>08-229</t>
  </si>
  <si>
    <t>08-248</t>
  </si>
  <si>
    <t>08-244</t>
  </si>
  <si>
    <t>Channel Catfish</t>
  </si>
  <si>
    <t>08-237</t>
  </si>
  <si>
    <t>08-249</t>
  </si>
  <si>
    <t>FB</t>
  </si>
  <si>
    <t>Flat Bullhead</t>
  </si>
  <si>
    <t>08-227</t>
  </si>
  <si>
    <t>RBS</t>
  </si>
  <si>
    <t>Redbreast sunfish</t>
  </si>
  <si>
    <t>08-226</t>
  </si>
  <si>
    <t>08-225</t>
  </si>
  <si>
    <t>08-246</t>
  </si>
  <si>
    <t>RE</t>
  </si>
  <si>
    <t>Redear</t>
  </si>
  <si>
    <t>08-235</t>
  </si>
  <si>
    <t>08-228</t>
  </si>
  <si>
    <t>WCF</t>
  </si>
  <si>
    <t>White Catfish</t>
  </si>
  <si>
    <t>08-240</t>
  </si>
  <si>
    <t>08-250</t>
  </si>
  <si>
    <t>08-239</t>
  </si>
  <si>
    <t>08-254</t>
  </si>
  <si>
    <t>LMB</t>
  </si>
  <si>
    <t>Largemouth Bass</t>
  </si>
  <si>
    <t>top predator</t>
  </si>
  <si>
    <t>08-234</t>
  </si>
  <si>
    <t>08-243</t>
  </si>
  <si>
    <t>08-242</t>
  </si>
  <si>
    <t>08-253</t>
  </si>
  <si>
    <t>08-233</t>
  </si>
  <si>
    <t>08-241</t>
  </si>
  <si>
    <t>08-252</t>
  </si>
  <si>
    <t>08-231</t>
  </si>
  <si>
    <t>Combined 4 water bodies for "jmp" worksheets</t>
  </si>
  <si>
    <t>FR102mid</t>
  </si>
  <si>
    <t>FR</t>
  </si>
  <si>
    <t>FR101mid</t>
  </si>
  <si>
    <t>FR105bot</t>
  </si>
  <si>
    <t>CCF</t>
  </si>
  <si>
    <t>FR104bot</t>
  </si>
  <si>
    <t>FR104mid</t>
  </si>
  <si>
    <t>Redbreast Sunfish</t>
  </si>
  <si>
    <t>FR103mid</t>
  </si>
  <si>
    <t>FR103bot</t>
  </si>
  <si>
    <t>BCF</t>
  </si>
  <si>
    <t>Blue Catfish</t>
  </si>
  <si>
    <t>FR102bot</t>
  </si>
  <si>
    <t>FR101bot</t>
  </si>
  <si>
    <t>FR105mid</t>
  </si>
  <si>
    <t>YP</t>
  </si>
  <si>
    <t>Yellow Perch</t>
  </si>
  <si>
    <t>FR105top</t>
  </si>
  <si>
    <t>FCF</t>
  </si>
  <si>
    <t>Flathead Catfish</t>
  </si>
  <si>
    <t>FR102top</t>
  </si>
  <si>
    <t>FR101top</t>
  </si>
  <si>
    <t>FR104top</t>
  </si>
  <si>
    <t>FR103top</t>
  </si>
  <si>
    <t>E113805-02</t>
  </si>
  <si>
    <t>HR</t>
  </si>
  <si>
    <t>Second Creek</t>
  </si>
  <si>
    <t>E113804-04</t>
  </si>
  <si>
    <t>Abbotts Creek</t>
  </si>
  <si>
    <t>E113804-16</t>
  </si>
  <si>
    <t>Upper</t>
  </si>
  <si>
    <t>E113805-03</t>
  </si>
  <si>
    <t>E113804-17</t>
  </si>
  <si>
    <t>E113804-18</t>
  </si>
  <si>
    <t>E113804-15</t>
  </si>
  <si>
    <t>E113804-14</t>
  </si>
  <si>
    <t>E113804-01</t>
  </si>
  <si>
    <t>E114504-01</t>
  </si>
  <si>
    <t>Omnivore</t>
  </si>
  <si>
    <t>E114505-04</t>
  </si>
  <si>
    <t>E114505-05</t>
  </si>
  <si>
    <t xml:space="preserve">E114503-01 </t>
  </si>
  <si>
    <t>E113804-08</t>
  </si>
  <si>
    <t xml:space="preserve">E114503-03 </t>
  </si>
  <si>
    <t xml:space="preserve">E114503-02 </t>
  </si>
  <si>
    <t>E113805-15</t>
  </si>
  <si>
    <t>E113804-09</t>
  </si>
  <si>
    <t xml:space="preserve">E114505-01 </t>
  </si>
  <si>
    <t>E113805-01</t>
  </si>
  <si>
    <t xml:space="preserve">Redear </t>
  </si>
  <si>
    <t>E113804-02</t>
  </si>
  <si>
    <t>WP</t>
  </si>
  <si>
    <t>White Perch</t>
  </si>
  <si>
    <t>E113804-03</t>
  </si>
  <si>
    <t xml:space="preserve">E114505-02 </t>
  </si>
  <si>
    <t>E114504-02</t>
  </si>
  <si>
    <t>E113805-04</t>
  </si>
  <si>
    <t>WCR</t>
  </si>
  <si>
    <t>White Crappie</t>
  </si>
  <si>
    <t>E113804-05</t>
  </si>
  <si>
    <t xml:space="preserve">E113805-05 </t>
  </si>
  <si>
    <t>E113804-06</t>
  </si>
  <si>
    <t>E113805-06</t>
  </si>
  <si>
    <t>E114505-03</t>
  </si>
  <si>
    <t xml:space="preserve">E113805-07 </t>
  </si>
  <si>
    <t>Largemouth bass</t>
  </si>
  <si>
    <t>E113804-19</t>
  </si>
  <si>
    <t>E113804-10</t>
  </si>
  <si>
    <t xml:space="preserve">E113805-08 </t>
  </si>
  <si>
    <t>E113804-11</t>
  </si>
  <si>
    <t>E113804-20</t>
  </si>
  <si>
    <t xml:space="preserve">E113805-09 </t>
  </si>
  <si>
    <t>E113804-12</t>
  </si>
  <si>
    <t>E113805-12</t>
  </si>
  <si>
    <t xml:space="preserve">E113805-10 </t>
  </si>
  <si>
    <t>E113804-13</t>
  </si>
  <si>
    <t xml:space="preserve">E113805-11 </t>
  </si>
  <si>
    <t>E113804-07</t>
  </si>
  <si>
    <t>WB</t>
  </si>
  <si>
    <t>White Bass</t>
  </si>
  <si>
    <t>E113805-14</t>
  </si>
  <si>
    <t>E113805-13</t>
  </si>
  <si>
    <t>E114504-14</t>
  </si>
  <si>
    <t>LT</t>
  </si>
  <si>
    <t xml:space="preserve">E115201-02 </t>
  </si>
  <si>
    <t>Mid</t>
  </si>
  <si>
    <t>E114504-15</t>
  </si>
  <si>
    <t>E114506-03</t>
  </si>
  <si>
    <t>Lower</t>
  </si>
  <si>
    <t xml:space="preserve">E115201-01 </t>
  </si>
  <si>
    <t>E114506-04</t>
  </si>
  <si>
    <t>E114506-05</t>
  </si>
  <si>
    <t>E114506-06</t>
  </si>
  <si>
    <t>E114506-01</t>
  </si>
  <si>
    <t>E114506-02</t>
  </si>
  <si>
    <t>E114504-16</t>
  </si>
  <si>
    <t>E114506-19</t>
  </si>
  <si>
    <t>E114504-18</t>
  </si>
  <si>
    <t xml:space="preserve">E114502-04 </t>
  </si>
  <si>
    <t>E114504-20</t>
  </si>
  <si>
    <t>E114504-17</t>
  </si>
  <si>
    <t>E114504-19</t>
  </si>
  <si>
    <t>E114506-20</t>
  </si>
  <si>
    <t xml:space="preserve">E114502-03 </t>
  </si>
  <si>
    <t xml:space="preserve">E114502-02 </t>
  </si>
  <si>
    <t>E114506-18</t>
  </si>
  <si>
    <t>E114504-12</t>
  </si>
  <si>
    <t>E114504-13</t>
  </si>
  <si>
    <t>E114506-15</t>
  </si>
  <si>
    <t>E114504-11</t>
  </si>
  <si>
    <t>E114506-14</t>
  </si>
  <si>
    <t>E114506-16</t>
  </si>
  <si>
    <t>E114506-11</t>
  </si>
  <si>
    <t>E114506-17</t>
  </si>
  <si>
    <t xml:space="preserve">E114502-01 </t>
  </si>
  <si>
    <t>E114506-12</t>
  </si>
  <si>
    <t>E114506-13</t>
  </si>
  <si>
    <t>E114504-10</t>
  </si>
  <si>
    <t>E114504-06</t>
  </si>
  <si>
    <t>E114506-07</t>
  </si>
  <si>
    <t>E114504-05</t>
  </si>
  <si>
    <t>E114504-09</t>
  </si>
  <si>
    <t>E114504-08</t>
  </si>
  <si>
    <t>E114506-08</t>
  </si>
  <si>
    <t>E114504-04</t>
  </si>
  <si>
    <t>E114504-07</t>
  </si>
  <si>
    <t>E114504-03</t>
  </si>
  <si>
    <t>E114506-10</t>
  </si>
  <si>
    <t>E114506-09</t>
  </si>
  <si>
    <t>species / waterbody / length</t>
  </si>
  <si>
    <t xml:space="preserve">sort:   </t>
  </si>
  <si>
    <t>LRMS (33)</t>
  </si>
  <si>
    <t>LRMSMS (33)</t>
  </si>
  <si>
    <t>Total PCBs- HRMS @ND=0, LR(33)</t>
  </si>
  <si>
    <t>Total dl-PCBs- HRMS @ND=0, LR(33)</t>
  </si>
  <si>
    <t>Total ndl-PCBs- HRMS @ND=0, LR(33)</t>
  </si>
  <si>
    <t>HRMS (33-LR)</t>
  </si>
  <si>
    <t>12-205</t>
  </si>
  <si>
    <t>12-200</t>
  </si>
  <si>
    <t>12-195</t>
  </si>
  <si>
    <t>12-206</t>
  </si>
  <si>
    <t>12-201</t>
  </si>
  <si>
    <t>12-196</t>
  </si>
  <si>
    <t>12-207</t>
  </si>
  <si>
    <t>12-202</t>
  </si>
  <si>
    <t>12-197</t>
  </si>
  <si>
    <t>12-208</t>
  </si>
  <si>
    <t>12-203</t>
  </si>
  <si>
    <t>12-198</t>
  </si>
  <si>
    <t>12-209</t>
  </si>
  <si>
    <t>12-204</t>
  </si>
  <si>
    <t>12-199</t>
  </si>
  <si>
    <t>E115201-01</t>
  </si>
  <si>
    <t>E115201-02</t>
  </si>
  <si>
    <t>E114505-01</t>
  </si>
  <si>
    <t>E114505-02</t>
  </si>
  <si>
    <t>E114502-01</t>
  </si>
  <si>
    <t>E114502-02</t>
  </si>
  <si>
    <t>E114502-03</t>
  </si>
  <si>
    <t>E114502-04</t>
  </si>
  <si>
    <t>E114503-01</t>
  </si>
  <si>
    <t>E114503-02</t>
  </si>
  <si>
    <t>E114503-03</t>
  </si>
  <si>
    <t>E113805-05</t>
  </si>
  <si>
    <t>E113805-07</t>
  </si>
  <si>
    <t>E113805-08</t>
  </si>
  <si>
    <t>E113805-09</t>
  </si>
  <si>
    <t>E113805-10</t>
  </si>
  <si>
    <t>E113805-11</t>
  </si>
  <si>
    <t>No duplicate samples included in this data set</t>
  </si>
  <si>
    <t>Combined 4 Yadkin PeeDee water bodies with method comparison data</t>
  </si>
  <si>
    <t>LR MS data from DS (dec 2015), 33 congeners as LR ND = 0, HR ND @ RL</t>
  </si>
  <si>
    <t>HR GCMS data using only LR congener subset @ ND = 0</t>
  </si>
  <si>
    <t>HRGC / HRMS data</t>
  </si>
  <si>
    <r>
      <t>all data in ng/g (µ</t>
    </r>
    <r>
      <rPr>
        <sz val="10.8"/>
        <color theme="1"/>
        <rFont val="Arial"/>
        <family val="2"/>
      </rPr>
      <t>g/kg = ppb)</t>
    </r>
  </si>
  <si>
    <t>dl-PCB/ total PCBs, %</t>
  </si>
  <si>
    <t>TEQ-dl-PCBs / total TEQ-PCBs, %</t>
  </si>
  <si>
    <t>Averages, from LR data-nd0-2</t>
  </si>
  <si>
    <t>average</t>
  </si>
  <si>
    <t>count</t>
  </si>
  <si>
    <t>AVERAGE by TROPHIC LEVEL</t>
  </si>
  <si>
    <t>AVERAGE by GUILD</t>
  </si>
  <si>
    <t>COUNT</t>
  </si>
  <si>
    <t>AVERAGE by TROPHIC STATUS</t>
  </si>
  <si>
    <t>AVERAGE by SPECIES (#15)</t>
  </si>
  <si>
    <t>AVERAGE for LARGEMOUTH BASS</t>
  </si>
  <si>
    <t>LMB data set, all 4 WBs combined</t>
  </si>
  <si>
    <t>Badin Lake, 2008</t>
  </si>
  <si>
    <t>High Rock Lake, 2011</t>
  </si>
  <si>
    <t>Falls Lake, 2012</t>
  </si>
  <si>
    <t>Lake Tillery, 2011</t>
  </si>
  <si>
    <t>AVERAGE for CHANNEL CATFISH</t>
  </si>
  <si>
    <t>CCF data set, all 4 WBs combined</t>
  </si>
  <si>
    <t>Baden Lake, 2008</t>
  </si>
  <si>
    <t>Falls Lake, 2008</t>
  </si>
  <si>
    <t>mono</t>
  </si>
  <si>
    <t>di</t>
  </si>
  <si>
    <t>tri</t>
  </si>
  <si>
    <t>tetra</t>
  </si>
  <si>
    <t>penta</t>
  </si>
  <si>
    <t>hexa</t>
  </si>
  <si>
    <t>hepta</t>
  </si>
  <si>
    <t>octa</t>
  </si>
  <si>
    <t>nona</t>
  </si>
  <si>
    <t>deca</t>
  </si>
  <si>
    <t>Total PCBs</t>
  </si>
  <si>
    <t>NDL-PCBs</t>
  </si>
  <si>
    <t>DL-PCBs</t>
  </si>
  <si>
    <t>TEQ DL-PCBs</t>
  </si>
  <si>
    <t>TEQ-Total PCBs</t>
  </si>
  <si>
    <t>HRMS-33</t>
  </si>
  <si>
    <t>LRMS-33</t>
  </si>
  <si>
    <t>LRMSMS-33</t>
  </si>
  <si>
    <t>dl-PCB / total PCBs, %</t>
  </si>
  <si>
    <t>BL = Badin Lake</t>
  </si>
  <si>
    <t>FR = Falls Reservoir</t>
  </si>
  <si>
    <t>LT = Lake Tillery</t>
  </si>
  <si>
    <t>HR = High Rock Lake</t>
  </si>
  <si>
    <t>calculate the species average by waterbody for:  2 or more samples of a species in 2 or more water bodies</t>
  </si>
  <si>
    <t>mg Total PCB / g lipid</t>
  </si>
  <si>
    <t>total PCB / length</t>
  </si>
  <si>
    <t>total PCB / weight</t>
  </si>
  <si>
    <t>mg total PCB/g lipid = (ng PCB/g fillet) / 1e06 / (%lipid/100)</t>
  </si>
  <si>
    <t>= total PCB/mm</t>
  </si>
  <si>
    <t>= total PCB/g</t>
  </si>
  <si>
    <t>normalized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</si>
</sst>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0.00000"/>
    <numFmt numFmtId="166" formatCode="0.000"/>
    <numFmt numFmtId="167" formatCode="_(* #,##0.0_);_(* \(#,##0.0\);_(* &quot;-&quot;??_);_(@_)"/>
    <numFmt numFmtId="168" formatCode="0.00000%"/>
    <numFmt numFmtId="169" formatCode="0.0000000"/>
    <numFmt numFmtId="170" formatCode="0.0"/>
    <numFmt numFmtId="171" formatCode="#,##0.000"/>
    <numFmt numFmtId="172" formatCode="#,##0.00000"/>
    <numFmt numFmtId="173" formatCode="0.0000%"/>
    <numFmt numFmtId="174" formatCode="0.000000"/>
    <numFmt numFmtId="175" formatCode="0.0000"/>
    <numFmt numFmtId="176" formatCode="#,##0.0000"/>
    <numFmt numFmtId="177" formatCode="0.000%"/>
    <numFmt numFmtId="178" formatCode="_(* #,##0_);_(* \(#,##0\);_(* &quot;-&quot;??_);_(@_)"/>
    <numFmt numFmtId="179" formatCode="_(* #,##0.000_);_(* \(#,##0.000\);_(* &quot;-&quot;??_);_(@_)"/>
    <numFmt numFmtId="180" formatCode="_(* #,##0.0000_);_(* \(#,##0.0000\);_(* &quot;-&quot;??_);_(@_)"/>
    <numFmt numFmtId="181" formatCode="0.0%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.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9" fillId="0" borderId="0"/>
  </cellStyleXfs>
  <cellXfs count="163">
    <xf numFmtId="0" fontId="0" fillId="0" borderId="0" xfId="0"/>
    <xf numFmtId="0" fontId="3" fillId="0" borderId="1" xfId="0" applyFont="1" applyFill="1" applyBorder="1" applyAlignment="1">
      <alignment horizontal="right" wrapText="1"/>
    </xf>
    <xf numFmtId="0" fontId="4" fillId="0" borderId="0" xfId="0" applyFont="1"/>
    <xf numFmtId="0" fontId="5" fillId="0" borderId="1" xfId="3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horizontal="right" vertical="center"/>
    </xf>
    <xf numFmtId="166" fontId="4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167" fontId="4" fillId="0" borderId="0" xfId="0" applyNumberFormat="1" applyFont="1" applyFill="1" applyBorder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69" fontId="4" fillId="0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170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176" fontId="5" fillId="0" borderId="0" xfId="0" applyNumberFormat="1" applyFont="1" applyFill="1" applyBorder="1" applyAlignment="1">
      <alignment horizontal="right" vertical="center"/>
    </xf>
    <xf numFmtId="166" fontId="5" fillId="0" borderId="0" xfId="0" applyNumberFormat="1" applyFont="1" applyFill="1" applyBorder="1" applyAlignment="1">
      <alignment horizontal="right" vertical="center"/>
    </xf>
    <xf numFmtId="173" fontId="5" fillId="0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10" fontId="5" fillId="0" borderId="0" xfId="0" applyNumberFormat="1" applyFont="1" applyFill="1" applyBorder="1" applyAlignment="1">
      <alignment horizontal="right" vertical="center"/>
    </xf>
    <xf numFmtId="178" fontId="5" fillId="0" borderId="0" xfId="0" applyNumberFormat="1" applyFont="1" applyFill="1" applyBorder="1" applyAlignment="1">
      <alignment horizontal="right" vertical="center"/>
    </xf>
    <xf numFmtId="179" fontId="5" fillId="0" borderId="0" xfId="0" applyNumberFormat="1" applyFont="1" applyFill="1" applyBorder="1" applyAlignment="1">
      <alignment horizontal="right" vertical="center"/>
    </xf>
    <xf numFmtId="180" fontId="5" fillId="0" borderId="0" xfId="0" applyNumberFormat="1" applyFont="1" applyFill="1" applyBorder="1" applyAlignment="1">
      <alignment horizontal="right" vertical="center"/>
    </xf>
    <xf numFmtId="174" fontId="5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1" fontId="5" fillId="0" borderId="0" xfId="0" applyNumberFormat="1" applyFont="1" applyFill="1" applyBorder="1" applyAlignment="1">
      <alignment horizontal="right" vertical="center"/>
    </xf>
    <xf numFmtId="172" fontId="5" fillId="0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Fill="1" applyBorder="1" applyAlignment="1">
      <alignment horizontal="right" vertical="center"/>
    </xf>
    <xf numFmtId="173" fontId="5" fillId="0" borderId="0" xfId="2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175" fontId="5" fillId="0" borderId="0" xfId="0" applyNumberFormat="1" applyFont="1" applyFill="1" applyBorder="1" applyAlignment="1">
      <alignment horizontal="right" vertical="center"/>
    </xf>
    <xf numFmtId="4" fontId="5" fillId="0" borderId="0" xfId="1" applyNumberFormat="1" applyFont="1" applyFill="1" applyBorder="1" applyAlignment="1">
      <alignment horizontal="right" vertical="center"/>
    </xf>
    <xf numFmtId="181" fontId="5" fillId="0" borderId="0" xfId="0" applyNumberFormat="1" applyFont="1" applyFill="1" applyBorder="1" applyAlignment="1">
      <alignment horizontal="right" vertical="center"/>
    </xf>
    <xf numFmtId="169" fontId="5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6" fillId="3" borderId="0" xfId="0" applyFont="1" applyFill="1" applyAlignment="1">
      <alignment horizontal="right" vertical="center"/>
    </xf>
    <xf numFmtId="0" fontId="4" fillId="0" borderId="0" xfId="0" applyFont="1" applyAlignment="1">
      <alignment horizontal="right"/>
    </xf>
    <xf numFmtId="167" fontId="5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7" fontId="4" fillId="0" borderId="0" xfId="0" applyNumberFormat="1" applyFont="1"/>
    <xf numFmtId="168" fontId="4" fillId="0" borderId="0" xfId="2" applyNumberFormat="1" applyFont="1"/>
    <xf numFmtId="169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 applyFill="1"/>
    <xf numFmtId="165" fontId="4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/>
    <xf numFmtId="167" fontId="4" fillId="0" borderId="0" xfId="0" applyNumberFormat="1" applyFont="1" applyFill="1"/>
    <xf numFmtId="168" fontId="4" fillId="0" borderId="0" xfId="2" applyNumberFormat="1" applyFont="1" applyFill="1"/>
    <xf numFmtId="169" fontId="4" fillId="0" borderId="0" xfId="0" applyNumberFormat="1" applyFont="1" applyFill="1"/>
    <xf numFmtId="0" fontId="5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Alignment="1">
      <alignment horizontal="left" vertical="center"/>
    </xf>
    <xf numFmtId="10" fontId="4" fillId="0" borderId="0" xfId="2" applyNumberFormat="1" applyFont="1"/>
    <xf numFmtId="173" fontId="4" fillId="0" borderId="0" xfId="2" applyNumberFormat="1" applyFont="1"/>
    <xf numFmtId="0" fontId="1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176" fontId="12" fillId="0" borderId="0" xfId="0" applyNumberFormat="1" applyFont="1" applyAlignment="1">
      <alignment horizontal="right"/>
    </xf>
    <xf numFmtId="171" fontId="12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73" fontId="12" fillId="0" borderId="0" xfId="2" applyNumberFormat="1" applyFont="1" applyAlignment="1">
      <alignment horizontal="right"/>
    </xf>
    <xf numFmtId="177" fontId="12" fillId="0" borderId="0" xfId="2" applyNumberFormat="1" applyFont="1" applyAlignment="1">
      <alignment horizontal="right"/>
    </xf>
    <xf numFmtId="10" fontId="12" fillId="0" borderId="0" xfId="2" applyNumberFormat="1" applyFont="1" applyAlignment="1">
      <alignment horizontal="right"/>
    </xf>
    <xf numFmtId="181" fontId="12" fillId="0" borderId="0" xfId="2" applyNumberFormat="1" applyFont="1" applyAlignment="1">
      <alignment horizontal="right"/>
    </xf>
    <xf numFmtId="172" fontId="12" fillId="0" borderId="0" xfId="0" applyNumberFormat="1" applyFont="1" applyAlignment="1">
      <alignment horizontal="right"/>
    </xf>
    <xf numFmtId="175" fontId="12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177" fontId="12" fillId="0" borderId="0" xfId="0" applyNumberFormat="1" applyFont="1" applyAlignment="1">
      <alignment horizontal="right"/>
    </xf>
    <xf numFmtId="10" fontId="12" fillId="0" borderId="0" xfId="0" applyNumberFormat="1" applyFont="1" applyAlignment="1">
      <alignment horizontal="right"/>
    </xf>
    <xf numFmtId="173" fontId="14" fillId="0" borderId="0" xfId="2" applyNumberFormat="1" applyFont="1" applyAlignment="1">
      <alignment horizontal="right"/>
    </xf>
    <xf numFmtId="0" fontId="15" fillId="0" borderId="0" xfId="0" applyNumberFormat="1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0" fillId="0" borderId="0" xfId="0" applyAlignment="1"/>
    <xf numFmtId="175" fontId="0" fillId="0" borderId="0" xfId="0" applyNumberFormat="1"/>
    <xf numFmtId="175" fontId="5" fillId="0" borderId="1" xfId="3" applyNumberFormat="1" applyFont="1" applyFill="1" applyBorder="1" applyAlignment="1">
      <alignment horizontal="right" wrapText="1"/>
    </xf>
    <xf numFmtId="175" fontId="4" fillId="0" borderId="0" xfId="0" applyNumberFormat="1" applyFont="1" applyFill="1" applyBorder="1" applyAlignment="1">
      <alignment horizontal="right" vertical="center"/>
    </xf>
    <xf numFmtId="175" fontId="4" fillId="0" borderId="0" xfId="0" applyNumberFormat="1" applyFont="1"/>
    <xf numFmtId="175" fontId="4" fillId="0" borderId="0" xfId="0" applyNumberFormat="1" applyFont="1" applyFill="1"/>
    <xf numFmtId="10" fontId="4" fillId="0" borderId="0" xfId="2" applyNumberFormat="1" applyFont="1" applyFill="1" applyBorder="1" applyAlignment="1">
      <alignment horizontal="right" vertical="center"/>
    </xf>
    <xf numFmtId="10" fontId="4" fillId="0" borderId="0" xfId="2" applyNumberFormat="1" applyFont="1" applyFill="1"/>
    <xf numFmtId="10" fontId="5" fillId="0" borderId="0" xfId="2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wrapText="1"/>
    </xf>
    <xf numFmtId="3" fontId="4" fillId="0" borderId="0" xfId="0" applyNumberFormat="1" applyFont="1" applyAlignment="1">
      <alignment horizontal="right" vertical="center"/>
    </xf>
    <xf numFmtId="3" fontId="5" fillId="0" borderId="1" xfId="3" applyNumberFormat="1" applyFont="1" applyFill="1" applyBorder="1" applyAlignment="1">
      <alignment horizontal="right" wrapText="1"/>
    </xf>
    <xf numFmtId="3" fontId="4" fillId="0" borderId="0" xfId="0" applyNumberFormat="1" applyFont="1" applyFill="1"/>
    <xf numFmtId="0" fontId="4" fillId="0" borderId="0" xfId="0" applyNumberFormat="1" applyFont="1" applyAlignment="1">
      <alignment horizontal="right" vertical="center"/>
    </xf>
    <xf numFmtId="0" fontId="5" fillId="0" borderId="1" xfId="3" applyNumberFormat="1" applyFont="1" applyFill="1" applyBorder="1" applyAlignment="1">
      <alignment horizontal="right" wrapText="1"/>
    </xf>
    <xf numFmtId="178" fontId="4" fillId="0" borderId="0" xfId="1" applyNumberFormat="1" applyFont="1" applyFill="1" applyBorder="1" applyAlignment="1">
      <alignment horizontal="right" vertical="center"/>
    </xf>
    <xf numFmtId="178" fontId="4" fillId="0" borderId="0" xfId="1" applyNumberFormat="1" applyFont="1" applyFill="1"/>
    <xf numFmtId="178" fontId="4" fillId="0" borderId="0" xfId="1" applyNumberFormat="1" applyFont="1"/>
    <xf numFmtId="178" fontId="5" fillId="0" borderId="0" xfId="1" applyNumberFormat="1" applyFont="1" applyFill="1" applyBorder="1" applyAlignment="1">
      <alignment horizontal="right" vertical="center"/>
    </xf>
    <xf numFmtId="174" fontId="4" fillId="0" borderId="0" xfId="0" applyNumberFormat="1" applyFont="1" applyFill="1" applyBorder="1" applyAlignment="1">
      <alignment horizontal="right" vertical="center"/>
    </xf>
    <xf numFmtId="174" fontId="4" fillId="0" borderId="0" xfId="0" applyNumberFormat="1" applyFont="1" applyFill="1"/>
    <xf numFmtId="174" fontId="4" fillId="0" borderId="0" xfId="0" applyNumberFormat="1" applyFont="1"/>
    <xf numFmtId="168" fontId="14" fillId="0" borderId="0" xfId="2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  <xf numFmtId="173" fontId="0" fillId="0" borderId="0" xfId="0" applyNumberFormat="1"/>
    <xf numFmtId="1" fontId="0" fillId="0" borderId="0" xfId="0" applyNumberFormat="1"/>
    <xf numFmtId="170" fontId="0" fillId="0" borderId="0" xfId="0" applyNumberFormat="1"/>
    <xf numFmtId="178" fontId="0" fillId="0" borderId="0" xfId="0" applyNumberFormat="1"/>
    <xf numFmtId="172" fontId="0" fillId="0" borderId="0" xfId="0" applyNumberFormat="1"/>
    <xf numFmtId="171" fontId="0" fillId="0" borderId="0" xfId="0" applyNumberFormat="1"/>
    <xf numFmtId="4" fontId="0" fillId="0" borderId="0" xfId="0" applyNumberFormat="1"/>
    <xf numFmtId="176" fontId="0" fillId="0" borderId="0" xfId="0" applyNumberFormat="1"/>
    <xf numFmtId="166" fontId="0" fillId="0" borderId="0" xfId="0" applyNumberFormat="1"/>
    <xf numFmtId="177" fontId="0" fillId="0" borderId="0" xfId="0" applyNumberFormat="1"/>
    <xf numFmtId="174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1" xfId="0" applyBorder="1" applyAlignment="1">
      <alignment horizontal="right" wrapText="1"/>
    </xf>
    <xf numFmtId="0" fontId="16" fillId="0" borderId="0" xfId="0" applyFont="1"/>
    <xf numFmtId="0" fontId="12" fillId="0" borderId="1" xfId="0" applyFont="1" applyBorder="1"/>
    <xf numFmtId="0" fontId="0" fillId="0" borderId="0" xfId="0" applyBorder="1" applyAlignment="1">
      <alignment horizontal="right" wrapText="1"/>
    </xf>
    <xf numFmtId="0" fontId="3" fillId="0" borderId="1" xfId="0" applyFont="1" applyFill="1" applyBorder="1" applyAlignment="1">
      <alignment horizontal="right" vertical="top" wrapText="1"/>
    </xf>
    <xf numFmtId="0" fontId="5" fillId="0" borderId="1" xfId="3" applyFont="1" applyFill="1" applyBorder="1" applyAlignment="1">
      <alignment horizontal="right" vertical="top" wrapText="1"/>
    </xf>
    <xf numFmtId="0" fontId="4" fillId="0" borderId="0" xfId="0" applyFont="1" applyAlignment="1">
      <alignment vertical="top"/>
    </xf>
    <xf numFmtId="173" fontId="4" fillId="0" borderId="0" xfId="2" applyNumberFormat="1" applyFont="1" applyFill="1" applyBorder="1" applyAlignment="1">
      <alignment horizontal="right" vertical="center"/>
    </xf>
    <xf numFmtId="173" fontId="4" fillId="0" borderId="0" xfId="2" applyNumberFormat="1" applyFont="1" applyFill="1"/>
    <xf numFmtId="177" fontId="4" fillId="0" borderId="0" xfId="2" applyNumberFormat="1" applyFont="1" applyFill="1" applyBorder="1" applyAlignment="1">
      <alignment horizontal="right" vertical="center"/>
    </xf>
    <xf numFmtId="177" fontId="4" fillId="0" borderId="0" xfId="2" applyNumberFormat="1" applyFont="1" applyFill="1"/>
    <xf numFmtId="177" fontId="4" fillId="0" borderId="0" xfId="2" applyNumberFormat="1" applyFont="1"/>
    <xf numFmtId="177" fontId="5" fillId="0" borderId="0" xfId="2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wrapText="1"/>
    </xf>
    <xf numFmtId="43" fontId="4" fillId="0" borderId="0" xfId="0" applyNumberFormat="1" applyFont="1"/>
    <xf numFmtId="179" fontId="4" fillId="0" borderId="0" xfId="0" applyNumberFormat="1" applyFont="1"/>
    <xf numFmtId="0" fontId="4" fillId="0" borderId="0" xfId="0" quotePrefix="1" applyFont="1"/>
    <xf numFmtId="0" fontId="4" fillId="0" borderId="0" xfId="0" applyFont="1" applyAlignment="1">
      <alignment horizontal="center" wrapText="1"/>
    </xf>
    <xf numFmtId="0" fontId="10" fillId="5" borderId="3" xfId="0" applyFont="1" applyFill="1" applyBorder="1" applyAlignment="1">
      <alignment horizontal="center" wrapText="1"/>
    </xf>
    <xf numFmtId="0" fontId="11" fillId="5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</cellXfs>
  <cellStyles count="5">
    <cellStyle name="Comma" xfId="1" builtinId="3"/>
    <cellStyle name="Normal" xfId="0" builtinId="0"/>
    <cellStyle name="Normal 2" xfId="3"/>
    <cellStyle name="Normal 7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Yadkin PeeDee Basin Largemouth Bass</a:t>
            </a:r>
          </a:p>
        </c:rich>
      </c:tx>
      <c:layout>
        <c:manualLayout>
          <c:xMode val="edge"/>
          <c:yMode val="edge"/>
          <c:x val="0.281609499155071"/>
          <c:y val="0.02282453295823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56036745407"/>
          <c:y val="0.0509259259259259"/>
          <c:w val="0.830372047244095"/>
          <c:h val="0.796025655733556"/>
        </c:manualLayout>
      </c:layout>
      <c:barChart>
        <c:barDir val="col"/>
        <c:grouping val="clustered"/>
        <c:varyColors val="0"/>
        <c:ser>
          <c:idx val="0"/>
          <c:order val="0"/>
          <c:tx>
            <c:v>High Rock Lake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'LMB - wb'!$BH$48:$BQ$48</c:f>
              <c:strCache>
                <c:ptCount val="10"/>
                <c:pt idx="0">
                  <c:v>mono</c:v>
                </c:pt>
                <c:pt idx="1">
                  <c:v>di</c:v>
                </c:pt>
                <c:pt idx="2">
                  <c:v>tri</c:v>
                </c:pt>
                <c:pt idx="3">
                  <c:v>tetra</c:v>
                </c:pt>
                <c:pt idx="4">
                  <c:v>penta</c:v>
                </c:pt>
                <c:pt idx="5">
                  <c:v>hexa</c:v>
                </c:pt>
                <c:pt idx="6">
                  <c:v>hepta</c:v>
                </c:pt>
                <c:pt idx="7">
                  <c:v>octa</c:v>
                </c:pt>
                <c:pt idx="8">
                  <c:v>nona</c:v>
                </c:pt>
                <c:pt idx="9">
                  <c:v>deca</c:v>
                </c:pt>
              </c:strCache>
            </c:strRef>
          </c:cat>
          <c:val>
            <c:numRef>
              <c:f>'LMB - wb'!$X$64:$AG$64</c:f>
              <c:numCache>
                <c:formatCode>#,##0.00</c:formatCode>
                <c:ptCount val="10"/>
                <c:pt idx="0" formatCode="#,##0.000">
                  <c:v>0.0</c:v>
                </c:pt>
                <c:pt idx="1">
                  <c:v>3.399999999999999</c:v>
                </c:pt>
                <c:pt idx="2" formatCode="#,##0.0">
                  <c:v>130.7083333333333</c:v>
                </c:pt>
                <c:pt idx="3" formatCode="#,##0">
                  <c:v>1603.325</c:v>
                </c:pt>
                <c:pt idx="4" formatCode="#,##0">
                  <c:v>3603.916666666667</c:v>
                </c:pt>
                <c:pt idx="5" formatCode="#,##0">
                  <c:v>4654.183333333333</c:v>
                </c:pt>
                <c:pt idx="6" formatCode="#,##0">
                  <c:v>2070.258333333333</c:v>
                </c:pt>
                <c:pt idx="7" formatCode="#,##0">
                  <c:v>773.1749999999998</c:v>
                </c:pt>
                <c:pt idx="8" formatCode="#,##0.0">
                  <c:v>355.6666666666666</c:v>
                </c:pt>
                <c:pt idx="9" formatCode="#,##0.0">
                  <c:v>292.0833333333333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D9-48F8-AF89-45CAE5277B87}"/>
            </c:ext>
          </c:extLst>
        </c:ser>
        <c:ser>
          <c:idx val="1"/>
          <c:order val="1"/>
          <c:tx>
            <c:v>Badin Lake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'LMB - wb'!$X$80:$AG$80</c:f>
              <c:numCache>
                <c:formatCode>#,##0.00</c:formatCode>
                <c:ptCount val="10"/>
                <c:pt idx="0" formatCode="#,##0.000">
                  <c:v>2.096111111111111</c:v>
                </c:pt>
                <c:pt idx="1">
                  <c:v>99.50233333333333</c:v>
                </c:pt>
                <c:pt idx="2" formatCode="#,##0.0">
                  <c:v>376.9867777777778</c:v>
                </c:pt>
                <c:pt idx="3" formatCode="#,##0">
                  <c:v>2309.088555555556</c:v>
                </c:pt>
                <c:pt idx="4" formatCode="#,##0">
                  <c:v>4977.237999999999</c:v>
                </c:pt>
                <c:pt idx="5" formatCode="#,##0">
                  <c:v>7714.342333333334</c:v>
                </c:pt>
                <c:pt idx="6" formatCode="#,##0">
                  <c:v>2761.324444444444</c:v>
                </c:pt>
                <c:pt idx="7" formatCode="#,##0">
                  <c:v>913.3833333333332</c:v>
                </c:pt>
                <c:pt idx="8" formatCode="#,##0.0">
                  <c:v>371.0844444444444</c:v>
                </c:pt>
                <c:pt idx="9" formatCode="#,##0.0">
                  <c:v>179.988888888889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D9-48F8-AF89-45CAE5277B87}"/>
            </c:ext>
          </c:extLst>
        </c:ser>
        <c:ser>
          <c:idx val="2"/>
          <c:order val="2"/>
          <c:tx>
            <c:v>Falls Lake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'LMB - wb'!$X$91:$AG$91</c:f>
              <c:numCache>
                <c:formatCode>#,##0.00</c:formatCode>
                <c:ptCount val="10"/>
                <c:pt idx="0" formatCode="#,##0.000">
                  <c:v>0.0</c:v>
                </c:pt>
                <c:pt idx="1">
                  <c:v>23.15</c:v>
                </c:pt>
                <c:pt idx="2" formatCode="#,##0.0">
                  <c:v>351.7499999999999</c:v>
                </c:pt>
                <c:pt idx="3" formatCode="#,##0">
                  <c:v>3245.0</c:v>
                </c:pt>
                <c:pt idx="4" formatCode="#,##0">
                  <c:v>7314.5</c:v>
                </c:pt>
                <c:pt idx="5" formatCode="#,##0">
                  <c:v>10103.75</c:v>
                </c:pt>
                <c:pt idx="6" formatCode="#,##0">
                  <c:v>3632.8</c:v>
                </c:pt>
                <c:pt idx="7" formatCode="#,##0">
                  <c:v>1150.925</c:v>
                </c:pt>
                <c:pt idx="8" formatCode="#,##0.0">
                  <c:v>479.75</c:v>
                </c:pt>
                <c:pt idx="9" formatCode="#,##0.0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D9-48F8-AF89-45CAE5277B87}"/>
            </c:ext>
          </c:extLst>
        </c:ser>
        <c:ser>
          <c:idx val="3"/>
          <c:order val="3"/>
          <c:tx>
            <c:v>Lake Tillery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'LMB - wb'!$X$111:$AG$111</c:f>
              <c:numCache>
                <c:formatCode>#,##0.00</c:formatCode>
                <c:ptCount val="10"/>
                <c:pt idx="0" formatCode="#,##0.000">
                  <c:v>0.0</c:v>
                </c:pt>
                <c:pt idx="1">
                  <c:v>4.03076923076923</c:v>
                </c:pt>
                <c:pt idx="2" formatCode="#,##0.0">
                  <c:v>287.0538461538461</c:v>
                </c:pt>
                <c:pt idx="3" formatCode="#,##0">
                  <c:v>3451.63076923077</c:v>
                </c:pt>
                <c:pt idx="4" formatCode="#,##0">
                  <c:v>4953.584615384615</c:v>
                </c:pt>
                <c:pt idx="5" formatCode="#,##0">
                  <c:v>4835.06923076923</c:v>
                </c:pt>
                <c:pt idx="6" formatCode="#,##0">
                  <c:v>2823.1</c:v>
                </c:pt>
                <c:pt idx="7" formatCode="#,##0">
                  <c:v>750.0923076923077</c:v>
                </c:pt>
                <c:pt idx="8" formatCode="#,##0.0">
                  <c:v>254.4615384615385</c:v>
                </c:pt>
                <c:pt idx="9" formatCode="#,##0.0">
                  <c:v>135.4615384615385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D9-48F8-AF89-45CAE527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40288"/>
        <c:axId val="-2089034320"/>
      </c:barChart>
      <c:catAx>
        <c:axId val="-20890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PCB Homolog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34320"/>
        <c:crosses val="autoZero"/>
        <c:auto val="1"/>
        <c:lblAlgn val="ctr"/>
        <c:lblOffset val="100"/>
        <c:noMultiLvlLbl val="0"/>
      </c:catAx>
      <c:valAx>
        <c:axId val="-20890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PCBs, ng/g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89418617193399"/>
              <c:y val="0.312048507823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40288"/>
        <c:crosses val="autoZero"/>
        <c:crossBetween val="between"/>
        <c:majorUnit val="1000.0"/>
        <c:minorUnit val="5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23183403444"/>
          <c:y val="0.187447525290451"/>
          <c:w val="0.161602488045159"/>
          <c:h val="0.25677779298747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Yadkin PeeDee Basin Largemouth Bass</a:t>
            </a:r>
          </a:p>
        </c:rich>
      </c:tx>
      <c:layout>
        <c:manualLayout>
          <c:xMode val="edge"/>
          <c:yMode val="edge"/>
          <c:x val="0.281609499155071"/>
          <c:y val="0.02282453295823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56036745407"/>
          <c:y val="0.0509259259259259"/>
          <c:w val="0.830372047244095"/>
          <c:h val="0.796025655733556"/>
        </c:manualLayout>
      </c:layout>
      <c:barChart>
        <c:barDir val="col"/>
        <c:grouping val="clustered"/>
        <c:varyColors val="0"/>
        <c:ser>
          <c:idx val="0"/>
          <c:order val="0"/>
          <c:tx>
            <c:v>High Rock Lake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'LMB - wb'!$BT$47:$BX$47</c:f>
              <c:strCache>
                <c:ptCount val="5"/>
                <c:pt idx="0">
                  <c:v>Total PCBs</c:v>
                </c:pt>
                <c:pt idx="1">
                  <c:v>NDL-PCBs</c:v>
                </c:pt>
                <c:pt idx="2">
                  <c:v>DL-PCBs</c:v>
                </c:pt>
                <c:pt idx="3">
                  <c:v>TEQ DL-PCBs</c:v>
                </c:pt>
                <c:pt idx="4">
                  <c:v>TEQ-Total PCBs</c:v>
                </c:pt>
              </c:strCache>
            </c:strRef>
          </c:cat>
          <c:val>
            <c:numRef>
              <c:f>'LMB - wb'!$S$64:$W$64</c:f>
              <c:numCache>
                <c:formatCode>#,##0</c:formatCode>
                <c:ptCount val="5"/>
                <c:pt idx="0">
                  <c:v>13486.71666666667</c:v>
                </c:pt>
                <c:pt idx="1">
                  <c:v>12524.725</c:v>
                </c:pt>
                <c:pt idx="2">
                  <c:v>961.9916666666667</c:v>
                </c:pt>
                <c:pt idx="3" formatCode="#,##0.0000">
                  <c:v>0.0820474999999999</c:v>
                </c:pt>
                <c:pt idx="4">
                  <c:v>12524.8070475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B0-4CE1-BFE6-40B322271DDE}"/>
            </c:ext>
          </c:extLst>
        </c:ser>
        <c:ser>
          <c:idx val="1"/>
          <c:order val="1"/>
          <c:tx>
            <c:v>Badin Lake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'LMB - wb'!$BT$47:$BX$47</c:f>
              <c:strCache>
                <c:ptCount val="5"/>
                <c:pt idx="0">
                  <c:v>Total PCBs</c:v>
                </c:pt>
                <c:pt idx="1">
                  <c:v>NDL-PCBs</c:v>
                </c:pt>
                <c:pt idx="2">
                  <c:v>DL-PCBs</c:v>
                </c:pt>
                <c:pt idx="3">
                  <c:v>TEQ DL-PCBs</c:v>
                </c:pt>
                <c:pt idx="4">
                  <c:v>TEQ-Total PCBs</c:v>
                </c:pt>
              </c:strCache>
            </c:strRef>
          </c:cat>
          <c:val>
            <c:numRef>
              <c:f>'LMB - wb'!$S$80:$W$80</c:f>
              <c:numCache>
                <c:formatCode>#,##0</c:formatCode>
                <c:ptCount val="5"/>
                <c:pt idx="0">
                  <c:v>19705.03522222222</c:v>
                </c:pt>
                <c:pt idx="1">
                  <c:v>18452.32855555556</c:v>
                </c:pt>
                <c:pt idx="2">
                  <c:v>1252.706666666667</c:v>
                </c:pt>
                <c:pt idx="3" formatCode="#,##0.0000">
                  <c:v>0.448806066666667</c:v>
                </c:pt>
                <c:pt idx="4">
                  <c:v>18452.77736162223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B0-4CE1-BFE6-40B322271DDE}"/>
            </c:ext>
          </c:extLst>
        </c:ser>
        <c:ser>
          <c:idx val="2"/>
          <c:order val="2"/>
          <c:tx>
            <c:v>Falls Lake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'LMB - wb'!$S$91:$W$91</c:f>
              <c:numCache>
                <c:formatCode>#,##0</c:formatCode>
                <c:ptCount val="5"/>
                <c:pt idx="0">
                  <c:v>26521.625</c:v>
                </c:pt>
                <c:pt idx="1">
                  <c:v>24288.575</c:v>
                </c:pt>
                <c:pt idx="2">
                  <c:v>2233.05</c:v>
                </c:pt>
                <c:pt idx="3" formatCode="#,##0.0000">
                  <c:v>0.0684964999999999</c:v>
                </c:pt>
                <c:pt idx="4">
                  <c:v>24288.6434965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BB0-4CE1-BFE6-40B322271DDE}"/>
            </c:ext>
          </c:extLst>
        </c:ser>
        <c:ser>
          <c:idx val="3"/>
          <c:order val="3"/>
          <c:tx>
            <c:v>Lake Tillery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'LMB - wb'!$S$111:$W$111</c:f>
              <c:numCache>
                <c:formatCode>#,##0</c:formatCode>
                <c:ptCount val="5"/>
                <c:pt idx="0">
                  <c:v>17494.48461538461</c:v>
                </c:pt>
                <c:pt idx="1">
                  <c:v>15896.55384615385</c:v>
                </c:pt>
                <c:pt idx="2">
                  <c:v>1597.93076923077</c:v>
                </c:pt>
                <c:pt idx="3" formatCode="#,##0.0000">
                  <c:v>0.309476846153846</c:v>
                </c:pt>
                <c:pt idx="4">
                  <c:v>15896.863323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BB0-4CE1-BFE6-40B32227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00576"/>
        <c:axId val="-2089534240"/>
      </c:barChart>
      <c:catAx>
        <c:axId val="21351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PCB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34240"/>
        <c:crosses val="autoZero"/>
        <c:auto val="1"/>
        <c:lblAlgn val="ctr"/>
        <c:lblOffset val="100"/>
        <c:noMultiLvlLbl val="0"/>
      </c:catAx>
      <c:valAx>
        <c:axId val="-2089534240"/>
        <c:scaling>
          <c:orientation val="minMax"/>
          <c:max val="3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PCBs, ng/g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43756516736778"/>
              <c:y val="0.30824441899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00576"/>
        <c:crosses val="autoZero"/>
        <c:crossBetween val="between"/>
        <c:majorUnit val="5000.0"/>
        <c:minorUnit val="10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176608060979"/>
          <c:y val="0.111365748762997"/>
          <c:w val="0.161602488045159"/>
          <c:h val="0.25677779298747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Yadkin PeeDee Basin Largemouth Bass</a:t>
            </a:r>
          </a:p>
        </c:rich>
      </c:tx>
      <c:layout>
        <c:manualLayout>
          <c:xMode val="edge"/>
          <c:yMode val="edge"/>
          <c:x val="0.281609499155071"/>
          <c:y val="0.02282453295823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56036745407"/>
          <c:y val="0.0509259259259259"/>
          <c:w val="0.830372047244095"/>
          <c:h val="0.796025655733556"/>
        </c:manualLayout>
      </c:layout>
      <c:barChart>
        <c:barDir val="col"/>
        <c:grouping val="clustered"/>
        <c:varyColors val="0"/>
        <c:ser>
          <c:idx val="0"/>
          <c:order val="0"/>
          <c:tx>
            <c:v>High Rock Lake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'LMB - wb'!$CE$47:$CG$47</c:f>
              <c:strCache>
                <c:ptCount val="3"/>
                <c:pt idx="0">
                  <c:v>HRMS-33</c:v>
                </c:pt>
                <c:pt idx="1">
                  <c:v>LRMS-33</c:v>
                </c:pt>
                <c:pt idx="2">
                  <c:v>LRMSMS-33</c:v>
                </c:pt>
              </c:strCache>
            </c:strRef>
          </c:cat>
          <c:val>
            <c:numRef>
              <c:f>'LMB - wb'!$M$64:$O$64</c:f>
              <c:numCache>
                <c:formatCode>#,##0</c:formatCode>
                <c:ptCount val="3"/>
                <c:pt idx="0" formatCode="0">
                  <c:v>7067.858333333333</c:v>
                </c:pt>
                <c:pt idx="1">
                  <c:v>9613.75</c:v>
                </c:pt>
                <c:pt idx="2">
                  <c:v>7466.666666666666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5C-4F00-B0D2-634907D89221}"/>
            </c:ext>
          </c:extLst>
        </c:ser>
        <c:ser>
          <c:idx val="1"/>
          <c:order val="1"/>
          <c:tx>
            <c:v>Badin Lake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'LMB - wb'!$CE$47:$CG$47</c:f>
              <c:strCache>
                <c:ptCount val="3"/>
                <c:pt idx="0">
                  <c:v>HRMS-33</c:v>
                </c:pt>
                <c:pt idx="1">
                  <c:v>LRMS-33</c:v>
                </c:pt>
                <c:pt idx="2">
                  <c:v>LRMSMS-33</c:v>
                </c:pt>
              </c:strCache>
            </c:strRef>
          </c:cat>
          <c:val>
            <c:numRef>
              <c:f>'LMB - wb'!$M$80:$O$80</c:f>
              <c:numCache>
                <c:formatCode>#,##0</c:formatCode>
                <c:ptCount val="3"/>
                <c:pt idx="0" formatCode="0">
                  <c:v>9761.666666666666</c:v>
                </c:pt>
                <c:pt idx="1">
                  <c:v>11871.88888888889</c:v>
                </c:pt>
                <c:pt idx="2">
                  <c:v>10070.34666666667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5C-4F00-B0D2-634907D89221}"/>
            </c:ext>
          </c:extLst>
        </c:ser>
        <c:ser>
          <c:idx val="2"/>
          <c:order val="2"/>
          <c:tx>
            <c:v>Falls Lake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'LMB - wb'!$CE$47:$CG$47</c:f>
              <c:strCache>
                <c:ptCount val="3"/>
                <c:pt idx="0">
                  <c:v>HRMS-33</c:v>
                </c:pt>
                <c:pt idx="1">
                  <c:v>LRMS-33</c:v>
                </c:pt>
                <c:pt idx="2">
                  <c:v>LRMSMS-33</c:v>
                </c:pt>
              </c:strCache>
            </c:strRef>
          </c:cat>
          <c:val>
            <c:numRef>
              <c:f>'LMB - wb'!$M$91:$O$91</c:f>
              <c:numCache>
                <c:formatCode>#,##0</c:formatCode>
                <c:ptCount val="3"/>
                <c:pt idx="0" formatCode="0">
                  <c:v>13787.975</c:v>
                </c:pt>
                <c:pt idx="1">
                  <c:v>17050.0</c:v>
                </c:pt>
                <c:pt idx="2">
                  <c:v>15002.5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5C-4F00-B0D2-634907D89221}"/>
            </c:ext>
          </c:extLst>
        </c:ser>
        <c:ser>
          <c:idx val="3"/>
          <c:order val="3"/>
          <c:tx>
            <c:v>Lake Tillery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'LMB - wb'!$CE$47:$CG$47</c:f>
              <c:strCache>
                <c:ptCount val="3"/>
                <c:pt idx="0">
                  <c:v>HRMS-33</c:v>
                </c:pt>
                <c:pt idx="1">
                  <c:v>LRMS-33</c:v>
                </c:pt>
                <c:pt idx="2">
                  <c:v>LRMSMS-33</c:v>
                </c:pt>
              </c:strCache>
            </c:strRef>
          </c:cat>
          <c:val>
            <c:numRef>
              <c:f>'LMB - wb'!$M$111:$O$111</c:f>
              <c:numCache>
                <c:formatCode>#,##0</c:formatCode>
                <c:ptCount val="3"/>
                <c:pt idx="0" formatCode="0">
                  <c:v>8819.753846153846</c:v>
                </c:pt>
                <c:pt idx="1">
                  <c:v>9403.846153846154</c:v>
                </c:pt>
                <c:pt idx="2">
                  <c:v>8851.692307692308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5C-4F00-B0D2-634907D8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311152"/>
        <c:axId val="-2068611440"/>
      </c:barChart>
      <c:catAx>
        <c:axId val="-206931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PCBs for 33 Congeners Included in Low Res Method Comparison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611440"/>
        <c:crosses val="autoZero"/>
        <c:auto val="1"/>
        <c:lblAlgn val="ctr"/>
        <c:lblOffset val="100"/>
        <c:noMultiLvlLbl val="0"/>
      </c:catAx>
      <c:valAx>
        <c:axId val="-2068611440"/>
        <c:scaling>
          <c:orientation val="minMax"/>
          <c:max val="3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PCBs, ng/g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43756516736778"/>
              <c:y val="0.30824441899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11152"/>
        <c:crosses val="autoZero"/>
        <c:crossBetween val="between"/>
        <c:majorUnit val="5000.0"/>
        <c:minorUnit val="100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121813540431"/>
          <c:y val="0.15701481467947"/>
          <c:w val="0.161602488045159"/>
          <c:h val="0.25677779298747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323850</xdr:colOff>
      <xdr:row>50</xdr:row>
      <xdr:rowOff>14286</xdr:rowOff>
    </xdr:from>
    <xdr:to>
      <xdr:col>68</xdr:col>
      <xdr:colOff>400050</xdr:colOff>
      <xdr:row>66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80</xdr:col>
      <xdr:colOff>76200</xdr:colOff>
      <xdr:row>66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0</xdr:colOff>
      <xdr:row>50</xdr:row>
      <xdr:rowOff>0</xdr:rowOff>
    </xdr:from>
    <xdr:to>
      <xdr:col>91</xdr:col>
      <xdr:colOff>76200</xdr:colOff>
      <xdr:row>66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5"/>
  <sheetViews>
    <sheetView workbookViewId="0">
      <selection activeCell="AU4" sqref="AU4"/>
    </sheetView>
  </sheetViews>
  <sheetFormatPr baseColWidth="10" defaultColWidth="8.83203125" defaultRowHeight="12" x14ac:dyDescent="0.15"/>
  <cols>
    <col min="1" max="1" width="12.6640625" style="32" customWidth="1"/>
    <col min="2" max="2" width="9.1640625" style="32" customWidth="1"/>
    <col min="3" max="3" width="12.83203125" style="32" customWidth="1"/>
    <col min="4" max="4" width="8.6640625" style="32" customWidth="1"/>
    <col min="5" max="5" width="16.33203125" style="32" customWidth="1"/>
    <col min="6" max="6" width="13.33203125" style="32" customWidth="1"/>
    <col min="7" max="7" width="11.5" style="32" customWidth="1"/>
    <col min="8" max="8" width="7.1640625" style="32" customWidth="1"/>
    <col min="9" max="9" width="7.5" style="32" customWidth="1"/>
    <col min="10" max="10" width="6.6640625" style="32" customWidth="1"/>
    <col min="11" max="11" width="7.5" style="32" customWidth="1"/>
    <col min="12" max="12" width="8.6640625" style="32" customWidth="1"/>
    <col min="13" max="13" width="10.5" style="32" customWidth="1"/>
    <col min="14" max="15" width="9.33203125" style="32" customWidth="1"/>
    <col min="16" max="18" width="10.33203125" style="32" customWidth="1"/>
    <col min="19" max="22" width="10.5" style="32" customWidth="1"/>
    <col min="23" max="24" width="10.33203125" style="32" customWidth="1"/>
    <col min="25" max="26" width="9.33203125" style="32" customWidth="1"/>
    <col min="27" max="27" width="9.6640625" style="32" customWidth="1"/>
    <col min="28" max="29" width="11.1640625" style="32" customWidth="1"/>
    <col min="30" max="30" width="10.6640625" style="32" customWidth="1"/>
    <col min="31" max="47" width="12.5" style="32" customWidth="1"/>
    <col min="48" max="16384" width="8.83203125" style="2"/>
  </cols>
  <sheetData>
    <row r="1" spans="1:47" x14ac:dyDescent="0.15">
      <c r="A1" s="43" t="s">
        <v>171</v>
      </c>
    </row>
    <row r="2" spans="1:47" x14ac:dyDescent="0.15">
      <c r="A2" s="43"/>
    </row>
    <row r="4" spans="1:47" s="42" customFormat="1" ht="35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3" t="s">
        <v>14</v>
      </c>
      <c r="N4" s="3" t="s">
        <v>17</v>
      </c>
      <c r="O4" s="3" t="s">
        <v>20</v>
      </c>
      <c r="P4" s="3" t="s">
        <v>23</v>
      </c>
      <c r="Q4" s="3" t="s">
        <v>26</v>
      </c>
      <c r="R4" s="3" t="s">
        <v>29</v>
      </c>
      <c r="S4" s="3" t="s">
        <v>32</v>
      </c>
      <c r="T4" s="3" t="s">
        <v>35</v>
      </c>
      <c r="U4" s="3" t="s">
        <v>38</v>
      </c>
      <c r="V4" s="3" t="s">
        <v>41</v>
      </c>
      <c r="W4" s="3" t="s">
        <v>44</v>
      </c>
      <c r="X4" s="3" t="s">
        <v>47</v>
      </c>
      <c r="Y4" s="3" t="s">
        <v>50</v>
      </c>
      <c r="Z4" s="3" t="s">
        <v>53</v>
      </c>
      <c r="AA4" s="3" t="s">
        <v>56</v>
      </c>
      <c r="AB4" s="3" t="s">
        <v>59</v>
      </c>
      <c r="AC4" s="3" t="s">
        <v>62</v>
      </c>
      <c r="AD4" s="3" t="s">
        <v>65</v>
      </c>
      <c r="AE4" s="3" t="s">
        <v>68</v>
      </c>
      <c r="AF4" s="3" t="s">
        <v>71</v>
      </c>
      <c r="AG4" s="3" t="s">
        <v>74</v>
      </c>
      <c r="AH4" s="3" t="s">
        <v>77</v>
      </c>
      <c r="AI4" s="3" t="s">
        <v>80</v>
      </c>
      <c r="AJ4" s="3" t="s">
        <v>83</v>
      </c>
      <c r="AK4" s="3" t="s">
        <v>86</v>
      </c>
      <c r="AL4" s="3" t="s">
        <v>89</v>
      </c>
      <c r="AM4" s="3" t="s">
        <v>92</v>
      </c>
      <c r="AN4" s="3" t="s">
        <v>95</v>
      </c>
      <c r="AO4" s="3" t="s">
        <v>98</v>
      </c>
      <c r="AP4" s="3" t="s">
        <v>101</v>
      </c>
      <c r="AQ4" s="3" t="s">
        <v>104</v>
      </c>
      <c r="AR4" s="3" t="s">
        <v>107</v>
      </c>
      <c r="AS4" s="3" t="s">
        <v>110</v>
      </c>
      <c r="AT4" s="3" t="s">
        <v>113</v>
      </c>
      <c r="AU4" s="3" t="s">
        <v>116</v>
      </c>
    </row>
    <row r="5" spans="1:47" x14ac:dyDescent="0.15">
      <c r="A5" s="4" t="s">
        <v>117</v>
      </c>
      <c r="B5" s="4" t="s">
        <v>118</v>
      </c>
      <c r="C5" s="4" t="s">
        <v>119</v>
      </c>
      <c r="D5" s="4" t="s">
        <v>120</v>
      </c>
      <c r="E5" s="4" t="s">
        <v>121</v>
      </c>
      <c r="F5" s="4" t="s">
        <v>122</v>
      </c>
      <c r="G5" s="4" t="s">
        <v>123</v>
      </c>
      <c r="H5" s="4">
        <v>3</v>
      </c>
      <c r="I5" s="4">
        <v>3</v>
      </c>
      <c r="J5" s="4">
        <v>194</v>
      </c>
      <c r="K5" s="4">
        <v>120</v>
      </c>
      <c r="L5" s="4">
        <v>0.23</v>
      </c>
      <c r="M5" s="5">
        <v>1172.3149999999998</v>
      </c>
      <c r="N5" s="5">
        <v>1105.2059999999999</v>
      </c>
      <c r="O5" s="6">
        <v>67.109000000000009</v>
      </c>
      <c r="P5" s="7">
        <v>2.1238699999999999E-3</v>
      </c>
      <c r="Q5" s="5">
        <v>1105.20812387</v>
      </c>
      <c r="R5" s="4">
        <v>2.2229999999999999</v>
      </c>
      <c r="S5" s="9">
        <v>50.719000000000001</v>
      </c>
      <c r="T5" s="9">
        <v>70.645999999999987</v>
      </c>
      <c r="U5" s="10">
        <v>162.84399999999999</v>
      </c>
      <c r="V5" s="10">
        <v>295.66300000000001</v>
      </c>
      <c r="W5" s="10">
        <v>394.6</v>
      </c>
      <c r="X5" s="4">
        <v>127.86999999999999</v>
      </c>
      <c r="Y5" s="4">
        <v>41.7</v>
      </c>
      <c r="Z5" s="9">
        <v>17.47</v>
      </c>
      <c r="AA5" s="9">
        <v>8.58</v>
      </c>
      <c r="AB5" s="11">
        <v>1.8962480220759781E-3</v>
      </c>
      <c r="AC5" s="11">
        <v>4.3263969155047925E-2</v>
      </c>
      <c r="AD5" s="11">
        <v>6.0261960309302531E-2</v>
      </c>
      <c r="AE5" s="11">
        <v>0.13890805798782752</v>
      </c>
      <c r="AF5" s="11">
        <v>0.25220439898832658</v>
      </c>
      <c r="AG5" s="11">
        <v>0.33659895164695502</v>
      </c>
      <c r="AH5" s="11">
        <v>0.10907477938949857</v>
      </c>
      <c r="AI5" s="11">
        <v>3.557064440871268E-2</v>
      </c>
      <c r="AJ5" s="11">
        <v>1.4902138077223273E-2</v>
      </c>
      <c r="AK5" s="11">
        <v>7.3188520150300916E-3</v>
      </c>
      <c r="AL5" s="12">
        <v>1.8962480220759781E-3</v>
      </c>
      <c r="AM5" s="12">
        <v>4.3263969155047925E-2</v>
      </c>
      <c r="AN5" s="12">
        <v>6.0261960309302531E-2</v>
      </c>
      <c r="AO5" s="12">
        <v>0.13890805798782752</v>
      </c>
      <c r="AP5" s="12">
        <v>0.25220439898832658</v>
      </c>
      <c r="AQ5" s="12">
        <v>0.33659895164695502</v>
      </c>
      <c r="AR5" s="12">
        <v>0.10907477938949857</v>
      </c>
      <c r="AS5" s="12">
        <v>3.557064440871268E-2</v>
      </c>
      <c r="AT5" s="12">
        <v>1.4902138077223273E-2</v>
      </c>
      <c r="AU5" s="12">
        <v>7.3188520150300916E-3</v>
      </c>
    </row>
    <row r="6" spans="1:47" x14ac:dyDescent="0.15">
      <c r="A6" s="4" t="s">
        <v>124</v>
      </c>
      <c r="B6" s="4" t="s">
        <v>118</v>
      </c>
      <c r="C6" s="4" t="s">
        <v>125</v>
      </c>
      <c r="D6" s="4" t="s">
        <v>120</v>
      </c>
      <c r="E6" s="4" t="s">
        <v>121</v>
      </c>
      <c r="F6" s="4" t="s">
        <v>122</v>
      </c>
      <c r="G6" s="4" t="s">
        <v>123</v>
      </c>
      <c r="H6" s="4">
        <v>3</v>
      </c>
      <c r="I6" s="4">
        <v>2</v>
      </c>
      <c r="J6" s="4">
        <v>240</v>
      </c>
      <c r="K6" s="4">
        <v>231</v>
      </c>
      <c r="L6" s="4">
        <v>0.53</v>
      </c>
      <c r="M6" s="5">
        <v>2549.3850000000011</v>
      </c>
      <c r="N6" s="5">
        <v>2409.5950000000003</v>
      </c>
      <c r="O6" s="6">
        <v>139.79000000000002</v>
      </c>
      <c r="P6" s="7">
        <v>4.3771000000000001E-3</v>
      </c>
      <c r="Q6" s="5">
        <v>2409.5993771000003</v>
      </c>
      <c r="R6" s="4">
        <v>1.484</v>
      </c>
      <c r="S6" s="9">
        <v>44.14</v>
      </c>
      <c r="T6" s="9">
        <v>84.640999999999991</v>
      </c>
      <c r="U6" s="10">
        <v>382.26</v>
      </c>
      <c r="V6" s="10">
        <v>649.23900000000015</v>
      </c>
      <c r="W6" s="10">
        <v>893.0100000000001</v>
      </c>
      <c r="X6" s="4">
        <v>327.81700000000001</v>
      </c>
      <c r="Y6" s="4">
        <v>96.173999999999992</v>
      </c>
      <c r="Z6" s="9">
        <v>46.32</v>
      </c>
      <c r="AA6" s="9">
        <v>24.3</v>
      </c>
      <c r="AB6" s="11">
        <v>5.8210117342025604E-4</v>
      </c>
      <c r="AC6" s="11">
        <v>1.7313979646071495E-2</v>
      </c>
      <c r="AD6" s="11">
        <v>3.320055621257674E-2</v>
      </c>
      <c r="AE6" s="11">
        <v>0.14994204484610987</v>
      </c>
      <c r="AF6" s="11">
        <v>0.2546649486052518</v>
      </c>
      <c r="AG6" s="11">
        <v>0.35028448037467846</v>
      </c>
      <c r="AH6" s="11">
        <v>0.12858669836058495</v>
      </c>
      <c r="AI6" s="11">
        <v>3.7724392353449931E-2</v>
      </c>
      <c r="AJ6" s="11">
        <v>1.8169087838831709E-2</v>
      </c>
      <c r="AK6" s="11">
        <v>9.5317105890244079E-3</v>
      </c>
      <c r="AL6" s="12">
        <v>5.8210117342025604E-4</v>
      </c>
      <c r="AM6" s="12">
        <v>1.7313979646071495E-2</v>
      </c>
      <c r="AN6" s="12">
        <v>3.320055621257674E-2</v>
      </c>
      <c r="AO6" s="12">
        <v>0.14994204484610987</v>
      </c>
      <c r="AP6" s="12">
        <v>0.2546649486052518</v>
      </c>
      <c r="AQ6" s="12">
        <v>0.35028448037467846</v>
      </c>
      <c r="AR6" s="12">
        <v>0.12858669836058495</v>
      </c>
      <c r="AS6" s="12">
        <v>3.7724392353449931E-2</v>
      </c>
      <c r="AT6" s="12">
        <v>1.8169087838831709E-2</v>
      </c>
      <c r="AU6" s="12">
        <v>9.5317105890244079E-3</v>
      </c>
    </row>
    <row r="7" spans="1:47" x14ac:dyDescent="0.15">
      <c r="A7" s="4" t="s">
        <v>126</v>
      </c>
      <c r="B7" s="4" t="s">
        <v>118</v>
      </c>
      <c r="C7" s="4" t="s">
        <v>119</v>
      </c>
      <c r="D7" s="4" t="s">
        <v>127</v>
      </c>
      <c r="E7" s="4" t="s">
        <v>128</v>
      </c>
      <c r="F7" s="4" t="s">
        <v>122</v>
      </c>
      <c r="G7" s="4" t="s">
        <v>129</v>
      </c>
      <c r="H7" s="4">
        <v>3</v>
      </c>
      <c r="I7" s="4">
        <v>3</v>
      </c>
      <c r="J7" s="4">
        <v>186</v>
      </c>
      <c r="K7" s="4">
        <v>143</v>
      </c>
      <c r="L7" s="4">
        <v>1.27</v>
      </c>
      <c r="M7" s="5">
        <v>6944.3010000000013</v>
      </c>
      <c r="N7" s="5">
        <v>6424.032000000002</v>
      </c>
      <c r="O7" s="6">
        <v>520.26900000000001</v>
      </c>
      <c r="P7" s="7">
        <v>0.19237290000000001</v>
      </c>
      <c r="Q7" s="5">
        <v>6424.224372900002</v>
      </c>
      <c r="R7" s="4">
        <v>2.1640000000000001</v>
      </c>
      <c r="S7" s="9">
        <v>50.783000000000008</v>
      </c>
      <c r="T7" s="9">
        <v>173.822</v>
      </c>
      <c r="U7" s="10">
        <v>1011.7240000000003</v>
      </c>
      <c r="V7" s="10">
        <v>2015.248</v>
      </c>
      <c r="W7" s="10">
        <v>2786.34</v>
      </c>
      <c r="X7" s="4">
        <v>661.91</v>
      </c>
      <c r="Y7" s="4">
        <v>175.16</v>
      </c>
      <c r="Z7" s="9">
        <v>46.45</v>
      </c>
      <c r="AA7" s="9">
        <v>20.7</v>
      </c>
      <c r="AB7" s="11">
        <v>3.1162243687305602E-4</v>
      </c>
      <c r="AC7" s="11">
        <v>7.3129030553255106E-3</v>
      </c>
      <c r="AD7" s="11">
        <v>2.5030885037961338E-2</v>
      </c>
      <c r="AE7" s="11">
        <v>0.14569126539877808</v>
      </c>
      <c r="AF7" s="11">
        <v>0.29020170640644749</v>
      </c>
      <c r="AG7" s="11">
        <v>0.40124124803921946</v>
      </c>
      <c r="AH7" s="11">
        <v>9.5317008868135156E-2</v>
      </c>
      <c r="AI7" s="11">
        <v>2.5223561017876379E-2</v>
      </c>
      <c r="AJ7" s="11">
        <v>6.688938166706771E-3</v>
      </c>
      <c r="AK7" s="11">
        <v>2.9808615726766444E-3</v>
      </c>
      <c r="AL7" s="12">
        <v>3.1162243687305602E-4</v>
      </c>
      <c r="AM7" s="12">
        <v>7.3129030553255106E-3</v>
      </c>
      <c r="AN7" s="12">
        <v>2.5030885037961338E-2</v>
      </c>
      <c r="AO7" s="12">
        <v>0.14569126539877808</v>
      </c>
      <c r="AP7" s="12">
        <v>0.29020170640644749</v>
      </c>
      <c r="AQ7" s="12">
        <v>0.40124124803921946</v>
      </c>
      <c r="AR7" s="12">
        <v>9.5317008868135156E-2</v>
      </c>
      <c r="AS7" s="12">
        <v>2.5223561017876379E-2</v>
      </c>
      <c r="AT7" s="12">
        <v>6.688938166706771E-3</v>
      </c>
      <c r="AU7" s="12">
        <v>2.9808615726766444E-3</v>
      </c>
    </row>
    <row r="8" spans="1:47" x14ac:dyDescent="0.15">
      <c r="A8" s="4" t="s">
        <v>130</v>
      </c>
      <c r="B8" s="4" t="s">
        <v>118</v>
      </c>
      <c r="C8" s="4" t="s">
        <v>131</v>
      </c>
      <c r="D8" s="4" t="s">
        <v>132</v>
      </c>
      <c r="E8" s="4" t="s">
        <v>133</v>
      </c>
      <c r="F8" s="4" t="s">
        <v>134</v>
      </c>
      <c r="G8" s="4" t="s">
        <v>135</v>
      </c>
      <c r="H8" s="4">
        <v>3</v>
      </c>
      <c r="I8" s="4">
        <v>2</v>
      </c>
      <c r="J8" s="4">
        <v>225</v>
      </c>
      <c r="K8" s="4">
        <v>150</v>
      </c>
      <c r="L8" s="4">
        <v>0.86</v>
      </c>
      <c r="M8" s="5">
        <v>18723.966999999993</v>
      </c>
      <c r="N8" s="5">
        <v>17401.826999999994</v>
      </c>
      <c r="O8" s="6">
        <v>1322.14</v>
      </c>
      <c r="P8" s="7">
        <v>0.29395840000000001</v>
      </c>
      <c r="Q8" s="5">
        <v>17402.120958399995</v>
      </c>
      <c r="R8" s="4">
        <v>4.7910000000000004</v>
      </c>
      <c r="S8" s="9">
        <v>494.50000000000006</v>
      </c>
      <c r="T8" s="9">
        <v>2198.8560000000002</v>
      </c>
      <c r="U8" s="10">
        <v>4571.3100000000004</v>
      </c>
      <c r="V8" s="10">
        <v>4190.2300000000005</v>
      </c>
      <c r="W8" s="10">
        <v>4766.75</v>
      </c>
      <c r="X8" s="4">
        <v>1868.5300000000002</v>
      </c>
      <c r="Y8" s="4">
        <v>464.5</v>
      </c>
      <c r="Z8" s="9">
        <v>114.9</v>
      </c>
      <c r="AA8" s="9">
        <v>49.6</v>
      </c>
      <c r="AB8" s="11">
        <v>2.5587526403993355E-4</v>
      </c>
      <c r="AC8" s="11">
        <v>2.6410001683938037E-2</v>
      </c>
      <c r="AD8" s="11">
        <v>0.11743537039987312</v>
      </c>
      <c r="AE8" s="11">
        <v>0.24414217350415124</v>
      </c>
      <c r="AF8" s="11">
        <v>0.22378964884952007</v>
      </c>
      <c r="AG8" s="11">
        <v>0.25458013251144918</v>
      </c>
      <c r="AH8" s="11">
        <v>9.9793489275002506E-2</v>
      </c>
      <c r="AI8" s="11">
        <v>2.4807777112617224E-2</v>
      </c>
      <c r="AJ8" s="11">
        <v>6.1365201081587063E-3</v>
      </c>
      <c r="AK8" s="11">
        <v>2.6490112912504076E-3</v>
      </c>
      <c r="AL8" s="12">
        <v>2.5587526403993355E-4</v>
      </c>
      <c r="AM8" s="12">
        <v>2.6410001683938037E-2</v>
      </c>
      <c r="AN8" s="12">
        <v>0.11743537039987312</v>
      </c>
      <c r="AO8" s="12">
        <v>0.24414217350415124</v>
      </c>
      <c r="AP8" s="12">
        <v>0.22378964884952007</v>
      </c>
      <c r="AQ8" s="12">
        <v>0.25458013251144918</v>
      </c>
      <c r="AR8" s="12">
        <v>9.9793489275002506E-2</v>
      </c>
      <c r="AS8" s="12">
        <v>2.4807777112617224E-2</v>
      </c>
      <c r="AT8" s="12">
        <v>6.1365201081587063E-3</v>
      </c>
      <c r="AU8" s="12">
        <v>2.6490112912504076E-3</v>
      </c>
    </row>
    <row r="9" spans="1:47" x14ac:dyDescent="0.15">
      <c r="A9" s="4" t="s">
        <v>136</v>
      </c>
      <c r="B9" s="4" t="s">
        <v>118</v>
      </c>
      <c r="C9" s="4" t="s">
        <v>131</v>
      </c>
      <c r="D9" s="4" t="s">
        <v>132</v>
      </c>
      <c r="E9" s="4" t="s">
        <v>133</v>
      </c>
      <c r="F9" s="4" t="s">
        <v>134</v>
      </c>
      <c r="G9" s="4" t="s">
        <v>135</v>
      </c>
      <c r="H9" s="4">
        <v>3</v>
      </c>
      <c r="I9" s="4">
        <v>3</v>
      </c>
      <c r="J9" s="4">
        <v>272</v>
      </c>
      <c r="K9" s="4">
        <v>269</v>
      </c>
      <c r="L9" s="4">
        <v>0.68</v>
      </c>
      <c r="M9" s="5">
        <v>32246.85100000001</v>
      </c>
      <c r="N9" s="5">
        <v>29612.421000000013</v>
      </c>
      <c r="O9" s="6">
        <v>2634.43</v>
      </c>
      <c r="P9" s="7">
        <v>0.56657589999999991</v>
      </c>
      <c r="Q9" s="5">
        <v>29612.987575900013</v>
      </c>
      <c r="R9" s="4">
        <v>5.2780000000000005</v>
      </c>
      <c r="S9" s="9">
        <v>446.97</v>
      </c>
      <c r="T9" s="9">
        <v>1949.0130000000004</v>
      </c>
      <c r="U9" s="10">
        <v>8220.4500000000007</v>
      </c>
      <c r="V9" s="10">
        <v>7367.4999999999991</v>
      </c>
      <c r="W9" s="10">
        <v>9400.2300000000014</v>
      </c>
      <c r="X9" s="4">
        <v>3770.9100000000003</v>
      </c>
      <c r="Y9" s="4">
        <v>892</v>
      </c>
      <c r="Z9" s="9">
        <v>141.69999999999999</v>
      </c>
      <c r="AA9" s="9">
        <v>52.8</v>
      </c>
      <c r="AB9" s="11">
        <v>1.6367489650384774E-4</v>
      </c>
      <c r="AC9" s="11">
        <v>1.3860888308132781E-2</v>
      </c>
      <c r="AD9" s="11">
        <v>6.0440413236008683E-2</v>
      </c>
      <c r="AE9" s="11">
        <v>0.25492256592744506</v>
      </c>
      <c r="AF9" s="11">
        <v>0.22847192118076884</v>
      </c>
      <c r="AG9" s="11">
        <v>0.29150846388070573</v>
      </c>
      <c r="AH9" s="11">
        <v>0.11693886016963329</v>
      </c>
      <c r="AI9" s="11">
        <v>2.7661615703189119E-2</v>
      </c>
      <c r="AJ9" s="11">
        <v>4.3942275169752219E-3</v>
      </c>
      <c r="AK9" s="11">
        <v>1.6373691806372034E-3</v>
      </c>
      <c r="AL9" s="12">
        <v>1.6367489650384774E-4</v>
      </c>
      <c r="AM9" s="12">
        <v>1.3860888308132781E-2</v>
      </c>
      <c r="AN9" s="12">
        <v>6.0440413236008683E-2</v>
      </c>
      <c r="AO9" s="12">
        <v>0.25492256592744506</v>
      </c>
      <c r="AP9" s="12">
        <v>0.22847192118076884</v>
      </c>
      <c r="AQ9" s="12">
        <v>0.29150846388070573</v>
      </c>
      <c r="AR9" s="12">
        <v>0.11693886016963329</v>
      </c>
      <c r="AS9" s="12">
        <v>2.7661615703189119E-2</v>
      </c>
      <c r="AT9" s="12">
        <v>4.3942275169752219E-3</v>
      </c>
      <c r="AU9" s="12">
        <v>1.6373691806372034E-3</v>
      </c>
    </row>
    <row r="10" spans="1:47" x14ac:dyDescent="0.15">
      <c r="A10" s="4" t="s">
        <v>137</v>
      </c>
      <c r="B10" s="4" t="s">
        <v>118</v>
      </c>
      <c r="C10" s="4" t="s">
        <v>119</v>
      </c>
      <c r="D10" s="4" t="s">
        <v>132</v>
      </c>
      <c r="E10" s="4" t="s">
        <v>133</v>
      </c>
      <c r="F10" s="4" t="s">
        <v>134</v>
      </c>
      <c r="G10" s="4" t="s">
        <v>135</v>
      </c>
      <c r="H10" s="4">
        <v>3</v>
      </c>
      <c r="I10" s="4">
        <v>2</v>
      </c>
      <c r="J10" s="4">
        <v>326</v>
      </c>
      <c r="K10" s="4">
        <v>455</v>
      </c>
      <c r="L10" s="4">
        <v>1.67</v>
      </c>
      <c r="M10" s="5">
        <v>7632.6639999999989</v>
      </c>
      <c r="N10" s="5">
        <v>7023.3139999999985</v>
      </c>
      <c r="O10" s="6">
        <v>609.35</v>
      </c>
      <c r="P10" s="7">
        <v>0.20634940000000004</v>
      </c>
      <c r="Q10" s="5">
        <v>7023.5203493999988</v>
      </c>
      <c r="R10" s="4">
        <v>2.2439999999999998</v>
      </c>
      <c r="S10" s="9">
        <v>53.360000000000007</v>
      </c>
      <c r="T10" s="9">
        <v>191.09</v>
      </c>
      <c r="U10" s="10">
        <v>1204.9190000000001</v>
      </c>
      <c r="V10" s="10">
        <v>2175.857</v>
      </c>
      <c r="W10" s="10">
        <v>2842.22</v>
      </c>
      <c r="X10" s="4">
        <v>803.14399999999989</v>
      </c>
      <c r="Y10" s="4">
        <v>242.01000000000002</v>
      </c>
      <c r="Z10" s="9">
        <v>80.62</v>
      </c>
      <c r="AA10" s="9">
        <v>37.200000000000003</v>
      </c>
      <c r="AB10" s="11">
        <v>2.939995786530103E-4</v>
      </c>
      <c r="AC10" s="11">
        <v>6.9910060235849518E-3</v>
      </c>
      <c r="AD10" s="11">
        <v>2.5035819734761027E-2</v>
      </c>
      <c r="AE10" s="11">
        <v>0.15786349300846994</v>
      </c>
      <c r="AF10" s="11">
        <v>0.28507176524474287</v>
      </c>
      <c r="AG10" s="11">
        <v>0.3723758834399104</v>
      </c>
      <c r="AH10" s="11">
        <v>0.10522459785993461</v>
      </c>
      <c r="AI10" s="11">
        <v>3.1707147072110087E-2</v>
      </c>
      <c r="AJ10" s="11">
        <v>1.0562498231285959E-2</v>
      </c>
      <c r="AK10" s="11">
        <v>4.8737898065472299E-3</v>
      </c>
      <c r="AL10" s="12">
        <v>2.939995786530103E-4</v>
      </c>
      <c r="AM10" s="12">
        <v>6.9910060235849518E-3</v>
      </c>
      <c r="AN10" s="12">
        <v>2.5035819734761027E-2</v>
      </c>
      <c r="AO10" s="12">
        <v>0.15786349300846994</v>
      </c>
      <c r="AP10" s="12">
        <v>0.28507176524474287</v>
      </c>
      <c r="AQ10" s="12">
        <v>0.3723758834399104</v>
      </c>
      <c r="AR10" s="12">
        <v>0.10522459785993461</v>
      </c>
      <c r="AS10" s="12">
        <v>3.1707147072110087E-2</v>
      </c>
      <c r="AT10" s="12">
        <v>1.0562498231285959E-2</v>
      </c>
      <c r="AU10" s="12">
        <v>4.8737898065472299E-3</v>
      </c>
    </row>
    <row r="11" spans="1:47" x14ac:dyDescent="0.15">
      <c r="A11" s="4" t="s">
        <v>138</v>
      </c>
      <c r="B11" s="4" t="s">
        <v>118</v>
      </c>
      <c r="C11" s="4" t="s">
        <v>125</v>
      </c>
      <c r="D11" s="4" t="s">
        <v>176</v>
      </c>
      <c r="E11" s="4" t="s">
        <v>139</v>
      </c>
      <c r="F11" s="4" t="s">
        <v>134</v>
      </c>
      <c r="G11" s="4" t="s">
        <v>135</v>
      </c>
      <c r="H11" s="4">
        <v>3</v>
      </c>
      <c r="I11" s="4">
        <v>2</v>
      </c>
      <c r="J11" s="13">
        <v>424</v>
      </c>
      <c r="K11" s="13">
        <v>607</v>
      </c>
      <c r="L11" s="4">
        <v>1.69</v>
      </c>
      <c r="M11" s="5">
        <v>50482.60500000001</v>
      </c>
      <c r="N11" s="5">
        <v>45763.24500000001</v>
      </c>
      <c r="O11" s="6">
        <v>4719.3599999999997</v>
      </c>
      <c r="P11" s="7">
        <v>1.282834</v>
      </c>
      <c r="Q11" s="5">
        <v>45764.527834000008</v>
      </c>
      <c r="R11" s="4">
        <v>2.2409999999999997</v>
      </c>
      <c r="S11" s="9">
        <v>60.595999999999997</v>
      </c>
      <c r="T11" s="9">
        <v>438.71899999999999</v>
      </c>
      <c r="U11" s="10">
        <v>5502.54</v>
      </c>
      <c r="V11" s="10">
        <v>13136.219000000001</v>
      </c>
      <c r="W11" s="10">
        <v>23461.590000000004</v>
      </c>
      <c r="X11" s="4">
        <v>5703.5999999999995</v>
      </c>
      <c r="Y11" s="4">
        <v>1465.3</v>
      </c>
      <c r="Z11" s="9">
        <v>466.8</v>
      </c>
      <c r="AA11" s="9">
        <v>245</v>
      </c>
      <c r="AB11" s="11">
        <v>4.4391528527499702E-5</v>
      </c>
      <c r="AC11" s="11">
        <v>1.2003342537493852E-3</v>
      </c>
      <c r="AD11" s="11">
        <v>8.6904984400072039E-3</v>
      </c>
      <c r="AE11" s="11">
        <v>0.10899873332606348</v>
      </c>
      <c r="AF11" s="11">
        <v>0.26021278022399991</v>
      </c>
      <c r="AG11" s="11">
        <v>0.464746024893129</v>
      </c>
      <c r="AH11" s="11">
        <v>0.11298149134736606</v>
      </c>
      <c r="AI11" s="11">
        <v>2.9025839692702064E-2</v>
      </c>
      <c r="AJ11" s="11">
        <v>9.2467494496371559E-3</v>
      </c>
      <c r="AK11" s="11">
        <v>4.8531568448181295E-3</v>
      </c>
      <c r="AL11" s="12">
        <v>4.4391528527499702E-5</v>
      </c>
      <c r="AM11" s="12">
        <v>1.2003342537493852E-3</v>
      </c>
      <c r="AN11" s="12">
        <v>8.6904984400072039E-3</v>
      </c>
      <c r="AO11" s="12">
        <v>0.10899873332606348</v>
      </c>
      <c r="AP11" s="12">
        <v>0.26021278022399991</v>
      </c>
      <c r="AQ11" s="12">
        <v>0.464746024893129</v>
      </c>
      <c r="AR11" s="12">
        <v>0.11298149134736606</v>
      </c>
      <c r="AS11" s="12">
        <v>2.9025839692702064E-2</v>
      </c>
      <c r="AT11" s="12">
        <v>9.2467494496371559E-3</v>
      </c>
      <c r="AU11" s="12">
        <v>4.8531568448181295E-3</v>
      </c>
    </row>
    <row r="12" spans="1:47" x14ac:dyDescent="0.15">
      <c r="A12" s="4" t="s">
        <v>140</v>
      </c>
      <c r="B12" s="4" t="s">
        <v>118</v>
      </c>
      <c r="C12" s="4" t="s">
        <v>125</v>
      </c>
      <c r="D12" s="4" t="s">
        <v>176</v>
      </c>
      <c r="E12" s="4" t="s">
        <v>139</v>
      </c>
      <c r="F12" s="4" t="s">
        <v>134</v>
      </c>
      <c r="G12" s="4" t="s">
        <v>135</v>
      </c>
      <c r="H12" s="4">
        <v>3</v>
      </c>
      <c r="I12" s="4">
        <v>1</v>
      </c>
      <c r="J12" s="4">
        <v>509</v>
      </c>
      <c r="K12" s="4">
        <v>1252</v>
      </c>
      <c r="L12" s="4">
        <v>4.8099999999999996</v>
      </c>
      <c r="M12" s="5">
        <v>117067.81300000001</v>
      </c>
      <c r="N12" s="5">
        <v>108335.01300000001</v>
      </c>
      <c r="O12" s="6">
        <v>8732.7999999999993</v>
      </c>
      <c r="P12" s="7">
        <v>2.5362390000000001</v>
      </c>
      <c r="Q12" s="5">
        <v>108337.549239</v>
      </c>
      <c r="R12" s="4">
        <v>2.585</v>
      </c>
      <c r="S12" s="9">
        <v>87.39800000000001</v>
      </c>
      <c r="T12" s="9">
        <v>1538.2900000000002</v>
      </c>
      <c r="U12" s="10">
        <v>16851.63</v>
      </c>
      <c r="V12" s="10">
        <v>32901.920000000006</v>
      </c>
      <c r="W12" s="10">
        <v>50450.99</v>
      </c>
      <c r="X12" s="4">
        <v>11404.699999999997</v>
      </c>
      <c r="Y12" s="4">
        <v>2538.1000000000004</v>
      </c>
      <c r="Z12" s="9">
        <v>863.2</v>
      </c>
      <c r="AA12" s="9">
        <v>429</v>
      </c>
      <c r="AB12" s="11">
        <v>2.2081218857313068E-5</v>
      </c>
      <c r="AC12" s="11">
        <v>7.4655874881680764E-4</v>
      </c>
      <c r="AD12" s="11">
        <v>1.3140161762482059E-2</v>
      </c>
      <c r="AE12" s="11">
        <v>0.14394759386168768</v>
      </c>
      <c r="AF12" s="11">
        <v>0.28105009529818414</v>
      </c>
      <c r="AG12" s="11">
        <v>0.43095526180197791</v>
      </c>
      <c r="AH12" s="11">
        <v>9.7419604140038016E-2</v>
      </c>
      <c r="AI12" s="11">
        <v>2.1680596356574971E-2</v>
      </c>
      <c r="AJ12" s="11">
        <v>7.3735041074014084E-3</v>
      </c>
      <c r="AK12" s="11">
        <v>3.6645427039796153E-3</v>
      </c>
      <c r="AL12" s="12">
        <v>2.2081218857313068E-5</v>
      </c>
      <c r="AM12" s="12">
        <v>7.4655874881680764E-4</v>
      </c>
      <c r="AN12" s="12">
        <v>1.3140161762482059E-2</v>
      </c>
      <c r="AO12" s="12">
        <v>0.14394759386168768</v>
      </c>
      <c r="AP12" s="12">
        <v>0.28105009529818414</v>
      </c>
      <c r="AQ12" s="12">
        <v>0.43095526180197791</v>
      </c>
      <c r="AR12" s="12">
        <v>9.7419604140038016E-2</v>
      </c>
      <c r="AS12" s="12">
        <v>2.1680596356574971E-2</v>
      </c>
      <c r="AT12" s="12">
        <v>7.3735041074014084E-3</v>
      </c>
      <c r="AU12" s="12">
        <v>3.6645427039796153E-3</v>
      </c>
    </row>
    <row r="13" spans="1:47" x14ac:dyDescent="0.15">
      <c r="A13" s="4" t="s">
        <v>141</v>
      </c>
      <c r="B13" s="4" t="s">
        <v>118</v>
      </c>
      <c r="C13" s="4" t="s">
        <v>119</v>
      </c>
      <c r="D13" s="4" t="s">
        <v>142</v>
      </c>
      <c r="E13" s="4" t="s">
        <v>143</v>
      </c>
      <c r="F13" s="4" t="s">
        <v>134</v>
      </c>
      <c r="G13" s="4" t="s">
        <v>129</v>
      </c>
      <c r="H13" s="4">
        <v>3</v>
      </c>
      <c r="I13" s="4">
        <v>1</v>
      </c>
      <c r="J13" s="4">
        <v>242</v>
      </c>
      <c r="K13" s="4">
        <v>204</v>
      </c>
      <c r="L13" s="4">
        <v>0.71</v>
      </c>
      <c r="M13" s="5">
        <v>3745.0709999999995</v>
      </c>
      <c r="N13" s="5">
        <v>3372.7910000000002</v>
      </c>
      <c r="O13" s="6">
        <v>372.27999999999992</v>
      </c>
      <c r="P13" s="7">
        <v>0.1484367</v>
      </c>
      <c r="Q13" s="5">
        <v>3372.9394367</v>
      </c>
      <c r="R13" s="4">
        <v>2.0289999999999999</v>
      </c>
      <c r="S13" s="9">
        <v>52.63</v>
      </c>
      <c r="T13" s="9">
        <v>95.085999999999984</v>
      </c>
      <c r="U13" s="10">
        <v>445.846</v>
      </c>
      <c r="V13" s="10">
        <v>928.77499999999998</v>
      </c>
      <c r="W13" s="10">
        <v>1439.2179999999996</v>
      </c>
      <c r="X13" s="4">
        <v>501.89699999999999</v>
      </c>
      <c r="Y13" s="4">
        <v>185.72</v>
      </c>
      <c r="Z13" s="9">
        <v>64.77</v>
      </c>
      <c r="AA13" s="9">
        <v>29.1</v>
      </c>
      <c r="AB13" s="11">
        <v>5.4177878069601362E-4</v>
      </c>
      <c r="AC13" s="11">
        <v>1.4053138111400293E-2</v>
      </c>
      <c r="AD13" s="11">
        <v>2.5389638807915792E-2</v>
      </c>
      <c r="AE13" s="11">
        <v>0.11904874433622221</v>
      </c>
      <c r="AF13" s="11">
        <v>0.24799930361800887</v>
      </c>
      <c r="AG13" s="11">
        <v>0.38429658609943573</v>
      </c>
      <c r="AH13" s="11">
        <v>0.13401534977574525</v>
      </c>
      <c r="AI13" s="11">
        <v>4.9590515106389177E-2</v>
      </c>
      <c r="AJ13" s="11">
        <v>1.7294732195998423E-2</v>
      </c>
      <c r="AK13" s="11">
        <v>7.7702131681882678E-3</v>
      </c>
      <c r="AL13" s="12">
        <v>5.4177878069601362E-4</v>
      </c>
      <c r="AM13" s="12">
        <v>1.4053138111400293E-2</v>
      </c>
      <c r="AN13" s="12">
        <v>2.5389638807915792E-2</v>
      </c>
      <c r="AO13" s="12">
        <v>0.11904874433622221</v>
      </c>
      <c r="AP13" s="12">
        <v>0.24799930361800887</v>
      </c>
      <c r="AQ13" s="12">
        <v>0.38429658609943573</v>
      </c>
      <c r="AR13" s="12">
        <v>0.13401534977574525</v>
      </c>
      <c r="AS13" s="12">
        <v>4.9590515106389177E-2</v>
      </c>
      <c r="AT13" s="12">
        <v>1.7294732195998423E-2</v>
      </c>
      <c r="AU13" s="12">
        <v>7.7702131681882678E-3</v>
      </c>
    </row>
    <row r="14" spans="1:47" x14ac:dyDescent="0.15">
      <c r="A14" s="4" t="s">
        <v>144</v>
      </c>
      <c r="B14" s="4" t="s">
        <v>118</v>
      </c>
      <c r="C14" s="4" t="s">
        <v>131</v>
      </c>
      <c r="D14" s="4" t="s">
        <v>145</v>
      </c>
      <c r="E14" s="4" t="s">
        <v>146</v>
      </c>
      <c r="F14" s="4" t="s">
        <v>122</v>
      </c>
      <c r="G14" s="4" t="s">
        <v>129</v>
      </c>
      <c r="H14" s="4">
        <v>3</v>
      </c>
      <c r="I14" s="4">
        <v>3</v>
      </c>
      <c r="J14" s="4">
        <v>169</v>
      </c>
      <c r="K14" s="4">
        <v>93</v>
      </c>
      <c r="L14" s="4">
        <v>0.42</v>
      </c>
      <c r="M14" s="5">
        <v>10127.925999999998</v>
      </c>
      <c r="N14" s="5">
        <v>9267.895999999997</v>
      </c>
      <c r="O14" s="6">
        <v>860.03</v>
      </c>
      <c r="P14" s="7">
        <v>0.21459150000000002</v>
      </c>
      <c r="Q14" s="5">
        <v>9268.1105914999971</v>
      </c>
      <c r="R14" s="4">
        <v>2.2749999999999999</v>
      </c>
      <c r="S14" s="9">
        <v>99.806999999999988</v>
      </c>
      <c r="T14" s="9">
        <v>334.53000000000003</v>
      </c>
      <c r="U14" s="10">
        <v>1491.7639999999999</v>
      </c>
      <c r="V14" s="10">
        <v>2739.7299999999991</v>
      </c>
      <c r="W14" s="10">
        <v>3876.2400000000007</v>
      </c>
      <c r="X14" s="4">
        <v>1127</v>
      </c>
      <c r="Y14" s="4">
        <v>313.45</v>
      </c>
      <c r="Z14" s="9">
        <v>100.03</v>
      </c>
      <c r="AA14" s="9">
        <v>43.1</v>
      </c>
      <c r="AB14" s="11">
        <v>2.24626443755612E-4</v>
      </c>
      <c r="AC14" s="11">
        <v>9.8546336140291711E-3</v>
      </c>
      <c r="AD14" s="11">
        <v>3.3030454606402151E-2</v>
      </c>
      <c r="AE14" s="11">
        <v>0.14729215043632826</v>
      </c>
      <c r="AF14" s="11">
        <v>0.27051244252771989</v>
      </c>
      <c r="AG14" s="11">
        <v>0.38272791487615543</v>
      </c>
      <c r="AH14" s="11">
        <v>0.11127648444508779</v>
      </c>
      <c r="AI14" s="11">
        <v>3.0949080789097399E-2</v>
      </c>
      <c r="AJ14" s="11">
        <v>9.8766519423621399E-3</v>
      </c>
      <c r="AK14" s="11">
        <v>4.2555603190623636E-3</v>
      </c>
      <c r="AL14" s="12">
        <v>2.24626443755612E-4</v>
      </c>
      <c r="AM14" s="12">
        <v>9.8546336140291711E-3</v>
      </c>
      <c r="AN14" s="12">
        <v>3.3030454606402151E-2</v>
      </c>
      <c r="AO14" s="12">
        <v>0.14729215043632826</v>
      </c>
      <c r="AP14" s="12">
        <v>0.27051244252771989</v>
      </c>
      <c r="AQ14" s="12">
        <v>0.38272791487615543</v>
      </c>
      <c r="AR14" s="12">
        <v>0.11127648444508779</v>
      </c>
      <c r="AS14" s="12">
        <v>3.0949080789097399E-2</v>
      </c>
      <c r="AT14" s="12">
        <v>9.8766519423621399E-3</v>
      </c>
      <c r="AU14" s="12">
        <v>4.2555603190623636E-3</v>
      </c>
    </row>
    <row r="15" spans="1:47" x14ac:dyDescent="0.15">
      <c r="A15" s="4" t="s">
        <v>147</v>
      </c>
      <c r="B15" s="4" t="s">
        <v>118</v>
      </c>
      <c r="C15" s="4" t="s">
        <v>131</v>
      </c>
      <c r="D15" s="4" t="s">
        <v>145</v>
      </c>
      <c r="E15" s="4" t="s">
        <v>146</v>
      </c>
      <c r="F15" s="4" t="s">
        <v>122</v>
      </c>
      <c r="G15" s="4" t="s">
        <v>129</v>
      </c>
      <c r="H15" s="4">
        <v>3</v>
      </c>
      <c r="I15" s="4">
        <v>3</v>
      </c>
      <c r="J15" s="4">
        <v>179</v>
      </c>
      <c r="K15" s="4">
        <v>102</v>
      </c>
      <c r="L15" s="4">
        <v>0.24</v>
      </c>
      <c r="M15" s="5">
        <v>7651.2059999999974</v>
      </c>
      <c r="N15" s="5">
        <v>7060.3659999999982</v>
      </c>
      <c r="O15" s="6">
        <v>590.84</v>
      </c>
      <c r="P15" s="7">
        <v>1.77252E-2</v>
      </c>
      <c r="Q15" s="5">
        <v>7060.3837251999985</v>
      </c>
      <c r="R15" s="4">
        <v>2.258</v>
      </c>
      <c r="S15" s="9">
        <v>143.98000000000002</v>
      </c>
      <c r="T15" s="9">
        <v>421.04400000000004</v>
      </c>
      <c r="U15" s="10">
        <v>1440.7090000000005</v>
      </c>
      <c r="V15" s="10">
        <v>2135.7750000000001</v>
      </c>
      <c r="W15" s="10">
        <v>2574.06</v>
      </c>
      <c r="X15" s="4">
        <v>686.75</v>
      </c>
      <c r="Y15" s="4">
        <v>178.59</v>
      </c>
      <c r="Z15" s="9">
        <v>47.14</v>
      </c>
      <c r="AA15" s="9">
        <v>20.9</v>
      </c>
      <c r="AB15" s="11">
        <v>2.9511687438555447E-4</v>
      </c>
      <c r="AC15" s="11">
        <v>1.8817948438455332E-2</v>
      </c>
      <c r="AD15" s="11">
        <v>5.5029756093353151E-2</v>
      </c>
      <c r="AE15" s="11">
        <v>0.18829828918473782</v>
      </c>
      <c r="AF15" s="11">
        <v>0.27914226855217344</v>
      </c>
      <c r="AG15" s="11">
        <v>0.33642539489852985</v>
      </c>
      <c r="AH15" s="11">
        <v>8.9757091888520615E-2</v>
      </c>
      <c r="AI15" s="11">
        <v>2.3341418333266684E-2</v>
      </c>
      <c r="AJ15" s="11">
        <v>6.1611202207861107E-3</v>
      </c>
      <c r="AK15" s="11">
        <v>2.7315955157918904E-3</v>
      </c>
      <c r="AL15" s="12">
        <v>2.9511687438555447E-4</v>
      </c>
      <c r="AM15" s="12">
        <v>1.8817948438455332E-2</v>
      </c>
      <c r="AN15" s="12">
        <v>5.5029756093353151E-2</v>
      </c>
      <c r="AO15" s="12">
        <v>0.18829828918473782</v>
      </c>
      <c r="AP15" s="12">
        <v>0.27914226855217344</v>
      </c>
      <c r="AQ15" s="12">
        <v>0.33642539489852985</v>
      </c>
      <c r="AR15" s="12">
        <v>8.9757091888520615E-2</v>
      </c>
      <c r="AS15" s="12">
        <v>2.3341418333266684E-2</v>
      </c>
      <c r="AT15" s="12">
        <v>6.1611202207861107E-3</v>
      </c>
      <c r="AU15" s="12">
        <v>2.7315955157918904E-3</v>
      </c>
    </row>
    <row r="16" spans="1:47" x14ac:dyDescent="0.15">
      <c r="A16" s="4" t="s">
        <v>148</v>
      </c>
      <c r="B16" s="4" t="s">
        <v>118</v>
      </c>
      <c r="C16" s="4" t="s">
        <v>131</v>
      </c>
      <c r="D16" s="4" t="s">
        <v>145</v>
      </c>
      <c r="E16" s="4" t="s">
        <v>146</v>
      </c>
      <c r="F16" s="4" t="s">
        <v>122</v>
      </c>
      <c r="G16" s="4" t="s">
        <v>129</v>
      </c>
      <c r="H16" s="4">
        <v>3</v>
      </c>
      <c r="I16" s="4">
        <v>3</v>
      </c>
      <c r="J16" s="4">
        <v>186</v>
      </c>
      <c r="K16" s="4">
        <v>129</v>
      </c>
      <c r="L16" s="4">
        <v>0.49</v>
      </c>
      <c r="M16" s="5">
        <v>11118.126</v>
      </c>
      <c r="N16" s="5">
        <v>10225.766</v>
      </c>
      <c r="O16" s="6">
        <v>892.36</v>
      </c>
      <c r="P16" s="7">
        <v>0.20593160000000002</v>
      </c>
      <c r="Q16" s="5">
        <v>10225.971931599999</v>
      </c>
      <c r="R16" s="4">
        <v>1.9900000000000002</v>
      </c>
      <c r="S16" s="9">
        <v>96.050000000000011</v>
      </c>
      <c r="T16" s="9">
        <v>362.35699999999991</v>
      </c>
      <c r="U16" s="10">
        <v>1812.8199999999997</v>
      </c>
      <c r="V16" s="10">
        <v>3143.4989999999998</v>
      </c>
      <c r="W16" s="10">
        <v>4168.79</v>
      </c>
      <c r="X16" s="4">
        <v>1124.72</v>
      </c>
      <c r="Y16" s="4">
        <v>272.28000000000003</v>
      </c>
      <c r="Z16" s="9">
        <v>94.72</v>
      </c>
      <c r="AA16" s="9">
        <v>40.9</v>
      </c>
      <c r="AB16" s="11">
        <v>1.7898699834846269E-4</v>
      </c>
      <c r="AC16" s="11">
        <v>8.6390458248089656E-3</v>
      </c>
      <c r="AD16" s="11">
        <v>3.2591553648519532E-2</v>
      </c>
      <c r="AE16" s="11">
        <v>0.16305085947038195</v>
      </c>
      <c r="AF16" s="11">
        <v>0.28273640719668042</v>
      </c>
      <c r="AG16" s="11">
        <v>0.3749543763040642</v>
      </c>
      <c r="AH16" s="11">
        <v>0.1011609330565241</v>
      </c>
      <c r="AI16" s="11">
        <v>2.4489738648401722E-2</v>
      </c>
      <c r="AJ16" s="11">
        <v>8.519421348525822E-3</v>
      </c>
      <c r="AK16" s="11">
        <v>3.6786775037447855E-3</v>
      </c>
      <c r="AL16" s="12">
        <v>1.7898699834846269E-4</v>
      </c>
      <c r="AM16" s="12">
        <v>8.6390458248089656E-3</v>
      </c>
      <c r="AN16" s="12">
        <v>3.2591553648519532E-2</v>
      </c>
      <c r="AO16" s="12">
        <v>0.16305085947038195</v>
      </c>
      <c r="AP16" s="12">
        <v>0.28273640719668042</v>
      </c>
      <c r="AQ16" s="12">
        <v>0.3749543763040642</v>
      </c>
      <c r="AR16" s="12">
        <v>0.1011609330565241</v>
      </c>
      <c r="AS16" s="12">
        <v>2.4489738648401722E-2</v>
      </c>
      <c r="AT16" s="12">
        <v>8.519421348525822E-3</v>
      </c>
      <c r="AU16" s="12">
        <v>3.6786775037447855E-3</v>
      </c>
    </row>
    <row r="17" spans="1:47" x14ac:dyDescent="0.15">
      <c r="A17" s="4" t="s">
        <v>149</v>
      </c>
      <c r="B17" s="4" t="s">
        <v>118</v>
      </c>
      <c r="C17" s="4" t="s">
        <v>119</v>
      </c>
      <c r="D17" s="4" t="s">
        <v>150</v>
      </c>
      <c r="E17" s="4" t="s">
        <v>151</v>
      </c>
      <c r="F17" s="4" t="s">
        <v>122</v>
      </c>
      <c r="G17" s="4" t="s">
        <v>129</v>
      </c>
      <c r="H17" s="4">
        <v>3</v>
      </c>
      <c r="I17" s="4">
        <v>2</v>
      </c>
      <c r="J17" s="4">
        <v>235</v>
      </c>
      <c r="K17" s="4">
        <v>246</v>
      </c>
      <c r="L17" s="4">
        <v>0.31</v>
      </c>
      <c r="M17" s="5">
        <v>888.37999999999977</v>
      </c>
      <c r="N17" s="5">
        <v>836.09699999999964</v>
      </c>
      <c r="O17" s="6">
        <v>52.282999999999994</v>
      </c>
      <c r="P17" s="7">
        <v>1.6426899999999998E-3</v>
      </c>
      <c r="Q17" s="5">
        <v>836.09864268999968</v>
      </c>
      <c r="R17" s="4">
        <v>2.1880000000000002</v>
      </c>
      <c r="S17" s="9">
        <v>42.5</v>
      </c>
      <c r="T17" s="9">
        <v>52.268000000000001</v>
      </c>
      <c r="U17" s="10">
        <v>113.77999999999997</v>
      </c>
      <c r="V17" s="10">
        <v>222.68799999999999</v>
      </c>
      <c r="W17" s="10">
        <v>316.86</v>
      </c>
      <c r="X17" s="4">
        <v>96.352000000000004</v>
      </c>
      <c r="Y17" s="4">
        <v>27.708000000000002</v>
      </c>
      <c r="Z17" s="9">
        <v>9.4060000000000006</v>
      </c>
      <c r="AA17" s="9">
        <v>4.63</v>
      </c>
      <c r="AB17" s="11">
        <v>2.4629100159841519E-3</v>
      </c>
      <c r="AC17" s="11">
        <v>4.7839888336072417E-2</v>
      </c>
      <c r="AD17" s="11">
        <v>5.8835183142349014E-2</v>
      </c>
      <c r="AE17" s="11">
        <v>0.12807582340890161</v>
      </c>
      <c r="AF17" s="11">
        <v>0.25066750714784219</v>
      </c>
      <c r="AG17" s="11">
        <v>0.3566716945451272</v>
      </c>
      <c r="AH17" s="11">
        <v>0.10845809225781763</v>
      </c>
      <c r="AI17" s="11">
        <v>3.1189355906256343E-2</v>
      </c>
      <c r="AJ17" s="11">
        <v>1.0587811522096403E-2</v>
      </c>
      <c r="AK17" s="11">
        <v>5.2117337175533003E-3</v>
      </c>
      <c r="AL17" s="12">
        <v>2.4629100159841519E-3</v>
      </c>
      <c r="AM17" s="12">
        <v>4.7839888336072417E-2</v>
      </c>
      <c r="AN17" s="12">
        <v>5.8835183142349014E-2</v>
      </c>
      <c r="AO17" s="12">
        <v>0.12807582340890161</v>
      </c>
      <c r="AP17" s="12">
        <v>0.25066750714784219</v>
      </c>
      <c r="AQ17" s="12">
        <v>0.3566716945451272</v>
      </c>
      <c r="AR17" s="12">
        <v>0.10845809225781763</v>
      </c>
      <c r="AS17" s="12">
        <v>3.1189355906256343E-2</v>
      </c>
      <c r="AT17" s="12">
        <v>1.0587811522096403E-2</v>
      </c>
      <c r="AU17" s="12">
        <v>5.2117337175533003E-3</v>
      </c>
    </row>
    <row r="18" spans="1:47" x14ac:dyDescent="0.15">
      <c r="A18" s="4" t="s">
        <v>152</v>
      </c>
      <c r="B18" s="4" t="s">
        <v>118</v>
      </c>
      <c r="C18" s="4" t="s">
        <v>125</v>
      </c>
      <c r="D18" s="4" t="s">
        <v>150</v>
      </c>
      <c r="E18" s="4" t="s">
        <v>151</v>
      </c>
      <c r="F18" s="4" t="s">
        <v>122</v>
      </c>
      <c r="G18" s="4" t="s">
        <v>129</v>
      </c>
      <c r="H18" s="4">
        <v>3</v>
      </c>
      <c r="I18" s="4">
        <v>3</v>
      </c>
      <c r="J18" s="4">
        <v>238</v>
      </c>
      <c r="K18" s="4">
        <v>239</v>
      </c>
      <c r="L18" s="4">
        <v>0.28999999999999998</v>
      </c>
      <c r="M18" s="5">
        <v>1587.8949999999993</v>
      </c>
      <c r="N18" s="5">
        <v>1495.1019999999996</v>
      </c>
      <c r="O18" s="6">
        <v>92.792999999999992</v>
      </c>
      <c r="P18" s="7">
        <v>2.8950900000000003E-3</v>
      </c>
      <c r="Q18" s="5">
        <v>1495.1048950899997</v>
      </c>
      <c r="R18" s="4">
        <v>1.319</v>
      </c>
      <c r="S18" s="9">
        <v>44.915999999999997</v>
      </c>
      <c r="T18" s="9">
        <v>68.706000000000003</v>
      </c>
      <c r="U18" s="10">
        <v>195.01999999999995</v>
      </c>
      <c r="V18" s="10">
        <v>363.68399999999997</v>
      </c>
      <c r="W18" s="10">
        <v>581.86200000000019</v>
      </c>
      <c r="X18" s="4">
        <v>218.34200000000001</v>
      </c>
      <c r="Y18" s="4">
        <v>66.575999999999993</v>
      </c>
      <c r="Z18" s="9">
        <v>29.57</v>
      </c>
      <c r="AA18" s="9">
        <v>17.899999999999999</v>
      </c>
      <c r="AB18" s="11">
        <v>8.3065945796164135E-4</v>
      </c>
      <c r="AC18" s="11">
        <v>2.8286505090072089E-2</v>
      </c>
      <c r="AD18" s="11">
        <v>4.3268604032382516E-2</v>
      </c>
      <c r="AE18" s="11">
        <v>0.12281668498231939</v>
      </c>
      <c r="AF18" s="11">
        <v>0.22903529515490642</v>
      </c>
      <c r="AG18" s="11">
        <v>0.36643606787602484</v>
      </c>
      <c r="AH18" s="11">
        <v>0.13750405410937128</v>
      </c>
      <c r="AI18" s="11">
        <v>4.1927205514218524E-2</v>
      </c>
      <c r="AJ18" s="11">
        <v>1.8622138113666215E-2</v>
      </c>
      <c r="AK18" s="11">
        <v>1.127278566907762E-2</v>
      </c>
      <c r="AL18" s="12">
        <v>8.3065945796164135E-4</v>
      </c>
      <c r="AM18" s="12">
        <v>2.8286505090072089E-2</v>
      </c>
      <c r="AN18" s="12">
        <v>4.3268604032382516E-2</v>
      </c>
      <c r="AO18" s="12">
        <v>0.12281668498231939</v>
      </c>
      <c r="AP18" s="12">
        <v>0.22903529515490642</v>
      </c>
      <c r="AQ18" s="12">
        <v>0.36643606787602484</v>
      </c>
      <c r="AR18" s="12">
        <v>0.13750405410937128</v>
      </c>
      <c r="AS18" s="12">
        <v>4.1927205514218524E-2</v>
      </c>
      <c r="AT18" s="12">
        <v>1.8622138113666215E-2</v>
      </c>
      <c r="AU18" s="12">
        <v>1.127278566907762E-2</v>
      </c>
    </row>
    <row r="19" spans="1:47" x14ac:dyDescent="0.15">
      <c r="A19" s="4" t="s">
        <v>153</v>
      </c>
      <c r="B19" s="4" t="s">
        <v>118</v>
      </c>
      <c r="C19" s="4" t="s">
        <v>131</v>
      </c>
      <c r="D19" s="4" t="s">
        <v>154</v>
      </c>
      <c r="E19" s="4" t="s">
        <v>155</v>
      </c>
      <c r="F19" s="4" t="s">
        <v>134</v>
      </c>
      <c r="G19" s="4" t="s">
        <v>135</v>
      </c>
      <c r="H19" s="4">
        <v>3.5</v>
      </c>
      <c r="I19" s="4">
        <v>2</v>
      </c>
      <c r="J19" s="4">
        <v>287</v>
      </c>
      <c r="K19" s="4">
        <v>321</v>
      </c>
      <c r="L19" s="4">
        <v>0.61</v>
      </c>
      <c r="M19" s="5">
        <v>53244.241999999977</v>
      </c>
      <c r="N19" s="5">
        <v>48216.45199999999</v>
      </c>
      <c r="O19" s="6">
        <v>5027.7900000000009</v>
      </c>
      <c r="P19" s="7">
        <v>1.2825440000000001</v>
      </c>
      <c r="Q19" s="5">
        <v>48217.734543999992</v>
      </c>
      <c r="R19" s="4">
        <v>2.7160000000000002</v>
      </c>
      <c r="S19" s="9">
        <v>144.08699999999999</v>
      </c>
      <c r="T19" s="9">
        <v>729.57199999999989</v>
      </c>
      <c r="U19" s="10">
        <v>5485.2000000000007</v>
      </c>
      <c r="V19" s="10">
        <v>14987.472000000002</v>
      </c>
      <c r="W19" s="10">
        <v>24210.194000000007</v>
      </c>
      <c r="X19" s="4">
        <v>5359.34</v>
      </c>
      <c r="Y19" s="4">
        <v>1473.4609999999998</v>
      </c>
      <c r="Z19" s="9">
        <v>567.20000000000005</v>
      </c>
      <c r="AA19" s="9">
        <v>285</v>
      </c>
      <c r="AB19" s="11">
        <v>5.1010210643997926E-5</v>
      </c>
      <c r="AC19" s="11">
        <v>2.7061517750595464E-3</v>
      </c>
      <c r="AD19" s="11">
        <v>1.3702364285700605E-2</v>
      </c>
      <c r="AE19" s="11">
        <v>0.10301959036246593</v>
      </c>
      <c r="AF19" s="11">
        <v>0.28148531065575144</v>
      </c>
      <c r="AG19" s="11">
        <v>0.45470069796467416</v>
      </c>
      <c r="AH19" s="11">
        <v>0.10065576668365384</v>
      </c>
      <c r="AI19" s="11">
        <v>2.7673621496949855E-2</v>
      </c>
      <c r="AJ19" s="11">
        <v>1.065279509472593E-2</v>
      </c>
      <c r="AK19" s="11">
        <v>5.3526914703753339E-3</v>
      </c>
      <c r="AL19" s="12">
        <v>5.1010210643997926E-5</v>
      </c>
      <c r="AM19" s="12">
        <v>2.7061517750595464E-3</v>
      </c>
      <c r="AN19" s="12">
        <v>1.3702364285700605E-2</v>
      </c>
      <c r="AO19" s="12">
        <v>0.10301959036246593</v>
      </c>
      <c r="AP19" s="12">
        <v>0.28148531065575144</v>
      </c>
      <c r="AQ19" s="12">
        <v>0.45470069796467416</v>
      </c>
      <c r="AR19" s="12">
        <v>0.10065576668365384</v>
      </c>
      <c r="AS19" s="12">
        <v>2.7673621496949855E-2</v>
      </c>
      <c r="AT19" s="12">
        <v>1.065279509472593E-2</v>
      </c>
      <c r="AU19" s="12">
        <v>5.3526914703753339E-3</v>
      </c>
    </row>
    <row r="20" spans="1:47" x14ac:dyDescent="0.15">
      <c r="A20" s="4" t="s">
        <v>156</v>
      </c>
      <c r="B20" s="4" t="s">
        <v>118</v>
      </c>
      <c r="C20" s="4" t="s">
        <v>125</v>
      </c>
      <c r="D20" s="4" t="s">
        <v>154</v>
      </c>
      <c r="E20" s="4" t="s">
        <v>155</v>
      </c>
      <c r="F20" s="4" t="s">
        <v>134</v>
      </c>
      <c r="G20" s="4" t="s">
        <v>135</v>
      </c>
      <c r="H20" s="4">
        <v>3.5</v>
      </c>
      <c r="I20" s="4">
        <v>3</v>
      </c>
      <c r="J20" s="4">
        <v>303</v>
      </c>
      <c r="K20" s="4">
        <v>313</v>
      </c>
      <c r="L20" s="4">
        <v>1.29</v>
      </c>
      <c r="M20" s="5">
        <v>17622.421999999999</v>
      </c>
      <c r="N20" s="5">
        <v>16307.962000000001</v>
      </c>
      <c r="O20" s="6">
        <v>1314.46</v>
      </c>
      <c r="P20" s="7">
        <v>0.33834410000000004</v>
      </c>
      <c r="Q20" s="5">
        <v>16308.300344100002</v>
      </c>
      <c r="R20" s="4">
        <v>1.4220000000000002</v>
      </c>
      <c r="S20" s="9">
        <v>40.978999999999999</v>
      </c>
      <c r="T20" s="9">
        <v>203.39699999999999</v>
      </c>
      <c r="U20" s="10">
        <v>2179.0199999999995</v>
      </c>
      <c r="V20" s="10">
        <v>5105.3040000000001</v>
      </c>
      <c r="W20" s="10">
        <v>7020.5799999999981</v>
      </c>
      <c r="X20" s="4">
        <v>2159.15</v>
      </c>
      <c r="Y20" s="4">
        <v>566.47</v>
      </c>
      <c r="Z20" s="9">
        <v>231.10000000000002</v>
      </c>
      <c r="AA20" s="9">
        <v>115</v>
      </c>
      <c r="AB20" s="11">
        <v>8.0692653938261173E-5</v>
      </c>
      <c r="AC20" s="11">
        <v>2.3253897789985963E-3</v>
      </c>
      <c r="AD20" s="11">
        <v>1.1541943553502465E-2</v>
      </c>
      <c r="AE20" s="11">
        <v>0.12365042671206034</v>
      </c>
      <c r="AF20" s="11">
        <v>0.28970501330634352</v>
      </c>
      <c r="AG20" s="11">
        <v>0.39838905231074356</v>
      </c>
      <c r="AH20" s="11">
        <v>0.12252288590070083</v>
      </c>
      <c r="AI20" s="11">
        <v>3.2144843654294514E-2</v>
      </c>
      <c r="AJ20" s="11">
        <v>1.3113974912188577E-2</v>
      </c>
      <c r="AK20" s="11">
        <v>6.5257772172292779E-3</v>
      </c>
      <c r="AL20" s="12">
        <v>8.0692653938261173E-5</v>
      </c>
      <c r="AM20" s="12">
        <v>2.3253897789985963E-3</v>
      </c>
      <c r="AN20" s="12">
        <v>1.1541943553502465E-2</v>
      </c>
      <c r="AO20" s="12">
        <v>0.12365042671206034</v>
      </c>
      <c r="AP20" s="12">
        <v>0.28970501330634352</v>
      </c>
      <c r="AQ20" s="12">
        <v>0.39838905231074356</v>
      </c>
      <c r="AR20" s="12">
        <v>0.12252288590070083</v>
      </c>
      <c r="AS20" s="12">
        <v>3.2144843654294514E-2</v>
      </c>
      <c r="AT20" s="12">
        <v>1.3113974912188577E-2</v>
      </c>
      <c r="AU20" s="12">
        <v>6.5257772172292779E-3</v>
      </c>
    </row>
    <row r="21" spans="1:47" x14ac:dyDescent="0.15">
      <c r="A21" s="4" t="s">
        <v>157</v>
      </c>
      <c r="B21" s="4" t="s">
        <v>118</v>
      </c>
      <c r="C21" s="4" t="s">
        <v>119</v>
      </c>
      <c r="D21" s="4" t="s">
        <v>154</v>
      </c>
      <c r="E21" s="4" t="s">
        <v>155</v>
      </c>
      <c r="F21" s="4" t="s">
        <v>134</v>
      </c>
      <c r="G21" s="4" t="s">
        <v>135</v>
      </c>
      <c r="H21" s="4">
        <v>3.5</v>
      </c>
      <c r="I21" s="4">
        <v>1</v>
      </c>
      <c r="J21" s="4">
        <v>313</v>
      </c>
      <c r="K21" s="4">
        <v>403</v>
      </c>
      <c r="L21" s="4">
        <v>2.39</v>
      </c>
      <c r="M21" s="5">
        <v>11902.613000000003</v>
      </c>
      <c r="N21" s="5">
        <v>10991.378000000002</v>
      </c>
      <c r="O21" s="6">
        <v>911.23500000000001</v>
      </c>
      <c r="P21" s="7">
        <v>0.22706880000000002</v>
      </c>
      <c r="Q21" s="5">
        <v>10991.605068800003</v>
      </c>
      <c r="R21" s="4">
        <v>2.0549999999999997</v>
      </c>
      <c r="S21" s="9">
        <v>49.966000000000001</v>
      </c>
      <c r="T21" s="9">
        <v>216.43800000000005</v>
      </c>
      <c r="U21" s="10">
        <v>1462.6950000000002</v>
      </c>
      <c r="V21" s="10">
        <v>3475.3569999999995</v>
      </c>
      <c r="W21" s="10">
        <v>4645.2910000000002</v>
      </c>
      <c r="X21" s="4">
        <v>1394.1999999999998</v>
      </c>
      <c r="Y21" s="4">
        <v>454.11099999999999</v>
      </c>
      <c r="Z21" s="9">
        <v>140.80000000000001</v>
      </c>
      <c r="AA21" s="9">
        <v>61.7</v>
      </c>
      <c r="AB21" s="11">
        <v>1.7265116491647667E-4</v>
      </c>
      <c r="AC21" s="11">
        <v>4.1979017548499633E-3</v>
      </c>
      <c r="AD21" s="11">
        <v>1.8184074370896541E-2</v>
      </c>
      <c r="AE21" s="11">
        <v>0.12288856236861602</v>
      </c>
      <c r="AF21" s="11">
        <v>0.29198269321198622</v>
      </c>
      <c r="AG21" s="11">
        <v>0.39027489174015817</v>
      </c>
      <c r="AH21" s="11">
        <v>0.11713394361389382</v>
      </c>
      <c r="AI21" s="11">
        <v>3.8152210779263333E-2</v>
      </c>
      <c r="AJ21" s="11">
        <v>1.1829335289654463E-2</v>
      </c>
      <c r="AK21" s="11">
        <v>5.1837357057647748E-3</v>
      </c>
      <c r="AL21" s="12">
        <v>1.7265116491647667E-4</v>
      </c>
      <c r="AM21" s="12">
        <v>4.1979017548499633E-3</v>
      </c>
      <c r="AN21" s="12">
        <v>1.8184074370896541E-2</v>
      </c>
      <c r="AO21" s="12">
        <v>0.12288856236861602</v>
      </c>
      <c r="AP21" s="12">
        <v>0.29198269321198622</v>
      </c>
      <c r="AQ21" s="12">
        <v>0.39027489174015817</v>
      </c>
      <c r="AR21" s="12">
        <v>0.11713394361389382</v>
      </c>
      <c r="AS21" s="12">
        <v>3.8152210779263333E-2</v>
      </c>
      <c r="AT21" s="12">
        <v>1.1829335289654463E-2</v>
      </c>
      <c r="AU21" s="12">
        <v>5.1837357057647748E-3</v>
      </c>
    </row>
    <row r="22" spans="1:47" x14ac:dyDescent="0.15">
      <c r="A22" s="4" t="s">
        <v>158</v>
      </c>
      <c r="B22" s="4" t="s">
        <v>118</v>
      </c>
      <c r="C22" s="4" t="s">
        <v>125</v>
      </c>
      <c r="D22" s="4" t="s">
        <v>154</v>
      </c>
      <c r="E22" s="4" t="s">
        <v>155</v>
      </c>
      <c r="F22" s="4" t="s">
        <v>134</v>
      </c>
      <c r="G22" s="4" t="s">
        <v>135</v>
      </c>
      <c r="H22" s="4">
        <v>3.5</v>
      </c>
      <c r="I22" s="4">
        <v>2</v>
      </c>
      <c r="J22" s="4">
        <v>412</v>
      </c>
      <c r="K22" s="4">
        <v>891</v>
      </c>
      <c r="L22" s="4">
        <v>0.94</v>
      </c>
      <c r="M22" s="5">
        <v>41672.513999999996</v>
      </c>
      <c r="N22" s="5">
        <v>38476.034000000007</v>
      </c>
      <c r="O22" s="6">
        <v>3196.48</v>
      </c>
      <c r="P22" s="7">
        <v>0.84486800000000006</v>
      </c>
      <c r="Q22" s="5">
        <v>38476.878868000007</v>
      </c>
      <c r="R22" s="4">
        <v>1.8540000000000001</v>
      </c>
      <c r="S22" s="9">
        <v>45.209000000000003</v>
      </c>
      <c r="T22" s="9">
        <v>261.95500000000004</v>
      </c>
      <c r="U22" s="10">
        <v>4259.0600000000013</v>
      </c>
      <c r="V22" s="10">
        <v>11808.916000000001</v>
      </c>
      <c r="W22" s="10">
        <v>18046.140000000003</v>
      </c>
      <c r="X22" s="4">
        <v>5193.5499999999984</v>
      </c>
      <c r="Y22" s="4">
        <v>1304.53</v>
      </c>
      <c r="Z22" s="9">
        <v>501.3</v>
      </c>
      <c r="AA22" s="9">
        <v>250</v>
      </c>
      <c r="AB22" s="11">
        <v>4.4489756485533856E-5</v>
      </c>
      <c r="AC22" s="11">
        <v>1.0848637545601402E-3</v>
      </c>
      <c r="AD22" s="11">
        <v>6.2860378425933236E-3</v>
      </c>
      <c r="AE22" s="11">
        <v>0.10220309722614772</v>
      </c>
      <c r="AF22" s="11">
        <v>0.28337421639596794</v>
      </c>
      <c r="AG22" s="11">
        <v>0.43304658797403017</v>
      </c>
      <c r="AH22" s="11">
        <v>0.12462771024565494</v>
      </c>
      <c r="AI22" s="11">
        <v>3.1304326875983536E-2</v>
      </c>
      <c r="AJ22" s="11">
        <v>1.2029511826428328E-2</v>
      </c>
      <c r="AK22" s="11">
        <v>5.9991581021485779E-3</v>
      </c>
      <c r="AL22" s="12">
        <v>4.4489756485533856E-5</v>
      </c>
      <c r="AM22" s="12">
        <v>1.0848637545601402E-3</v>
      </c>
      <c r="AN22" s="12">
        <v>6.2860378425933236E-3</v>
      </c>
      <c r="AO22" s="12">
        <v>0.10220309722614772</v>
      </c>
      <c r="AP22" s="12">
        <v>0.28337421639596794</v>
      </c>
      <c r="AQ22" s="12">
        <v>0.43304658797403017</v>
      </c>
      <c r="AR22" s="12">
        <v>0.12462771024565494</v>
      </c>
      <c r="AS22" s="12">
        <v>3.1304326875983536E-2</v>
      </c>
      <c r="AT22" s="12">
        <v>1.2029511826428328E-2</v>
      </c>
      <c r="AU22" s="12">
        <v>5.9991581021485779E-3</v>
      </c>
    </row>
    <row r="23" spans="1:47" x14ac:dyDescent="0.15">
      <c r="A23" s="4" t="s">
        <v>159</v>
      </c>
      <c r="B23" s="4" t="s">
        <v>118</v>
      </c>
      <c r="C23" s="4" t="s">
        <v>119</v>
      </c>
      <c r="D23" s="4" t="s">
        <v>160</v>
      </c>
      <c r="E23" s="4" t="s">
        <v>161</v>
      </c>
      <c r="F23" s="4" t="s">
        <v>162</v>
      </c>
      <c r="G23" s="4" t="s">
        <v>123</v>
      </c>
      <c r="H23" s="4">
        <v>4</v>
      </c>
      <c r="I23" s="4">
        <v>2</v>
      </c>
      <c r="J23" s="4">
        <v>263</v>
      </c>
      <c r="K23" s="4">
        <v>265</v>
      </c>
      <c r="L23" s="4">
        <v>0.83</v>
      </c>
      <c r="M23" s="5">
        <v>4489.6429999999982</v>
      </c>
      <c r="N23" s="5">
        <v>4200.6230000000005</v>
      </c>
      <c r="O23" s="6">
        <v>289.02</v>
      </c>
      <c r="P23" s="7">
        <v>0.16292960000000004</v>
      </c>
      <c r="Q23" s="5">
        <v>4200.7859296000006</v>
      </c>
      <c r="R23" s="4">
        <v>2.258</v>
      </c>
      <c r="S23" s="9">
        <v>48.816999999999993</v>
      </c>
      <c r="T23" s="9">
        <v>114.02999999999999</v>
      </c>
      <c r="U23" s="10">
        <v>505.89299999999992</v>
      </c>
      <c r="V23" s="10">
        <v>1169.3150000000003</v>
      </c>
      <c r="W23" s="10">
        <v>1728.0999999999997</v>
      </c>
      <c r="X23" s="4">
        <v>606.65</v>
      </c>
      <c r="Y23" s="4">
        <v>206.63</v>
      </c>
      <c r="Z23" s="9">
        <v>75.45</v>
      </c>
      <c r="AA23" s="9">
        <v>32.5</v>
      </c>
      <c r="AB23" s="11">
        <v>5.0293531133767226E-4</v>
      </c>
      <c r="AC23" s="11">
        <v>1.0873247605655953E-2</v>
      </c>
      <c r="AD23" s="11">
        <v>2.5398455957411321E-2</v>
      </c>
      <c r="AE23" s="11">
        <v>0.11268000596038485</v>
      </c>
      <c r="AF23" s="11">
        <v>0.26044721150434474</v>
      </c>
      <c r="AG23" s="11">
        <v>0.38490810962029731</v>
      </c>
      <c r="AH23" s="11">
        <v>0.13512210213596051</v>
      </c>
      <c r="AI23" s="11">
        <v>4.6023703889151113E-2</v>
      </c>
      <c r="AJ23" s="11">
        <v>1.6805345102049323E-2</v>
      </c>
      <c r="AK23" s="11">
        <v>7.2388829134075947E-3</v>
      </c>
      <c r="AL23" s="12">
        <v>5.0293531133767226E-4</v>
      </c>
      <c r="AM23" s="12">
        <v>1.0873247605655953E-2</v>
      </c>
      <c r="AN23" s="12">
        <v>2.5398455957411321E-2</v>
      </c>
      <c r="AO23" s="12">
        <v>0.11268000596038485</v>
      </c>
      <c r="AP23" s="12">
        <v>0.26044721150434474</v>
      </c>
      <c r="AQ23" s="12">
        <v>0.38490810962029731</v>
      </c>
      <c r="AR23" s="12">
        <v>0.13512210213596051</v>
      </c>
      <c r="AS23" s="12">
        <v>4.6023703889151113E-2</v>
      </c>
      <c r="AT23" s="12">
        <v>1.6805345102049323E-2</v>
      </c>
      <c r="AU23" s="12">
        <v>7.2388829134075947E-3</v>
      </c>
    </row>
    <row r="24" spans="1:47" x14ac:dyDescent="0.15">
      <c r="A24" s="4" t="s">
        <v>163</v>
      </c>
      <c r="B24" s="4" t="s">
        <v>118</v>
      </c>
      <c r="C24" s="4" t="s">
        <v>131</v>
      </c>
      <c r="D24" s="4" t="s">
        <v>160</v>
      </c>
      <c r="E24" s="4" t="s">
        <v>161</v>
      </c>
      <c r="F24" s="4" t="s">
        <v>162</v>
      </c>
      <c r="G24" s="4" t="s">
        <v>123</v>
      </c>
      <c r="H24" s="4">
        <v>4</v>
      </c>
      <c r="I24" s="4">
        <v>2</v>
      </c>
      <c r="J24" s="4">
        <v>294</v>
      </c>
      <c r="K24" s="4">
        <v>361</v>
      </c>
      <c r="L24" s="4"/>
      <c r="M24" s="5">
        <v>6284.4609999999966</v>
      </c>
      <c r="N24" s="5">
        <v>5839.7809999999972</v>
      </c>
      <c r="O24" s="6">
        <v>444.68</v>
      </c>
      <c r="P24" s="7">
        <v>0.14380890000000002</v>
      </c>
      <c r="Q24" s="5">
        <v>5839.9248088999975</v>
      </c>
      <c r="R24" s="4">
        <v>1.726</v>
      </c>
      <c r="S24" s="9">
        <v>102.09700000000001</v>
      </c>
      <c r="T24" s="9">
        <v>247.87899999999999</v>
      </c>
      <c r="U24" s="10">
        <v>1076.0800000000002</v>
      </c>
      <c r="V24" s="10">
        <v>1681.6190000000001</v>
      </c>
      <c r="W24" s="10">
        <v>2116.4</v>
      </c>
      <c r="X24" s="4">
        <v>692.68999999999994</v>
      </c>
      <c r="Y24" s="4">
        <v>217.16</v>
      </c>
      <c r="Z24" s="9">
        <v>100.31</v>
      </c>
      <c r="AA24" s="9">
        <v>48.5</v>
      </c>
      <c r="AB24" s="11">
        <v>2.7464566969227766E-4</v>
      </c>
      <c r="AC24" s="11">
        <v>1.6245943765105721E-2</v>
      </c>
      <c r="AD24" s="11">
        <v>3.9443159882764825E-2</v>
      </c>
      <c r="AE24" s="11">
        <v>0.17122868611962119</v>
      </c>
      <c r="AF24" s="11">
        <v>0.26758364798508594</v>
      </c>
      <c r="AG24" s="11">
        <v>0.33676714677678821</v>
      </c>
      <c r="AH24" s="11">
        <v>0.11022265871329304</v>
      </c>
      <c r="AI24" s="11">
        <v>3.4555071628258986E-2</v>
      </c>
      <c r="AJ24" s="11">
        <v>1.5961591614618988E-2</v>
      </c>
      <c r="AK24" s="11">
        <v>7.7174478447714174E-3</v>
      </c>
      <c r="AL24" s="12">
        <v>2.7464566969227766E-4</v>
      </c>
      <c r="AM24" s="12">
        <v>1.6245943765105721E-2</v>
      </c>
      <c r="AN24" s="12">
        <v>3.9443159882764825E-2</v>
      </c>
      <c r="AO24" s="12">
        <v>0.17122868611962119</v>
      </c>
      <c r="AP24" s="12">
        <v>0.26758364798508594</v>
      </c>
      <c r="AQ24" s="12">
        <v>0.33676714677678821</v>
      </c>
      <c r="AR24" s="12">
        <v>0.11022265871329304</v>
      </c>
      <c r="AS24" s="12">
        <v>3.4555071628258986E-2</v>
      </c>
      <c r="AT24" s="12">
        <v>1.5961591614618988E-2</v>
      </c>
      <c r="AU24" s="12">
        <v>7.7174478447714174E-3</v>
      </c>
    </row>
    <row r="25" spans="1:47" x14ac:dyDescent="0.15">
      <c r="A25" s="4" t="s">
        <v>164</v>
      </c>
      <c r="B25" s="4" t="s">
        <v>118</v>
      </c>
      <c r="C25" s="4" t="s">
        <v>125</v>
      </c>
      <c r="D25" s="4" t="s">
        <v>160</v>
      </c>
      <c r="E25" s="4" t="s">
        <v>161</v>
      </c>
      <c r="F25" s="4" t="s">
        <v>162</v>
      </c>
      <c r="G25" s="4" t="s">
        <v>123</v>
      </c>
      <c r="H25" s="4">
        <v>4</v>
      </c>
      <c r="I25" s="4">
        <v>3</v>
      </c>
      <c r="J25" s="4">
        <v>305</v>
      </c>
      <c r="K25" s="4">
        <v>384</v>
      </c>
      <c r="L25" s="4">
        <v>0.26</v>
      </c>
      <c r="M25" s="5">
        <v>6552.2400000000016</v>
      </c>
      <c r="N25" s="5">
        <v>6144.37</v>
      </c>
      <c r="O25" s="6">
        <v>407.87</v>
      </c>
      <c r="P25" s="7">
        <v>0.15519319999999998</v>
      </c>
      <c r="Q25" s="5">
        <v>6144.5251932000001</v>
      </c>
      <c r="R25" s="4">
        <v>1.9620000000000002</v>
      </c>
      <c r="S25" s="9">
        <v>50.998000000000005</v>
      </c>
      <c r="T25" s="9">
        <v>112.73000000000002</v>
      </c>
      <c r="U25" s="10">
        <v>751.59000000000015</v>
      </c>
      <c r="V25" s="10">
        <v>1666.9099999999999</v>
      </c>
      <c r="W25" s="10">
        <v>2538.42</v>
      </c>
      <c r="X25" s="4">
        <v>919.2700000000001</v>
      </c>
      <c r="Y25" s="4">
        <v>292.56</v>
      </c>
      <c r="Z25" s="9">
        <v>142.6</v>
      </c>
      <c r="AA25" s="9">
        <v>75.2</v>
      </c>
      <c r="AB25" s="11">
        <v>2.9943958096773006E-4</v>
      </c>
      <c r="AC25" s="11">
        <v>7.7832924312906723E-3</v>
      </c>
      <c r="AD25" s="11">
        <v>1.7204803242860455E-2</v>
      </c>
      <c r="AE25" s="11">
        <v>0.1147073367275924</v>
      </c>
      <c r="AF25" s="11">
        <v>0.25440307436846016</v>
      </c>
      <c r="AG25" s="11">
        <v>0.38741254899087935</v>
      </c>
      <c r="AH25" s="11">
        <v>0.14029858491141958</v>
      </c>
      <c r="AI25" s="11">
        <v>4.4650379106992405E-2</v>
      </c>
      <c r="AJ25" s="11">
        <v>2.1763549564729003E-2</v>
      </c>
      <c r="AK25" s="11">
        <v>1.1476991074808002E-2</v>
      </c>
      <c r="AL25" s="12">
        <v>2.9943958096773006E-4</v>
      </c>
      <c r="AM25" s="12">
        <v>7.7832924312906723E-3</v>
      </c>
      <c r="AN25" s="12">
        <v>1.7204803242860455E-2</v>
      </c>
      <c r="AO25" s="12">
        <v>0.1147073367275924</v>
      </c>
      <c r="AP25" s="12">
        <v>0.25440307436846016</v>
      </c>
      <c r="AQ25" s="12">
        <v>0.38741254899087935</v>
      </c>
      <c r="AR25" s="12">
        <v>0.14029858491141958</v>
      </c>
      <c r="AS25" s="12">
        <v>4.4650379106992405E-2</v>
      </c>
      <c r="AT25" s="12">
        <v>2.1763549564729003E-2</v>
      </c>
      <c r="AU25" s="12">
        <v>1.1476991074808002E-2</v>
      </c>
    </row>
    <row r="26" spans="1:47" x14ac:dyDescent="0.15">
      <c r="A26" s="4" t="s">
        <v>165</v>
      </c>
      <c r="B26" s="4" t="s">
        <v>118</v>
      </c>
      <c r="C26" s="4" t="s">
        <v>125</v>
      </c>
      <c r="D26" s="4" t="s">
        <v>160</v>
      </c>
      <c r="E26" s="4" t="s">
        <v>161</v>
      </c>
      <c r="F26" s="4" t="s">
        <v>162</v>
      </c>
      <c r="G26" s="4" t="s">
        <v>123</v>
      </c>
      <c r="H26" s="4">
        <v>4</v>
      </c>
      <c r="I26" s="4">
        <v>2</v>
      </c>
      <c r="J26" s="4">
        <v>343</v>
      </c>
      <c r="K26" s="4">
        <v>579</v>
      </c>
      <c r="L26" s="9">
        <v>0.6</v>
      </c>
      <c r="M26" s="5">
        <v>11304.453000000003</v>
      </c>
      <c r="N26" s="5">
        <v>10679.092999999999</v>
      </c>
      <c r="O26" s="6">
        <v>625.36</v>
      </c>
      <c r="P26" s="7">
        <v>0.28121770000000001</v>
      </c>
      <c r="Q26" s="5">
        <v>10679.374217699999</v>
      </c>
      <c r="R26" s="4">
        <v>1.899</v>
      </c>
      <c r="S26" s="9">
        <v>52.833999999999996</v>
      </c>
      <c r="T26" s="9">
        <v>189.29399999999998</v>
      </c>
      <c r="U26" s="10">
        <v>1310.29</v>
      </c>
      <c r="V26" s="10">
        <v>2622.0360000000001</v>
      </c>
      <c r="W26" s="10">
        <v>4428.04</v>
      </c>
      <c r="X26" s="4">
        <v>1921.4999999999998</v>
      </c>
      <c r="Y26" s="4">
        <v>529.66</v>
      </c>
      <c r="Z26" s="9">
        <v>174.5</v>
      </c>
      <c r="AA26" s="9">
        <v>74.400000000000006</v>
      </c>
      <c r="AB26" s="11">
        <v>1.6798689861420091E-4</v>
      </c>
      <c r="AC26" s="11">
        <v>4.6737334393800369E-3</v>
      </c>
      <c r="AD26" s="11">
        <v>1.674508266786548E-2</v>
      </c>
      <c r="AE26" s="11">
        <v>0.1159091908294899</v>
      </c>
      <c r="AF26" s="11">
        <v>0.23194718046065557</v>
      </c>
      <c r="AG26" s="11">
        <v>0.39170758638210967</v>
      </c>
      <c r="AH26" s="11">
        <v>0.16997726471152555</v>
      </c>
      <c r="AI26" s="11">
        <v>4.6854102538176755E-2</v>
      </c>
      <c r="AJ26" s="11">
        <v>1.5436394843695661E-2</v>
      </c>
      <c r="AK26" s="11">
        <v>6.581477228486861E-3</v>
      </c>
      <c r="AL26" s="12">
        <v>1.6798689861420091E-4</v>
      </c>
      <c r="AM26" s="12">
        <v>4.6737334393800369E-3</v>
      </c>
      <c r="AN26" s="12">
        <v>1.674508266786548E-2</v>
      </c>
      <c r="AO26" s="12">
        <v>0.1159091908294899</v>
      </c>
      <c r="AP26" s="12">
        <v>0.23194718046065557</v>
      </c>
      <c r="AQ26" s="12">
        <v>0.39170758638210967</v>
      </c>
      <c r="AR26" s="12">
        <v>0.16997726471152555</v>
      </c>
      <c r="AS26" s="12">
        <v>4.6854102538176755E-2</v>
      </c>
      <c r="AT26" s="12">
        <v>1.5436394843695661E-2</v>
      </c>
      <c r="AU26" s="12">
        <v>6.581477228486861E-3</v>
      </c>
    </row>
    <row r="27" spans="1:47" x14ac:dyDescent="0.15">
      <c r="A27" s="4" t="s">
        <v>166</v>
      </c>
      <c r="B27" s="4" t="s">
        <v>118</v>
      </c>
      <c r="C27" s="4" t="s">
        <v>119</v>
      </c>
      <c r="D27" s="4" t="s">
        <v>160</v>
      </c>
      <c r="E27" s="4" t="s">
        <v>161</v>
      </c>
      <c r="F27" s="4" t="s">
        <v>162</v>
      </c>
      <c r="G27" s="4" t="s">
        <v>123</v>
      </c>
      <c r="H27" s="4">
        <v>4</v>
      </c>
      <c r="I27" s="4">
        <v>3</v>
      </c>
      <c r="J27" s="4">
        <v>363</v>
      </c>
      <c r="K27" s="4">
        <v>736</v>
      </c>
      <c r="L27" s="4">
        <v>0.42</v>
      </c>
      <c r="M27" s="5">
        <v>5835.0190000000002</v>
      </c>
      <c r="N27" s="5">
        <v>5438.1289999999999</v>
      </c>
      <c r="O27" s="6">
        <v>396.89000000000004</v>
      </c>
      <c r="P27" s="7">
        <v>0.17418920000000004</v>
      </c>
      <c r="Q27" s="5">
        <v>5438.3031891999999</v>
      </c>
      <c r="R27" s="4">
        <v>1.7709999999999999</v>
      </c>
      <c r="S27" s="9">
        <v>38.14</v>
      </c>
      <c r="T27" s="9">
        <v>94.958999999999975</v>
      </c>
      <c r="U27" s="10">
        <v>599.46199999999999</v>
      </c>
      <c r="V27" s="10">
        <v>1583.7259999999999</v>
      </c>
      <c r="W27" s="10">
        <v>2195.451</v>
      </c>
      <c r="X27" s="4">
        <v>845.52</v>
      </c>
      <c r="Y27" s="4">
        <v>315.78999999999996</v>
      </c>
      <c r="Z27" s="9">
        <v>112.89999999999999</v>
      </c>
      <c r="AA27" s="9">
        <v>47.3</v>
      </c>
      <c r="AB27" s="11">
        <v>3.0351229361892391E-4</v>
      </c>
      <c r="AC27" s="11">
        <v>6.5363968823409146E-3</v>
      </c>
      <c r="AD27" s="11">
        <v>1.6273982998170181E-2</v>
      </c>
      <c r="AE27" s="11">
        <v>0.10273522674047847</v>
      </c>
      <c r="AF27" s="11">
        <v>0.27141745382491467</v>
      </c>
      <c r="AG27" s="11">
        <v>0.37625430182832309</v>
      </c>
      <c r="AH27" s="11">
        <v>0.1449044124792053</v>
      </c>
      <c r="AI27" s="11">
        <v>5.4119789498543187E-2</v>
      </c>
      <c r="AJ27" s="11">
        <v>1.9348694494396673E-2</v>
      </c>
      <c r="AK27" s="11">
        <v>8.1062289600085276E-3</v>
      </c>
      <c r="AL27" s="12">
        <v>3.0351229361892391E-4</v>
      </c>
      <c r="AM27" s="12">
        <v>6.5363968823409146E-3</v>
      </c>
      <c r="AN27" s="12">
        <v>1.6273982998170181E-2</v>
      </c>
      <c r="AO27" s="12">
        <v>0.10273522674047847</v>
      </c>
      <c r="AP27" s="12">
        <v>0.27141745382491467</v>
      </c>
      <c r="AQ27" s="12">
        <v>0.37625430182832309</v>
      </c>
      <c r="AR27" s="12">
        <v>0.1449044124792053</v>
      </c>
      <c r="AS27" s="12">
        <v>5.4119789498543187E-2</v>
      </c>
      <c r="AT27" s="12">
        <v>1.9348694494396673E-2</v>
      </c>
      <c r="AU27" s="12">
        <v>8.1062289600085276E-3</v>
      </c>
    </row>
    <row r="28" spans="1:47" x14ac:dyDescent="0.15">
      <c r="A28" s="4" t="s">
        <v>167</v>
      </c>
      <c r="B28" s="4" t="s">
        <v>118</v>
      </c>
      <c r="C28" s="4" t="s">
        <v>131</v>
      </c>
      <c r="D28" s="4" t="s">
        <v>160</v>
      </c>
      <c r="E28" s="4" t="s">
        <v>161</v>
      </c>
      <c r="F28" s="4" t="s">
        <v>162</v>
      </c>
      <c r="G28" s="4" t="s">
        <v>123</v>
      </c>
      <c r="H28" s="4">
        <v>4</v>
      </c>
      <c r="I28" s="4">
        <v>3</v>
      </c>
      <c r="J28" s="13">
        <v>373</v>
      </c>
      <c r="K28" s="13">
        <v>804</v>
      </c>
      <c r="L28" s="4">
        <v>0.73</v>
      </c>
      <c r="M28" s="5">
        <v>32510.052000000003</v>
      </c>
      <c r="N28" s="5">
        <v>29895.082000000002</v>
      </c>
      <c r="O28" s="6">
        <v>2614.9700000000003</v>
      </c>
      <c r="P28" s="7">
        <v>1.0072080000000001</v>
      </c>
      <c r="Q28" s="5">
        <v>29896.089208000001</v>
      </c>
      <c r="R28" s="4">
        <v>2.4740000000000002</v>
      </c>
      <c r="S28" s="9">
        <v>175.99299999999999</v>
      </c>
      <c r="T28" s="9">
        <v>589.83500000000015</v>
      </c>
      <c r="U28" s="10">
        <v>3951.4900000000007</v>
      </c>
      <c r="V28" s="10">
        <v>9538.7199999999975</v>
      </c>
      <c r="W28" s="10">
        <v>13806.929999999998</v>
      </c>
      <c r="X28" s="4">
        <v>3320.56</v>
      </c>
      <c r="Y28" s="4">
        <v>766.84999999999991</v>
      </c>
      <c r="Z28" s="9">
        <v>256.2</v>
      </c>
      <c r="AA28" s="9">
        <v>101</v>
      </c>
      <c r="AB28" s="11">
        <v>7.6099539920760503E-5</v>
      </c>
      <c r="AC28" s="11">
        <v>5.4134948784455954E-3</v>
      </c>
      <c r="AD28" s="11">
        <v>1.8143157691657957E-2</v>
      </c>
      <c r="AE28" s="11">
        <v>0.12154671422857152</v>
      </c>
      <c r="AF28" s="11">
        <v>0.29340832798421845</v>
      </c>
      <c r="AG28" s="11">
        <v>0.42469725978906453</v>
      </c>
      <c r="AH28" s="11">
        <v>0.10213948596575606</v>
      </c>
      <c r="AI28" s="11">
        <v>2.3588089000903468E-2</v>
      </c>
      <c r="AJ28" s="11">
        <v>7.8806395018992878E-3</v>
      </c>
      <c r="AK28" s="11">
        <v>3.1067314195621708E-3</v>
      </c>
      <c r="AL28" s="12">
        <v>7.6099539920760503E-5</v>
      </c>
      <c r="AM28" s="12">
        <v>5.4134948784455954E-3</v>
      </c>
      <c r="AN28" s="12">
        <v>1.8143157691657957E-2</v>
      </c>
      <c r="AO28" s="12">
        <v>0.12154671422857152</v>
      </c>
      <c r="AP28" s="12">
        <v>0.29340832798421845</v>
      </c>
      <c r="AQ28" s="12">
        <v>0.42469725978906453</v>
      </c>
      <c r="AR28" s="12">
        <v>0.10213948596575606</v>
      </c>
      <c r="AS28" s="12">
        <v>2.3588089000903468E-2</v>
      </c>
      <c r="AT28" s="12">
        <v>7.8806395018992878E-3</v>
      </c>
      <c r="AU28" s="12">
        <v>3.1067314195621708E-3</v>
      </c>
    </row>
    <row r="29" spans="1:47" x14ac:dyDescent="0.15">
      <c r="A29" s="4" t="s">
        <v>168</v>
      </c>
      <c r="B29" s="4" t="s">
        <v>118</v>
      </c>
      <c r="C29" s="4" t="s">
        <v>125</v>
      </c>
      <c r="D29" s="4" t="s">
        <v>160</v>
      </c>
      <c r="E29" s="4" t="s">
        <v>161</v>
      </c>
      <c r="F29" s="4" t="s">
        <v>162</v>
      </c>
      <c r="G29" s="4" t="s">
        <v>123</v>
      </c>
      <c r="H29" s="4">
        <v>4</v>
      </c>
      <c r="I29" s="4">
        <v>2</v>
      </c>
      <c r="J29" s="4">
        <v>432</v>
      </c>
      <c r="K29" s="4">
        <v>1452</v>
      </c>
      <c r="L29" s="4">
        <v>1.19</v>
      </c>
      <c r="M29" s="5">
        <v>52574.438999999998</v>
      </c>
      <c r="N29" s="5">
        <v>49563.979000000007</v>
      </c>
      <c r="O29" s="6">
        <v>3010.4599999999996</v>
      </c>
      <c r="P29" s="7">
        <v>0.9735720000000001</v>
      </c>
      <c r="Q29" s="5">
        <v>49564.952572000009</v>
      </c>
      <c r="R29" s="4">
        <v>2.0510000000000002</v>
      </c>
      <c r="S29" s="9">
        <v>57.870000000000005</v>
      </c>
      <c r="T29" s="9">
        <v>491.572</v>
      </c>
      <c r="U29" s="10">
        <v>5035.43</v>
      </c>
      <c r="V29" s="10">
        <v>11908.745999999997</v>
      </c>
      <c r="W29" s="10">
        <v>21263.33</v>
      </c>
      <c r="X29" s="4">
        <v>8591.6</v>
      </c>
      <c r="Y29" s="4">
        <v>3105.84</v>
      </c>
      <c r="Z29" s="9">
        <v>1383</v>
      </c>
      <c r="AA29" s="9">
        <v>735</v>
      </c>
      <c r="AB29" s="11">
        <v>3.901135302651542E-5</v>
      </c>
      <c r="AC29" s="11">
        <v>1.1007250120158203E-3</v>
      </c>
      <c r="AD29" s="11">
        <v>9.3500189322039181E-3</v>
      </c>
      <c r="AE29" s="11">
        <v>9.57771513263318E-2</v>
      </c>
      <c r="AF29" s="11">
        <v>0.22651208888790991</v>
      </c>
      <c r="AG29" s="11">
        <v>0.40444235648429844</v>
      </c>
      <c r="AH29" s="11">
        <v>0.16341781602272543</v>
      </c>
      <c r="AI29" s="11">
        <v>5.9075095409006649E-2</v>
      </c>
      <c r="AJ29" s="11">
        <v>2.6305558866733698E-2</v>
      </c>
      <c r="AK29" s="11">
        <v>1.3980177705747845E-2</v>
      </c>
      <c r="AL29" s="12">
        <v>3.901135302651542E-5</v>
      </c>
      <c r="AM29" s="12">
        <v>1.1007250120158203E-3</v>
      </c>
      <c r="AN29" s="12">
        <v>9.3500189322039181E-3</v>
      </c>
      <c r="AO29" s="12">
        <v>9.57771513263318E-2</v>
      </c>
      <c r="AP29" s="12">
        <v>0.22651208888790991</v>
      </c>
      <c r="AQ29" s="12">
        <v>0.40444235648429844</v>
      </c>
      <c r="AR29" s="12">
        <v>0.16341781602272543</v>
      </c>
      <c r="AS29" s="12">
        <v>5.9075095409006649E-2</v>
      </c>
      <c r="AT29" s="12">
        <v>2.6305558866733698E-2</v>
      </c>
      <c r="AU29" s="12">
        <v>1.3980177705747845E-2</v>
      </c>
    </row>
    <row r="30" spans="1:47" x14ac:dyDescent="0.15">
      <c r="A30" s="4" t="s">
        <v>169</v>
      </c>
      <c r="B30" s="4" t="s">
        <v>118</v>
      </c>
      <c r="C30" s="4" t="s">
        <v>119</v>
      </c>
      <c r="D30" s="4" t="s">
        <v>160</v>
      </c>
      <c r="E30" s="4" t="s">
        <v>161</v>
      </c>
      <c r="F30" s="4" t="s">
        <v>162</v>
      </c>
      <c r="G30" s="4" t="s">
        <v>123</v>
      </c>
      <c r="H30" s="4">
        <v>4</v>
      </c>
      <c r="I30" s="4">
        <v>3</v>
      </c>
      <c r="J30" s="13">
        <v>433</v>
      </c>
      <c r="K30" s="13">
        <v>1504</v>
      </c>
      <c r="L30" s="4">
        <v>0.46</v>
      </c>
      <c r="M30" s="5">
        <v>17850.96</v>
      </c>
      <c r="N30" s="5">
        <v>16633.849999999999</v>
      </c>
      <c r="O30" s="6">
        <v>1217.1099999999999</v>
      </c>
      <c r="P30" s="7">
        <v>0.49831300000000006</v>
      </c>
      <c r="Q30" s="5">
        <v>16634.348312999999</v>
      </c>
      <c r="R30" s="4">
        <v>2.1520000000000001</v>
      </c>
      <c r="S30" s="9">
        <v>42.841999999999999</v>
      </c>
      <c r="T30" s="9">
        <v>184.84400000000002</v>
      </c>
      <c r="U30" s="10">
        <v>1630.9820000000002</v>
      </c>
      <c r="V30" s="10">
        <v>4869.6000000000004</v>
      </c>
      <c r="W30" s="10">
        <v>7089.85</v>
      </c>
      <c r="X30" s="4">
        <v>2622.83</v>
      </c>
      <c r="Y30" s="4">
        <v>932.66</v>
      </c>
      <c r="Z30" s="9">
        <v>329.2</v>
      </c>
      <c r="AA30" s="9">
        <v>146</v>
      </c>
      <c r="AB30" s="11">
        <v>1.2055374052712013E-4</v>
      </c>
      <c r="AC30" s="11">
        <v>2.3999829701035688E-3</v>
      </c>
      <c r="AD30" s="11">
        <v>1.0354849263008826E-2</v>
      </c>
      <c r="AE30" s="11">
        <v>9.1366626780856622E-2</v>
      </c>
      <c r="AF30" s="11">
        <v>0.27279205151991831</v>
      </c>
      <c r="AG30" s="11">
        <v>0.39716911583466663</v>
      </c>
      <c r="AH30" s="11">
        <v>0.14692935281912009</v>
      </c>
      <c r="AI30" s="11">
        <v>5.2247050018598439E-2</v>
      </c>
      <c r="AJ30" s="11">
        <v>1.8441585214464658E-2</v>
      </c>
      <c r="AK30" s="11">
        <v>8.1788318387358439E-3</v>
      </c>
      <c r="AL30" s="12">
        <v>1.2055374052712013E-4</v>
      </c>
      <c r="AM30" s="12">
        <v>2.3999829701035688E-3</v>
      </c>
      <c r="AN30" s="12">
        <v>1.0354849263008826E-2</v>
      </c>
      <c r="AO30" s="12">
        <v>9.1366626780856622E-2</v>
      </c>
      <c r="AP30" s="12">
        <v>0.27279205151991831</v>
      </c>
      <c r="AQ30" s="12">
        <v>0.39716911583466663</v>
      </c>
      <c r="AR30" s="12">
        <v>0.14692935281912009</v>
      </c>
      <c r="AS30" s="12">
        <v>5.2247050018598439E-2</v>
      </c>
      <c r="AT30" s="12">
        <v>1.8441585214464658E-2</v>
      </c>
      <c r="AU30" s="12">
        <v>8.1788318387358439E-3</v>
      </c>
    </row>
    <row r="31" spans="1:47" x14ac:dyDescent="0.15">
      <c r="A31" s="4" t="s">
        <v>170</v>
      </c>
      <c r="B31" s="4" t="s">
        <v>118</v>
      </c>
      <c r="C31" s="4" t="s">
        <v>131</v>
      </c>
      <c r="D31" s="4" t="s">
        <v>160</v>
      </c>
      <c r="E31" s="4" t="s">
        <v>161</v>
      </c>
      <c r="F31" s="4" t="s">
        <v>162</v>
      </c>
      <c r="G31" s="4" t="s">
        <v>123</v>
      </c>
      <c r="H31" s="4">
        <v>4</v>
      </c>
      <c r="I31" s="4">
        <v>1</v>
      </c>
      <c r="J31" s="4">
        <v>460</v>
      </c>
      <c r="K31" s="4">
        <v>1360</v>
      </c>
      <c r="L31" s="4">
        <v>0.91</v>
      </c>
      <c r="M31" s="5">
        <v>39944.050000000017</v>
      </c>
      <c r="N31" s="5">
        <v>37676.05000000001</v>
      </c>
      <c r="O31" s="6">
        <v>2268</v>
      </c>
      <c r="P31" s="7">
        <v>0.64282299999999992</v>
      </c>
      <c r="Q31" s="5">
        <v>37676.692823000012</v>
      </c>
      <c r="R31" s="4">
        <v>2.5720000000000001</v>
      </c>
      <c r="S31" s="9">
        <v>325.92999999999995</v>
      </c>
      <c r="T31" s="9">
        <v>1367.7380000000001</v>
      </c>
      <c r="U31" s="10">
        <v>5920.5800000000008</v>
      </c>
      <c r="V31" s="10">
        <v>9754.4699999999993</v>
      </c>
      <c r="W31" s="10">
        <v>14262.559999999998</v>
      </c>
      <c r="X31" s="4">
        <v>5331.3000000000011</v>
      </c>
      <c r="Y31" s="4">
        <v>1853.3</v>
      </c>
      <c r="Z31" s="9">
        <v>765.6</v>
      </c>
      <c r="AA31" s="9">
        <v>360</v>
      </c>
      <c r="AB31" s="11">
        <v>6.4390065604263936E-5</v>
      </c>
      <c r="AC31" s="11">
        <v>8.1596633290815478E-3</v>
      </c>
      <c r="AD31" s="11">
        <v>3.4241345081432638E-2</v>
      </c>
      <c r="AE31" s="11">
        <v>0.14822182527810771</v>
      </c>
      <c r="AF31" s="11">
        <v>0.24420332940700792</v>
      </c>
      <c r="AG31" s="11">
        <v>0.3570634424901829</v>
      </c>
      <c r="AH31" s="11">
        <v>0.13346919002955382</v>
      </c>
      <c r="AI31" s="11">
        <v>4.6397398360957368E-2</v>
      </c>
      <c r="AJ31" s="11">
        <v>1.9166809574892873E-2</v>
      </c>
      <c r="AK31" s="11">
        <v>9.0126063831784675E-3</v>
      </c>
      <c r="AL31" s="12">
        <v>6.4390065604263936E-5</v>
      </c>
      <c r="AM31" s="12">
        <v>8.1596633290815478E-3</v>
      </c>
      <c r="AN31" s="12">
        <v>3.4241345081432638E-2</v>
      </c>
      <c r="AO31" s="12">
        <v>0.14822182527810771</v>
      </c>
      <c r="AP31" s="12">
        <v>0.24420332940700792</v>
      </c>
      <c r="AQ31" s="12">
        <v>0.3570634424901829</v>
      </c>
      <c r="AR31" s="12">
        <v>0.13346919002955382</v>
      </c>
      <c r="AS31" s="12">
        <v>4.6397398360957368E-2</v>
      </c>
      <c r="AT31" s="12">
        <v>1.9166809574892873E-2</v>
      </c>
      <c r="AU31" s="12">
        <v>9.0126063831784675E-3</v>
      </c>
    </row>
    <row r="32" spans="1:47" x14ac:dyDescent="0.15">
      <c r="A32" s="14" t="s">
        <v>172</v>
      </c>
      <c r="B32" s="14" t="s">
        <v>173</v>
      </c>
      <c r="C32" s="14"/>
      <c r="D32" s="14" t="s">
        <v>127</v>
      </c>
      <c r="E32" s="14" t="s">
        <v>128</v>
      </c>
      <c r="F32" s="14" t="s">
        <v>122</v>
      </c>
      <c r="G32" s="14" t="s">
        <v>129</v>
      </c>
      <c r="H32" s="15">
        <v>3</v>
      </c>
      <c r="I32" s="15">
        <v>6</v>
      </c>
      <c r="J32" s="16">
        <v>157.66666666666666</v>
      </c>
      <c r="K32" s="14">
        <v>67.5</v>
      </c>
      <c r="L32" s="17">
        <v>0.5</v>
      </c>
      <c r="M32" s="18">
        <v>2453.5</v>
      </c>
      <c r="N32" s="18">
        <v>2154.8000000000002</v>
      </c>
      <c r="O32" s="22">
        <v>298.7</v>
      </c>
      <c r="P32" s="34">
        <v>9.1780000000003525E-3</v>
      </c>
      <c r="Q32" s="21">
        <v>2154.809178</v>
      </c>
      <c r="R32" s="33">
        <v>0</v>
      </c>
      <c r="S32" s="33">
        <v>5.5999999999999943</v>
      </c>
      <c r="T32" s="35">
        <v>14.5</v>
      </c>
      <c r="U32" s="22">
        <v>108.10000000000002</v>
      </c>
      <c r="V32" s="22">
        <v>762.6</v>
      </c>
      <c r="W32" s="21">
        <v>1067.6999999999998</v>
      </c>
      <c r="X32" s="22">
        <v>372</v>
      </c>
      <c r="Y32" s="35">
        <v>84</v>
      </c>
      <c r="Z32" s="33">
        <v>0</v>
      </c>
      <c r="AA32" s="35">
        <v>39</v>
      </c>
      <c r="AB32" s="36">
        <v>0</v>
      </c>
      <c r="AC32" s="36">
        <v>2.2824536376604833E-3</v>
      </c>
      <c r="AD32" s="36">
        <v>5.9099245975137568E-3</v>
      </c>
      <c r="AE32" s="36">
        <v>4.4059506826981877E-2</v>
      </c>
      <c r="AF32" s="36">
        <v>0.31082127572855112</v>
      </c>
      <c r="AG32" s="36">
        <v>0.43517424088037499</v>
      </c>
      <c r="AH32" s="36">
        <v>0.15162013450173226</v>
      </c>
      <c r="AI32" s="36">
        <v>3.4236804564907283E-2</v>
      </c>
      <c r="AJ32" s="36">
        <v>0</v>
      </c>
      <c r="AK32" s="36">
        <v>1.5895659262278379E-2</v>
      </c>
      <c r="AL32" s="37">
        <v>0</v>
      </c>
      <c r="AM32" s="37">
        <v>2.2824536376604833E-3</v>
      </c>
      <c r="AN32" s="37">
        <v>5.9099245975137568E-3</v>
      </c>
      <c r="AO32" s="37">
        <v>4.4059506826981877E-2</v>
      </c>
      <c r="AP32" s="38">
        <v>0.31082127572855112</v>
      </c>
      <c r="AQ32" s="38">
        <v>0.43517424088037499</v>
      </c>
      <c r="AR32" s="38">
        <v>0.15162013450173226</v>
      </c>
      <c r="AS32" s="38">
        <v>3.4236804564907283E-2</v>
      </c>
      <c r="AT32" s="38">
        <v>0</v>
      </c>
      <c r="AU32" s="38">
        <v>1.5895659262278379E-2</v>
      </c>
    </row>
    <row r="33" spans="1:47" x14ac:dyDescent="0.15">
      <c r="A33" s="14" t="s">
        <v>174</v>
      </c>
      <c r="B33" s="14" t="s">
        <v>173</v>
      </c>
      <c r="C33" s="14"/>
      <c r="D33" s="14" t="s">
        <v>127</v>
      </c>
      <c r="E33" s="14" t="s">
        <v>128</v>
      </c>
      <c r="F33" s="14" t="s">
        <v>122</v>
      </c>
      <c r="G33" s="14" t="s">
        <v>129</v>
      </c>
      <c r="H33" s="15">
        <v>3</v>
      </c>
      <c r="I33" s="15">
        <v>6</v>
      </c>
      <c r="J33" s="16">
        <v>174.83333333333334</v>
      </c>
      <c r="K33" s="16">
        <v>96.166666666666671</v>
      </c>
      <c r="L33" s="17">
        <v>0.4</v>
      </c>
      <c r="M33" s="18">
        <v>3996.4000000000005</v>
      </c>
      <c r="N33" s="18">
        <v>3461.3000000000006</v>
      </c>
      <c r="O33" s="22">
        <v>535.1</v>
      </c>
      <c r="P33" s="34">
        <v>1.631899999999975E-2</v>
      </c>
      <c r="Q33" s="21">
        <v>3461.3163190000005</v>
      </c>
      <c r="R33" s="33">
        <v>0</v>
      </c>
      <c r="S33" s="33">
        <v>4.2000000000000028</v>
      </c>
      <c r="T33" s="33">
        <v>0</v>
      </c>
      <c r="U33" s="22">
        <v>426.79999999999995</v>
      </c>
      <c r="V33" s="21">
        <v>1216.3</v>
      </c>
      <c r="W33" s="21">
        <v>1626.1</v>
      </c>
      <c r="X33" s="22">
        <v>503</v>
      </c>
      <c r="Y33" s="22">
        <v>167</v>
      </c>
      <c r="Z33" s="33">
        <v>0</v>
      </c>
      <c r="AA33" s="35">
        <v>53</v>
      </c>
      <c r="AB33" s="36">
        <v>0</v>
      </c>
      <c r="AC33" s="36">
        <v>1.0509458512661404E-3</v>
      </c>
      <c r="AD33" s="36">
        <v>0</v>
      </c>
      <c r="AE33" s="36">
        <v>0.10679611650485436</v>
      </c>
      <c r="AF33" s="36">
        <v>0.30434891402262038</v>
      </c>
      <c r="AG33" s="36">
        <v>0.40689120208187368</v>
      </c>
      <c r="AH33" s="36">
        <v>0.12586327694925434</v>
      </c>
      <c r="AI33" s="36">
        <v>4.1787608847963169E-2</v>
      </c>
      <c r="AJ33" s="36">
        <v>0</v>
      </c>
      <c r="AK33" s="36">
        <v>1.3261935742167953E-2</v>
      </c>
      <c r="AL33" s="37">
        <v>0</v>
      </c>
      <c r="AM33" s="37">
        <v>1.0509458512661404E-3</v>
      </c>
      <c r="AN33" s="37">
        <v>0</v>
      </c>
      <c r="AO33" s="37">
        <v>0.10679611650485436</v>
      </c>
      <c r="AP33" s="38">
        <v>0.30434891402262038</v>
      </c>
      <c r="AQ33" s="38">
        <v>0.40689120208187368</v>
      </c>
      <c r="AR33" s="38">
        <v>0.12586327694925434</v>
      </c>
      <c r="AS33" s="38">
        <v>4.1787608847963169E-2</v>
      </c>
      <c r="AT33" s="38">
        <v>0</v>
      </c>
      <c r="AU33" s="38">
        <v>1.3261935742167953E-2</v>
      </c>
    </row>
    <row r="34" spans="1:47" x14ac:dyDescent="0.15">
      <c r="A34" s="14" t="s">
        <v>175</v>
      </c>
      <c r="B34" s="14" t="s">
        <v>173</v>
      </c>
      <c r="C34" s="14"/>
      <c r="D34" s="14" t="s">
        <v>176</v>
      </c>
      <c r="E34" s="14" t="s">
        <v>139</v>
      </c>
      <c r="F34" s="14" t="s">
        <v>134</v>
      </c>
      <c r="G34" s="14" t="s">
        <v>135</v>
      </c>
      <c r="H34" s="15">
        <v>3</v>
      </c>
      <c r="I34" s="15">
        <v>3</v>
      </c>
      <c r="J34" s="16">
        <v>353.33333333333297</v>
      </c>
      <c r="K34" s="16">
        <v>377.66666666666669</v>
      </c>
      <c r="L34" s="14">
        <v>2.9</v>
      </c>
      <c r="M34" s="18">
        <v>24624</v>
      </c>
      <c r="N34" s="18">
        <v>22393</v>
      </c>
      <c r="O34" s="18">
        <v>2231</v>
      </c>
      <c r="P34" s="34">
        <v>6.7910000000000359E-2</v>
      </c>
      <c r="Q34" s="21">
        <v>22393.067910000002</v>
      </c>
      <c r="R34" s="33">
        <v>0</v>
      </c>
      <c r="S34" s="35">
        <v>47</v>
      </c>
      <c r="T34" s="35">
        <v>823</v>
      </c>
      <c r="U34" s="21">
        <v>3928</v>
      </c>
      <c r="V34" s="21">
        <v>7327</v>
      </c>
      <c r="W34" s="21">
        <v>8030</v>
      </c>
      <c r="X34" s="21">
        <v>3048</v>
      </c>
      <c r="Y34" s="22">
        <v>961</v>
      </c>
      <c r="Z34" s="22">
        <v>310</v>
      </c>
      <c r="AA34" s="22">
        <v>150</v>
      </c>
      <c r="AB34" s="36">
        <v>0</v>
      </c>
      <c r="AC34" s="36">
        <v>1.9087069525666016E-3</v>
      </c>
      <c r="AD34" s="36">
        <v>3.3422677063027942E-2</v>
      </c>
      <c r="AE34" s="36">
        <v>0.15951916829109811</v>
      </c>
      <c r="AF34" s="36">
        <v>0.29755523066926576</v>
      </c>
      <c r="AG34" s="36">
        <v>0.32610461338531516</v>
      </c>
      <c r="AH34" s="36">
        <v>0.12378167641325535</v>
      </c>
      <c r="AI34" s="36">
        <v>3.9026965562053283E-2</v>
      </c>
      <c r="AJ34" s="36">
        <v>1.2589343729694606E-2</v>
      </c>
      <c r="AK34" s="36">
        <v>6.0916179337231965E-3</v>
      </c>
      <c r="AL34" s="37">
        <v>0</v>
      </c>
      <c r="AM34" s="37">
        <v>1.9087069525666016E-3</v>
      </c>
      <c r="AN34" s="37">
        <v>3.3422677063027942E-2</v>
      </c>
      <c r="AO34" s="37">
        <v>0.15951916829109811</v>
      </c>
      <c r="AP34" s="38">
        <v>0.29755523066926576</v>
      </c>
      <c r="AQ34" s="38">
        <v>0.32610461338531516</v>
      </c>
      <c r="AR34" s="38">
        <v>0.12378167641325535</v>
      </c>
      <c r="AS34" s="38">
        <v>3.9026965562053283E-2</v>
      </c>
      <c r="AT34" s="38">
        <v>1.2589343729694606E-2</v>
      </c>
      <c r="AU34" s="38">
        <v>6.0916179337231965E-3</v>
      </c>
    </row>
    <row r="35" spans="1:47" x14ac:dyDescent="0.15">
      <c r="A35" s="14" t="s">
        <v>177</v>
      </c>
      <c r="B35" s="14" t="s">
        <v>173</v>
      </c>
      <c r="C35" s="14"/>
      <c r="D35" s="14" t="s">
        <v>176</v>
      </c>
      <c r="E35" s="14" t="s">
        <v>139</v>
      </c>
      <c r="F35" s="14" t="s">
        <v>134</v>
      </c>
      <c r="G35" s="14" t="s">
        <v>135</v>
      </c>
      <c r="H35" s="15">
        <v>3</v>
      </c>
      <c r="I35" s="15">
        <v>1</v>
      </c>
      <c r="J35" s="16">
        <v>500</v>
      </c>
      <c r="K35" s="14">
        <v>1355</v>
      </c>
      <c r="L35" s="14">
        <v>3.5</v>
      </c>
      <c r="M35" s="18">
        <v>39946</v>
      </c>
      <c r="N35" s="18">
        <v>37061</v>
      </c>
      <c r="O35" s="18">
        <v>2885</v>
      </c>
      <c r="P35" s="34">
        <v>8.7739999999999263E-2</v>
      </c>
      <c r="Q35" s="21">
        <v>37061.087740000003</v>
      </c>
      <c r="R35" s="33">
        <v>0</v>
      </c>
      <c r="S35" s="35">
        <v>191</v>
      </c>
      <c r="T35" s="21">
        <v>1519</v>
      </c>
      <c r="U35" s="21">
        <v>6716</v>
      </c>
      <c r="V35" s="21">
        <v>11434</v>
      </c>
      <c r="W35" s="21">
        <v>13286</v>
      </c>
      <c r="X35" s="21">
        <v>4511</v>
      </c>
      <c r="Y35" s="21">
        <v>1509</v>
      </c>
      <c r="Z35" s="22">
        <v>550</v>
      </c>
      <c r="AA35" s="22">
        <v>230</v>
      </c>
      <c r="AB35" s="36">
        <v>0</v>
      </c>
      <c r="AC35" s="36">
        <v>4.7814549642016726E-3</v>
      </c>
      <c r="AD35" s="36">
        <v>3.8026335552996546E-2</v>
      </c>
      <c r="AE35" s="36">
        <v>0.1681269714114054</v>
      </c>
      <c r="AF35" s="36">
        <v>0.28623641916587395</v>
      </c>
      <c r="AG35" s="36">
        <v>0.33259900866169329</v>
      </c>
      <c r="AH35" s="36">
        <v>0.11292745206028137</v>
      </c>
      <c r="AI35" s="36">
        <v>3.7775997596755623E-2</v>
      </c>
      <c r="AJ35" s="36">
        <v>1.3768587593250888E-2</v>
      </c>
      <c r="AK35" s="36">
        <v>5.7577729935412809E-3</v>
      </c>
      <c r="AL35" s="37">
        <v>0</v>
      </c>
      <c r="AM35" s="37">
        <v>4.7814549642016726E-3</v>
      </c>
      <c r="AN35" s="37">
        <v>3.8026335552996546E-2</v>
      </c>
      <c r="AO35" s="37">
        <v>0.1681269714114054</v>
      </c>
      <c r="AP35" s="38">
        <v>0.28623641916587395</v>
      </c>
      <c r="AQ35" s="38">
        <v>0.33259900866169329</v>
      </c>
      <c r="AR35" s="38">
        <v>0.11292745206028137</v>
      </c>
      <c r="AS35" s="38">
        <v>3.7775997596755623E-2</v>
      </c>
      <c r="AT35" s="38">
        <v>1.3768587593250888E-2</v>
      </c>
      <c r="AU35" s="38">
        <v>5.7577729935412809E-3</v>
      </c>
    </row>
    <row r="36" spans="1:47" x14ac:dyDescent="0.15">
      <c r="A36" s="14" t="s">
        <v>178</v>
      </c>
      <c r="B36" s="14" t="s">
        <v>173</v>
      </c>
      <c r="C36" s="14"/>
      <c r="D36" s="14" t="s">
        <v>145</v>
      </c>
      <c r="E36" s="14" t="s">
        <v>179</v>
      </c>
      <c r="F36" s="14" t="s">
        <v>122</v>
      </c>
      <c r="G36" s="14" t="s">
        <v>129</v>
      </c>
      <c r="H36" s="15">
        <v>3</v>
      </c>
      <c r="I36" s="15">
        <v>4</v>
      </c>
      <c r="J36" s="14">
        <v>155.5</v>
      </c>
      <c r="K36" s="16">
        <v>67.75</v>
      </c>
      <c r="L36" s="14">
        <v>1.8</v>
      </c>
      <c r="M36" s="18">
        <v>1795.8999999999996</v>
      </c>
      <c r="N36" s="18">
        <v>1526.2999999999997</v>
      </c>
      <c r="O36" s="22">
        <v>269.60000000000002</v>
      </c>
      <c r="P36" s="34">
        <v>8.4659999999998625E-3</v>
      </c>
      <c r="Q36" s="21">
        <v>1526.3084659999997</v>
      </c>
      <c r="R36" s="33">
        <v>0</v>
      </c>
      <c r="S36" s="33">
        <v>8.0999999999999943</v>
      </c>
      <c r="T36" s="35">
        <v>23.099999999999994</v>
      </c>
      <c r="U36" s="22">
        <v>248.39999999999998</v>
      </c>
      <c r="V36" s="22">
        <v>688.19999999999993</v>
      </c>
      <c r="W36" s="22">
        <v>616.09999999999991</v>
      </c>
      <c r="X36" s="22">
        <v>195</v>
      </c>
      <c r="Y36" s="35">
        <v>17</v>
      </c>
      <c r="Z36" s="33">
        <v>0</v>
      </c>
      <c r="AA36" s="33">
        <v>0</v>
      </c>
      <c r="AB36" s="36">
        <v>0</v>
      </c>
      <c r="AC36" s="36">
        <v>4.5102734005234126E-3</v>
      </c>
      <c r="AD36" s="36">
        <v>1.2862631549640848E-2</v>
      </c>
      <c r="AE36" s="36">
        <v>0.13831505094938473</v>
      </c>
      <c r="AF36" s="36">
        <v>0.3832061918815079</v>
      </c>
      <c r="AG36" s="36">
        <v>0.34305919037808341</v>
      </c>
      <c r="AH36" s="36">
        <v>0.10858065593852667</v>
      </c>
      <c r="AI36" s="36">
        <v>9.4660059023330932E-3</v>
      </c>
      <c r="AJ36" s="36">
        <v>0</v>
      </c>
      <c r="AK36" s="36">
        <v>0</v>
      </c>
      <c r="AL36" s="37">
        <v>0</v>
      </c>
      <c r="AM36" s="37">
        <v>4.5102734005234126E-3</v>
      </c>
      <c r="AN36" s="37">
        <v>1.2862631549640848E-2</v>
      </c>
      <c r="AO36" s="37">
        <v>0.13831505094938473</v>
      </c>
      <c r="AP36" s="38">
        <v>0.3832061918815079</v>
      </c>
      <c r="AQ36" s="38">
        <v>0.34305919037808341</v>
      </c>
      <c r="AR36" s="38">
        <v>0.10858065593852667</v>
      </c>
      <c r="AS36" s="38">
        <v>9.4660059023330932E-3</v>
      </c>
      <c r="AT36" s="38">
        <v>0</v>
      </c>
      <c r="AU36" s="38">
        <v>0</v>
      </c>
    </row>
    <row r="37" spans="1:47" x14ac:dyDescent="0.15">
      <c r="A37" s="14" t="s">
        <v>180</v>
      </c>
      <c r="B37" s="14" t="s">
        <v>173</v>
      </c>
      <c r="C37" s="14"/>
      <c r="D37" s="14" t="s">
        <v>145</v>
      </c>
      <c r="E37" s="14" t="s">
        <v>179</v>
      </c>
      <c r="F37" s="14" t="s">
        <v>122</v>
      </c>
      <c r="G37" s="14" t="s">
        <v>129</v>
      </c>
      <c r="H37" s="15">
        <v>3</v>
      </c>
      <c r="I37" s="15">
        <v>3</v>
      </c>
      <c r="J37" s="16">
        <v>173.66666666666666</v>
      </c>
      <c r="K37" s="16">
        <v>107.33333333333333</v>
      </c>
      <c r="L37" s="17">
        <v>0.8</v>
      </c>
      <c r="M37" s="18">
        <v>6408.2999999999993</v>
      </c>
      <c r="N37" s="18">
        <v>5615.6999999999989</v>
      </c>
      <c r="O37" s="22">
        <v>792.6</v>
      </c>
      <c r="P37" s="34">
        <v>2.4225999999999637E-2</v>
      </c>
      <c r="Q37" s="21">
        <v>5615.7242259999994</v>
      </c>
      <c r="R37" s="33">
        <v>0</v>
      </c>
      <c r="S37" s="33">
        <v>7.7000000000000028</v>
      </c>
      <c r="T37" s="35">
        <v>22</v>
      </c>
      <c r="U37" s="22">
        <v>833.4</v>
      </c>
      <c r="V37" s="21">
        <v>1939.1999999999998</v>
      </c>
      <c r="W37" s="21">
        <v>2198</v>
      </c>
      <c r="X37" s="21">
        <v>1060</v>
      </c>
      <c r="Y37" s="22">
        <v>228</v>
      </c>
      <c r="Z37" s="35">
        <v>55</v>
      </c>
      <c r="AA37" s="35">
        <v>65</v>
      </c>
      <c r="AB37" s="36">
        <v>0</v>
      </c>
      <c r="AC37" s="36">
        <v>1.2015667181623838E-3</v>
      </c>
      <c r="AD37" s="36">
        <v>3.4330477661782379E-3</v>
      </c>
      <c r="AE37" s="36">
        <v>0.13005009128786107</v>
      </c>
      <c r="AF37" s="36">
        <v>0.3026075558260381</v>
      </c>
      <c r="AG37" s="36">
        <v>0.34299268136635302</v>
      </c>
      <c r="AH37" s="36">
        <v>0.16541048327949692</v>
      </c>
      <c r="AI37" s="36">
        <v>3.5578858667665372E-2</v>
      </c>
      <c r="AJ37" s="36">
        <v>8.5826194154455943E-3</v>
      </c>
      <c r="AK37" s="36">
        <v>1.014309567279934E-2</v>
      </c>
      <c r="AL37" s="37">
        <v>0</v>
      </c>
      <c r="AM37" s="37">
        <v>1.2015667181623838E-3</v>
      </c>
      <c r="AN37" s="37">
        <v>3.4330477661782379E-3</v>
      </c>
      <c r="AO37" s="37">
        <v>0.13005009128786107</v>
      </c>
      <c r="AP37" s="38">
        <v>0.3026075558260381</v>
      </c>
      <c r="AQ37" s="38">
        <v>0.34299268136635302</v>
      </c>
      <c r="AR37" s="38">
        <v>0.16541048327949692</v>
      </c>
      <c r="AS37" s="38">
        <v>3.5578858667665372E-2</v>
      </c>
      <c r="AT37" s="38">
        <v>8.5826194154455943E-3</v>
      </c>
      <c r="AU37" s="38">
        <v>1.014309567279934E-2</v>
      </c>
    </row>
    <row r="38" spans="1:47" x14ac:dyDescent="0.15">
      <c r="A38" s="14" t="s">
        <v>181</v>
      </c>
      <c r="B38" s="14" t="s">
        <v>173</v>
      </c>
      <c r="C38" s="14"/>
      <c r="D38" s="14" t="s">
        <v>182</v>
      </c>
      <c r="E38" s="14" t="s">
        <v>183</v>
      </c>
      <c r="F38" s="14" t="s">
        <v>134</v>
      </c>
      <c r="G38" s="14" t="s">
        <v>135</v>
      </c>
      <c r="H38" s="16">
        <v>3.5</v>
      </c>
      <c r="I38" s="15">
        <v>2</v>
      </c>
      <c r="J38" s="14">
        <v>544.5</v>
      </c>
      <c r="K38" s="14">
        <v>2093</v>
      </c>
      <c r="L38" s="14">
        <v>2.2999999999999998</v>
      </c>
      <c r="M38" s="18">
        <v>18580.3</v>
      </c>
      <c r="N38" s="18">
        <v>16504.3</v>
      </c>
      <c r="O38" s="21">
        <v>2076</v>
      </c>
      <c r="P38" s="34">
        <v>6.3819999999999766E-2</v>
      </c>
      <c r="Q38" s="21">
        <v>16504.363819999999</v>
      </c>
      <c r="R38" s="33">
        <v>0</v>
      </c>
      <c r="S38" s="35">
        <v>36</v>
      </c>
      <c r="T38" s="22">
        <v>608.29999999999995</v>
      </c>
      <c r="U38" s="21">
        <v>3227</v>
      </c>
      <c r="V38" s="21">
        <v>6031</v>
      </c>
      <c r="W38" s="21">
        <v>6343</v>
      </c>
      <c r="X38" s="21">
        <v>1594</v>
      </c>
      <c r="Y38" s="22">
        <v>470</v>
      </c>
      <c r="Z38" s="35">
        <v>183</v>
      </c>
      <c r="AA38" s="35">
        <v>88</v>
      </c>
      <c r="AB38" s="36">
        <v>0</v>
      </c>
      <c r="AC38" s="36">
        <v>1.9375359924220816E-3</v>
      </c>
      <c r="AD38" s="36">
        <v>3.2738976227509778E-2</v>
      </c>
      <c r="AE38" s="36">
        <v>0.17367857354294602</v>
      </c>
      <c r="AF38" s="36">
        <v>0.32459109917493262</v>
      </c>
      <c r="AG38" s="36">
        <v>0.34138307777592397</v>
      </c>
      <c r="AH38" s="36">
        <v>8.5789788108911053E-2</v>
      </c>
      <c r="AI38" s="36">
        <v>2.5295608789954953E-2</v>
      </c>
      <c r="AJ38" s="36">
        <v>9.849141294812248E-3</v>
      </c>
      <c r="AK38" s="36">
        <v>4.7361990925873102E-3</v>
      </c>
      <c r="AL38" s="37">
        <v>0</v>
      </c>
      <c r="AM38" s="37">
        <v>1.9375359924220816E-3</v>
      </c>
      <c r="AN38" s="37">
        <v>3.2738976227509778E-2</v>
      </c>
      <c r="AO38" s="37">
        <v>0.17367857354294602</v>
      </c>
      <c r="AP38" s="38">
        <v>0.32459109917493262</v>
      </c>
      <c r="AQ38" s="38">
        <v>0.34138307777592397</v>
      </c>
      <c r="AR38" s="38">
        <v>8.5789788108911053E-2</v>
      </c>
      <c r="AS38" s="38">
        <v>2.5295608789954953E-2</v>
      </c>
      <c r="AT38" s="38">
        <v>9.849141294812248E-3</v>
      </c>
      <c r="AU38" s="38">
        <v>4.7361990925873102E-3</v>
      </c>
    </row>
    <row r="39" spans="1:47" x14ac:dyDescent="0.15">
      <c r="A39" s="14" t="s">
        <v>184</v>
      </c>
      <c r="B39" s="14" t="s">
        <v>173</v>
      </c>
      <c r="C39" s="14"/>
      <c r="D39" s="14" t="s">
        <v>182</v>
      </c>
      <c r="E39" s="14" t="s">
        <v>183</v>
      </c>
      <c r="F39" s="14" t="s">
        <v>134</v>
      </c>
      <c r="G39" s="14" t="s">
        <v>135</v>
      </c>
      <c r="H39" s="16">
        <v>3.5</v>
      </c>
      <c r="I39" s="15">
        <v>2</v>
      </c>
      <c r="J39" s="14">
        <v>637.5</v>
      </c>
      <c r="K39" s="14">
        <v>3041</v>
      </c>
      <c r="L39" s="14">
        <v>5.2</v>
      </c>
      <c r="M39" s="18">
        <v>51588.5</v>
      </c>
      <c r="N39" s="18">
        <v>47304.5</v>
      </c>
      <c r="O39" s="21">
        <v>4284</v>
      </c>
      <c r="P39" s="34">
        <v>0.13208999999999982</v>
      </c>
      <c r="Q39" s="21">
        <v>47304.632089999999</v>
      </c>
      <c r="R39" s="33">
        <v>0</v>
      </c>
      <c r="S39" s="35">
        <v>56</v>
      </c>
      <c r="T39" s="22">
        <v>864</v>
      </c>
      <c r="U39" s="21">
        <v>8600</v>
      </c>
      <c r="V39" s="21">
        <v>15004</v>
      </c>
      <c r="W39" s="21">
        <v>18864</v>
      </c>
      <c r="X39" s="21">
        <v>5586.5</v>
      </c>
      <c r="Y39" s="21">
        <v>1874</v>
      </c>
      <c r="Z39" s="22">
        <v>490</v>
      </c>
      <c r="AA39" s="22">
        <v>250</v>
      </c>
      <c r="AB39" s="36">
        <v>0</v>
      </c>
      <c r="AC39" s="36">
        <v>1.0855132442307879E-3</v>
      </c>
      <c r="AD39" s="36">
        <v>1.6747918625275013E-2</v>
      </c>
      <c r="AE39" s="36">
        <v>0.16670381964972814</v>
      </c>
      <c r="AF39" s="36">
        <v>0.29084001279354893</v>
      </c>
      <c r="AG39" s="36">
        <v>0.3656628899851711</v>
      </c>
      <c r="AH39" s="36">
        <v>0.10828963819455886</v>
      </c>
      <c r="AI39" s="36">
        <v>3.6325925351580295E-2</v>
      </c>
      <c r="AJ39" s="36">
        <v>9.4982408870193935E-3</v>
      </c>
      <c r="AK39" s="36">
        <v>4.8460412688874459E-3</v>
      </c>
      <c r="AL39" s="37">
        <v>0</v>
      </c>
      <c r="AM39" s="37">
        <v>1.0855132442307879E-3</v>
      </c>
      <c r="AN39" s="37">
        <v>1.6747918625275013E-2</v>
      </c>
      <c r="AO39" s="37">
        <v>0.16670381964972814</v>
      </c>
      <c r="AP39" s="38">
        <v>0.29084001279354893</v>
      </c>
      <c r="AQ39" s="38">
        <v>0.3656628899851711</v>
      </c>
      <c r="AR39" s="38">
        <v>0.10828963819455886</v>
      </c>
      <c r="AS39" s="38">
        <v>3.6325925351580295E-2</v>
      </c>
      <c r="AT39" s="38">
        <v>9.4982408870193935E-3</v>
      </c>
      <c r="AU39" s="38">
        <v>4.8460412688874459E-3</v>
      </c>
    </row>
    <row r="40" spans="1:47" x14ac:dyDescent="0.15">
      <c r="A40" s="14" t="s">
        <v>185</v>
      </c>
      <c r="B40" s="14" t="s">
        <v>173</v>
      </c>
      <c r="C40" s="14"/>
      <c r="D40" s="14" t="s">
        <v>182</v>
      </c>
      <c r="E40" s="14" t="s">
        <v>183</v>
      </c>
      <c r="F40" s="14" t="s">
        <v>134</v>
      </c>
      <c r="G40" s="14" t="s">
        <v>135</v>
      </c>
      <c r="H40" s="16">
        <v>3.5</v>
      </c>
      <c r="I40" s="15">
        <v>2</v>
      </c>
      <c r="J40" s="14">
        <v>867.5</v>
      </c>
      <c r="K40" s="14">
        <v>8669</v>
      </c>
      <c r="L40" s="14">
        <v>5.8</v>
      </c>
      <c r="M40" s="18">
        <v>76972</v>
      </c>
      <c r="N40" s="18">
        <v>69926</v>
      </c>
      <c r="O40" s="21">
        <v>7046</v>
      </c>
      <c r="P40" s="34">
        <v>0.21452999999999989</v>
      </c>
      <c r="Q40" s="21">
        <v>69926.214529999997</v>
      </c>
      <c r="R40" s="33">
        <v>0</v>
      </c>
      <c r="S40" s="35">
        <v>46</v>
      </c>
      <c r="T40" s="22">
        <v>996</v>
      </c>
      <c r="U40" s="21">
        <v>9803</v>
      </c>
      <c r="V40" s="21">
        <v>21110</v>
      </c>
      <c r="W40" s="21">
        <v>29704</v>
      </c>
      <c r="X40" s="21">
        <v>9587</v>
      </c>
      <c r="Y40" s="21">
        <v>3640</v>
      </c>
      <c r="Z40" s="21">
        <v>1426</v>
      </c>
      <c r="AA40" s="22">
        <v>660</v>
      </c>
      <c r="AB40" s="36">
        <v>0</v>
      </c>
      <c r="AC40" s="36">
        <v>5.9761991373486465E-4</v>
      </c>
      <c r="AD40" s="36">
        <v>1.293977030608533E-2</v>
      </c>
      <c r="AE40" s="36">
        <v>0.12735800031180169</v>
      </c>
      <c r="AF40" s="36">
        <v>0.27425557345528245</v>
      </c>
      <c r="AG40" s="36">
        <v>0.38590656342566126</v>
      </c>
      <c r="AH40" s="36">
        <v>0.12455178506469886</v>
      </c>
      <c r="AI40" s="36">
        <v>4.7289923608584937E-2</v>
      </c>
      <c r="AJ40" s="36">
        <v>1.8526217325780803E-2</v>
      </c>
      <c r="AK40" s="36">
        <v>8.5745465883697962E-3</v>
      </c>
      <c r="AL40" s="37">
        <v>0</v>
      </c>
      <c r="AM40" s="37">
        <v>5.9761991373486465E-4</v>
      </c>
      <c r="AN40" s="37">
        <v>1.293977030608533E-2</v>
      </c>
      <c r="AO40" s="37">
        <v>0.12735800031180169</v>
      </c>
      <c r="AP40" s="38">
        <v>0.27425557345528245</v>
      </c>
      <c r="AQ40" s="38">
        <v>0.38590656342566126</v>
      </c>
      <c r="AR40" s="38">
        <v>0.12455178506469886</v>
      </c>
      <c r="AS40" s="38">
        <v>4.7289923608584937E-2</v>
      </c>
      <c r="AT40" s="38">
        <v>1.8526217325780803E-2</v>
      </c>
      <c r="AU40" s="38">
        <v>8.5745465883697962E-3</v>
      </c>
    </row>
    <row r="41" spans="1:47" x14ac:dyDescent="0.15">
      <c r="A41" s="14" t="s">
        <v>186</v>
      </c>
      <c r="B41" s="14" t="s">
        <v>173</v>
      </c>
      <c r="C41" s="14"/>
      <c r="D41" s="14" t="s">
        <v>187</v>
      </c>
      <c r="E41" s="14" t="s">
        <v>188</v>
      </c>
      <c r="F41" s="14" t="s">
        <v>122</v>
      </c>
      <c r="G41" s="14" t="s">
        <v>123</v>
      </c>
      <c r="H41" s="16">
        <v>3.5</v>
      </c>
      <c r="I41" s="15">
        <v>1</v>
      </c>
      <c r="J41" s="16">
        <v>264</v>
      </c>
      <c r="K41" s="16">
        <v>250</v>
      </c>
      <c r="L41" s="17">
        <v>0.6</v>
      </c>
      <c r="M41" s="19">
        <v>106.10000000000036</v>
      </c>
      <c r="N41" s="39">
        <v>30.500000000000341</v>
      </c>
      <c r="O41" s="35">
        <v>75.600000000000023</v>
      </c>
      <c r="P41" s="34">
        <v>2.4290000000002365E-3</v>
      </c>
      <c r="Q41" s="35">
        <v>30.50242900000034</v>
      </c>
      <c r="R41" s="33">
        <v>0</v>
      </c>
      <c r="S41" s="33">
        <v>4.9000000000000057</v>
      </c>
      <c r="T41" s="33">
        <v>2.5999999999999943</v>
      </c>
      <c r="U41" s="33">
        <v>2.3000000000000114</v>
      </c>
      <c r="V41" s="22">
        <v>88</v>
      </c>
      <c r="W41" s="33">
        <v>8.2999999999999545</v>
      </c>
      <c r="X41" s="33">
        <v>0</v>
      </c>
      <c r="Y41" s="33">
        <v>0</v>
      </c>
      <c r="Z41" s="33">
        <v>0</v>
      </c>
      <c r="AA41" s="33">
        <v>0</v>
      </c>
      <c r="AB41" s="36">
        <v>0</v>
      </c>
      <c r="AC41" s="36">
        <v>4.6182846371347855E-2</v>
      </c>
      <c r="AD41" s="36">
        <v>2.4505183788878372E-2</v>
      </c>
      <c r="AE41" s="36">
        <v>2.1677662582469483E-2</v>
      </c>
      <c r="AF41" s="36">
        <v>0.82940622054665436</v>
      </c>
      <c r="AG41" s="36">
        <v>7.822808671064993E-2</v>
      </c>
      <c r="AH41" s="36">
        <v>0</v>
      </c>
      <c r="AI41" s="36">
        <v>0</v>
      </c>
      <c r="AJ41" s="36">
        <v>0</v>
      </c>
      <c r="AK41" s="36">
        <v>0</v>
      </c>
      <c r="AL41" s="37">
        <v>0</v>
      </c>
      <c r="AM41" s="37">
        <v>4.6182846371347855E-2</v>
      </c>
      <c r="AN41" s="37">
        <v>2.4505183788878372E-2</v>
      </c>
      <c r="AO41" s="37">
        <v>2.1677662582469483E-2</v>
      </c>
      <c r="AP41" s="38">
        <v>0.82940622054665436</v>
      </c>
      <c r="AQ41" s="38">
        <v>7.822808671064993E-2</v>
      </c>
      <c r="AR41" s="38">
        <v>0</v>
      </c>
      <c r="AS41" s="38">
        <v>0</v>
      </c>
      <c r="AT41" s="38">
        <v>0</v>
      </c>
      <c r="AU41" s="38">
        <v>0</v>
      </c>
    </row>
    <row r="42" spans="1:47" x14ac:dyDescent="0.15">
      <c r="A42" s="14" t="s">
        <v>189</v>
      </c>
      <c r="B42" s="14" t="s">
        <v>173</v>
      </c>
      <c r="C42" s="14"/>
      <c r="D42" s="14" t="s">
        <v>190</v>
      </c>
      <c r="E42" s="14" t="s">
        <v>191</v>
      </c>
      <c r="F42" s="14" t="s">
        <v>162</v>
      </c>
      <c r="G42" s="14" t="s">
        <v>123</v>
      </c>
      <c r="H42" s="15">
        <v>4</v>
      </c>
      <c r="I42" s="15">
        <v>1</v>
      </c>
      <c r="J42" s="16">
        <v>650</v>
      </c>
      <c r="K42" s="14">
        <v>3365</v>
      </c>
      <c r="L42" s="14">
        <v>1.9</v>
      </c>
      <c r="M42" s="18">
        <v>114214.5</v>
      </c>
      <c r="N42" s="18">
        <v>102495.1</v>
      </c>
      <c r="O42" s="21">
        <v>11719.4</v>
      </c>
      <c r="P42" s="34">
        <v>0.35217000000000009</v>
      </c>
      <c r="Q42" s="21">
        <v>102495.45217</v>
      </c>
      <c r="R42" s="33">
        <v>0</v>
      </c>
      <c r="S42" s="35">
        <v>20</v>
      </c>
      <c r="T42" s="22">
        <v>430.1</v>
      </c>
      <c r="U42" s="21">
        <v>7581.4</v>
      </c>
      <c r="V42" s="21">
        <v>26165</v>
      </c>
      <c r="W42" s="21">
        <v>50976</v>
      </c>
      <c r="X42" s="21">
        <v>18723</v>
      </c>
      <c r="Y42" s="21">
        <v>6559</v>
      </c>
      <c r="Z42" s="21">
        <v>2460</v>
      </c>
      <c r="AA42" s="21">
        <v>1300</v>
      </c>
      <c r="AB42" s="36">
        <v>0</v>
      </c>
      <c r="AC42" s="36">
        <v>1.7510911486720161E-4</v>
      </c>
      <c r="AD42" s="36">
        <v>3.7657215152191712E-3</v>
      </c>
      <c r="AE42" s="36">
        <v>6.6378612172710114E-2</v>
      </c>
      <c r="AF42" s="36">
        <v>0.22908649952501653</v>
      </c>
      <c r="AG42" s="36">
        <v>0.4463181119735235</v>
      </c>
      <c r="AH42" s="36">
        <v>0.16392839788293079</v>
      </c>
      <c r="AI42" s="36">
        <v>5.7427034220698774E-2</v>
      </c>
      <c r="AJ42" s="36">
        <v>2.1538421128665799E-2</v>
      </c>
      <c r="AK42" s="36">
        <v>1.1382092466368105E-2</v>
      </c>
      <c r="AL42" s="37">
        <v>0</v>
      </c>
      <c r="AM42" s="37">
        <v>1.7510911486720161E-4</v>
      </c>
      <c r="AN42" s="37">
        <v>3.7657215152191712E-3</v>
      </c>
      <c r="AO42" s="37">
        <v>6.6378612172710114E-2</v>
      </c>
      <c r="AP42" s="38">
        <v>0.22908649952501653</v>
      </c>
      <c r="AQ42" s="38">
        <v>0.4463181119735235</v>
      </c>
      <c r="AR42" s="38">
        <v>0.16392839788293079</v>
      </c>
      <c r="AS42" s="38">
        <v>5.7427034220698774E-2</v>
      </c>
      <c r="AT42" s="38">
        <v>2.1538421128665799E-2</v>
      </c>
      <c r="AU42" s="38">
        <v>1.1382092466368105E-2</v>
      </c>
    </row>
    <row r="43" spans="1:47" x14ac:dyDescent="0.15">
      <c r="A43" s="14" t="s">
        <v>192</v>
      </c>
      <c r="B43" s="14" t="s">
        <v>173</v>
      </c>
      <c r="C43" s="14"/>
      <c r="D43" s="14" t="s">
        <v>160</v>
      </c>
      <c r="E43" s="14" t="s">
        <v>161</v>
      </c>
      <c r="F43" s="14" t="s">
        <v>162</v>
      </c>
      <c r="G43" s="14" t="s">
        <v>123</v>
      </c>
      <c r="H43" s="15">
        <v>4</v>
      </c>
      <c r="I43" s="15">
        <v>6</v>
      </c>
      <c r="J43" s="16">
        <v>337</v>
      </c>
      <c r="K43" s="14">
        <v>575.5</v>
      </c>
      <c r="L43" s="17">
        <v>0.8</v>
      </c>
      <c r="M43" s="18">
        <v>12192.6</v>
      </c>
      <c r="N43" s="18">
        <v>10998.1</v>
      </c>
      <c r="O43" s="21">
        <v>1194.5</v>
      </c>
      <c r="P43" s="34">
        <v>3.6604999999999777E-2</v>
      </c>
      <c r="Q43" s="21">
        <v>10998.136605</v>
      </c>
      <c r="R43" s="33">
        <v>0</v>
      </c>
      <c r="S43" s="33">
        <v>9.5999999999999943</v>
      </c>
      <c r="T43" s="22">
        <v>103.5</v>
      </c>
      <c r="U43" s="21">
        <v>1553</v>
      </c>
      <c r="V43" s="21">
        <v>3422</v>
      </c>
      <c r="W43" s="21">
        <v>4747</v>
      </c>
      <c r="X43" s="21">
        <v>1535.5</v>
      </c>
      <c r="Y43" s="22">
        <v>491</v>
      </c>
      <c r="Z43" s="22">
        <v>231</v>
      </c>
      <c r="AA43" s="22">
        <v>100</v>
      </c>
      <c r="AB43" s="36">
        <v>0</v>
      </c>
      <c r="AC43" s="36">
        <v>7.8736282663254714E-4</v>
      </c>
      <c r="AD43" s="36">
        <v>8.4887554746321536E-3</v>
      </c>
      <c r="AE43" s="36">
        <v>0.12737234060003608</v>
      </c>
      <c r="AF43" s="36">
        <v>0.2806620409100602</v>
      </c>
      <c r="AG43" s="36">
        <v>0.38933451437757327</v>
      </c>
      <c r="AH43" s="36">
        <v>0.12593704378065385</v>
      </c>
      <c r="AI43" s="36">
        <v>4.0270327903810507E-2</v>
      </c>
      <c r="AJ43" s="36">
        <v>1.8945918015845678E-2</v>
      </c>
      <c r="AK43" s="36">
        <v>8.2016961107557046E-3</v>
      </c>
      <c r="AL43" s="37">
        <v>0</v>
      </c>
      <c r="AM43" s="37">
        <v>7.8736282663254714E-4</v>
      </c>
      <c r="AN43" s="37">
        <v>8.4887554746321536E-3</v>
      </c>
      <c r="AO43" s="37">
        <v>0.12737234060003608</v>
      </c>
      <c r="AP43" s="38">
        <v>0.2806620409100602</v>
      </c>
      <c r="AQ43" s="38">
        <v>0.38933451437757327</v>
      </c>
      <c r="AR43" s="38">
        <v>0.12593704378065385</v>
      </c>
      <c r="AS43" s="38">
        <v>4.0270327903810507E-2</v>
      </c>
      <c r="AT43" s="38">
        <v>1.8945918015845678E-2</v>
      </c>
      <c r="AU43" s="38">
        <v>8.2016961107557046E-3</v>
      </c>
    </row>
    <row r="44" spans="1:47" x14ac:dyDescent="0.15">
      <c r="A44" s="14" t="s">
        <v>193</v>
      </c>
      <c r="B44" s="14" t="s">
        <v>173</v>
      </c>
      <c r="C44" s="14"/>
      <c r="D44" s="14" t="s">
        <v>160</v>
      </c>
      <c r="E44" s="14" t="s">
        <v>161</v>
      </c>
      <c r="F44" s="14" t="s">
        <v>162</v>
      </c>
      <c r="G44" s="14" t="s">
        <v>123</v>
      </c>
      <c r="H44" s="15">
        <v>4</v>
      </c>
      <c r="I44" s="15">
        <v>4</v>
      </c>
      <c r="J44" s="16">
        <v>387.75</v>
      </c>
      <c r="K44" s="16">
        <v>925.25</v>
      </c>
      <c r="L44" s="14">
        <v>1.5</v>
      </c>
      <c r="M44" s="18">
        <v>22499.399999999994</v>
      </c>
      <c r="N44" s="18">
        <v>20594.699999999993</v>
      </c>
      <c r="O44" s="21">
        <v>1904.7000000000003</v>
      </c>
      <c r="P44" s="34">
        <v>5.8541000000000398E-2</v>
      </c>
      <c r="Q44" s="21">
        <v>20594.758540999992</v>
      </c>
      <c r="R44" s="33">
        <v>0</v>
      </c>
      <c r="S44" s="35">
        <v>52</v>
      </c>
      <c r="T44" s="22">
        <v>401.99999999999977</v>
      </c>
      <c r="U44" s="21">
        <v>3110.0000000000009</v>
      </c>
      <c r="V44" s="21">
        <v>6553.9999999999982</v>
      </c>
      <c r="W44" s="21">
        <v>8538</v>
      </c>
      <c r="X44" s="21">
        <v>2623.7</v>
      </c>
      <c r="Y44" s="22">
        <v>762.7</v>
      </c>
      <c r="Z44" s="22">
        <v>317</v>
      </c>
      <c r="AA44" s="22">
        <v>140</v>
      </c>
      <c r="AB44" s="36">
        <v>0</v>
      </c>
      <c r="AC44" s="36">
        <v>2.3111727423842415E-3</v>
      </c>
      <c r="AD44" s="36">
        <v>1.7867143123816626E-2</v>
      </c>
      <c r="AE44" s="36">
        <v>0.13822590824644218</v>
      </c>
      <c r="AF44" s="36">
        <v>0.29129665679973682</v>
      </c>
      <c r="AG44" s="36">
        <v>0.37947678604762797</v>
      </c>
      <c r="AH44" s="36">
        <v>0.11661199854218335</v>
      </c>
      <c r="AI44" s="36">
        <v>3.3898681742624254E-2</v>
      </c>
      <c r="AJ44" s="36">
        <v>1.4089264602611626E-2</v>
      </c>
      <c r="AK44" s="36">
        <v>6.2223881525729583E-3</v>
      </c>
      <c r="AL44" s="37">
        <v>0</v>
      </c>
      <c r="AM44" s="37">
        <v>2.3111727423842415E-3</v>
      </c>
      <c r="AN44" s="37">
        <v>1.7867143123816626E-2</v>
      </c>
      <c r="AO44" s="37">
        <v>0.13822590824644218</v>
      </c>
      <c r="AP44" s="38">
        <v>0.29129665679973682</v>
      </c>
      <c r="AQ44" s="38">
        <v>0.37947678604762797</v>
      </c>
      <c r="AR44" s="38">
        <v>0.11661199854218335</v>
      </c>
      <c r="AS44" s="38">
        <v>3.3898681742624254E-2</v>
      </c>
      <c r="AT44" s="38">
        <v>1.4089264602611626E-2</v>
      </c>
      <c r="AU44" s="38">
        <v>6.2223881525729583E-3</v>
      </c>
    </row>
    <row r="45" spans="1:47" x14ac:dyDescent="0.15">
      <c r="A45" s="14" t="s">
        <v>194</v>
      </c>
      <c r="B45" s="14" t="s">
        <v>173</v>
      </c>
      <c r="C45" s="14"/>
      <c r="D45" s="14" t="s">
        <v>160</v>
      </c>
      <c r="E45" s="14" t="s">
        <v>161</v>
      </c>
      <c r="F45" s="14" t="s">
        <v>162</v>
      </c>
      <c r="G45" s="14" t="s">
        <v>123</v>
      </c>
      <c r="H45" s="15">
        <v>4</v>
      </c>
      <c r="I45" s="15">
        <v>3</v>
      </c>
      <c r="J45" s="16">
        <v>453</v>
      </c>
      <c r="K45" s="15">
        <v>1491.6666666666667</v>
      </c>
      <c r="L45" s="14">
        <v>1.1000000000000001</v>
      </c>
      <c r="M45" s="18">
        <v>36011.5</v>
      </c>
      <c r="N45" s="18">
        <v>32874.5</v>
      </c>
      <c r="O45" s="21">
        <v>3137</v>
      </c>
      <c r="P45" s="34">
        <v>9.60700000000001E-2</v>
      </c>
      <c r="Q45" s="21">
        <v>32874.59607</v>
      </c>
      <c r="R45" s="33">
        <v>0</v>
      </c>
      <c r="S45" s="35">
        <v>13</v>
      </c>
      <c r="T45" s="22">
        <v>296.5</v>
      </c>
      <c r="U45" s="21">
        <v>4251</v>
      </c>
      <c r="V45" s="21">
        <v>10688</v>
      </c>
      <c r="W45" s="21">
        <v>13735</v>
      </c>
      <c r="X45" s="21">
        <v>4661</v>
      </c>
      <c r="Y45" s="21">
        <v>1607</v>
      </c>
      <c r="Z45" s="22">
        <v>520</v>
      </c>
      <c r="AA45" s="22">
        <v>240</v>
      </c>
      <c r="AB45" s="36">
        <v>0</v>
      </c>
      <c r="AC45" s="36">
        <v>3.6099579301056609E-4</v>
      </c>
      <c r="AD45" s="36">
        <v>8.2334809713563717E-3</v>
      </c>
      <c r="AE45" s="36">
        <v>0.1180456243144551</v>
      </c>
      <c r="AF45" s="36">
        <v>0.29679407966899463</v>
      </c>
      <c r="AG45" s="36">
        <v>0.38140593976924037</v>
      </c>
      <c r="AH45" s="36">
        <v>0.12943087624786526</v>
      </c>
      <c r="AI45" s="36">
        <v>4.4624633797536895E-2</v>
      </c>
      <c r="AJ45" s="36">
        <v>1.4439831720422644E-2</v>
      </c>
      <c r="AK45" s="36">
        <v>6.6645377171181425E-3</v>
      </c>
      <c r="AL45" s="37">
        <v>0</v>
      </c>
      <c r="AM45" s="37">
        <v>3.6099579301056609E-4</v>
      </c>
      <c r="AN45" s="37">
        <v>8.2334809713563717E-3</v>
      </c>
      <c r="AO45" s="37">
        <v>0.1180456243144551</v>
      </c>
      <c r="AP45" s="38">
        <v>0.29679407966899463</v>
      </c>
      <c r="AQ45" s="38">
        <v>0.38140593976924037</v>
      </c>
      <c r="AR45" s="38">
        <v>0.12943087624786526</v>
      </c>
      <c r="AS45" s="38">
        <v>4.4624633797536895E-2</v>
      </c>
      <c r="AT45" s="38">
        <v>1.4439831720422644E-2</v>
      </c>
      <c r="AU45" s="38">
        <v>6.6645377171181425E-3</v>
      </c>
    </row>
    <row r="46" spans="1:47" x14ac:dyDescent="0.15">
      <c r="A46" s="14" t="s">
        <v>195</v>
      </c>
      <c r="B46" s="14" t="s">
        <v>173</v>
      </c>
      <c r="C46" s="14"/>
      <c r="D46" s="14" t="s">
        <v>160</v>
      </c>
      <c r="E46" s="14" t="s">
        <v>161</v>
      </c>
      <c r="F46" s="14" t="s">
        <v>162</v>
      </c>
      <c r="G46" s="14" t="s">
        <v>123</v>
      </c>
      <c r="H46" s="15">
        <v>4</v>
      </c>
      <c r="I46" s="15">
        <v>3</v>
      </c>
      <c r="J46" s="16">
        <v>512.33333333333337</v>
      </c>
      <c r="K46" s="15">
        <v>2410.6666666666665</v>
      </c>
      <c r="L46" s="14">
        <v>1.4</v>
      </c>
      <c r="M46" s="18">
        <v>35383</v>
      </c>
      <c r="N46" s="18">
        <v>32687</v>
      </c>
      <c r="O46" s="21">
        <v>2696</v>
      </c>
      <c r="P46" s="34">
        <v>8.2769999999999566E-2</v>
      </c>
      <c r="Q46" s="21">
        <v>32687.082770000001</v>
      </c>
      <c r="R46" s="33">
        <v>0</v>
      </c>
      <c r="S46" s="35">
        <v>18</v>
      </c>
      <c r="T46" s="22">
        <v>605</v>
      </c>
      <c r="U46" s="21">
        <v>4066</v>
      </c>
      <c r="V46" s="21">
        <v>8594</v>
      </c>
      <c r="W46" s="21">
        <v>13395</v>
      </c>
      <c r="X46" s="21">
        <v>5711</v>
      </c>
      <c r="Y46" s="21">
        <v>1743</v>
      </c>
      <c r="Z46" s="22">
        <v>851</v>
      </c>
      <c r="AA46" s="22">
        <v>400</v>
      </c>
      <c r="AB46" s="36">
        <v>0</v>
      </c>
      <c r="AC46" s="36">
        <v>5.0871887629652657E-4</v>
      </c>
      <c r="AD46" s="36">
        <v>1.7098606675522144E-2</v>
      </c>
      <c r="AE46" s="36">
        <v>0.1149139417234265</v>
      </c>
      <c r="AF46" s="36">
        <v>0.24288500127179719</v>
      </c>
      <c r="AG46" s="36">
        <v>0.37857163044399855</v>
      </c>
      <c r="AH46" s="36">
        <v>0.16140519458497019</v>
      </c>
      <c r="AI46" s="36">
        <v>4.9260944521380322E-2</v>
      </c>
      <c r="AJ46" s="36">
        <v>2.4051097984908006E-2</v>
      </c>
      <c r="AK46" s="36">
        <v>1.1304863917700591E-2</v>
      </c>
      <c r="AL46" s="37">
        <v>0</v>
      </c>
      <c r="AM46" s="37">
        <v>5.0871887629652657E-4</v>
      </c>
      <c r="AN46" s="37">
        <v>1.7098606675522144E-2</v>
      </c>
      <c r="AO46" s="37">
        <v>0.1149139417234265</v>
      </c>
      <c r="AP46" s="38">
        <v>0.24288500127179719</v>
      </c>
      <c r="AQ46" s="38">
        <v>0.37857163044399855</v>
      </c>
      <c r="AR46" s="38">
        <v>0.16140519458497019</v>
      </c>
      <c r="AS46" s="38">
        <v>4.9260944521380322E-2</v>
      </c>
      <c r="AT46" s="38">
        <v>2.4051097984908006E-2</v>
      </c>
      <c r="AU46" s="38">
        <v>1.1304863917700591E-2</v>
      </c>
    </row>
    <row r="47" spans="1:47" x14ac:dyDescent="0.15">
      <c r="A47" s="20" t="s">
        <v>196</v>
      </c>
      <c r="B47" s="20" t="s">
        <v>197</v>
      </c>
      <c r="C47" s="20" t="s">
        <v>198</v>
      </c>
      <c r="D47" s="20" t="s">
        <v>120</v>
      </c>
      <c r="E47" s="20" t="s">
        <v>121</v>
      </c>
      <c r="F47" s="20" t="s">
        <v>122</v>
      </c>
      <c r="G47" s="20" t="s">
        <v>123</v>
      </c>
      <c r="H47" s="20">
        <v>3</v>
      </c>
      <c r="I47" s="20">
        <v>2</v>
      </c>
      <c r="J47" s="20">
        <v>208</v>
      </c>
      <c r="K47" s="20">
        <v>115</v>
      </c>
      <c r="L47" s="20">
        <v>0.1</v>
      </c>
      <c r="M47" s="22">
        <v>301.57999999999993</v>
      </c>
      <c r="N47" s="21">
        <v>294.19999999999993</v>
      </c>
      <c r="O47" s="22">
        <v>7.3799999999999955</v>
      </c>
      <c r="P47" s="23">
        <v>3.2639999999961589E-4</v>
      </c>
      <c r="Q47" s="21">
        <v>294.20032639999994</v>
      </c>
      <c r="R47" s="17">
        <v>0</v>
      </c>
      <c r="S47" s="24">
        <v>0</v>
      </c>
      <c r="T47" s="17">
        <v>16.199999999999989</v>
      </c>
      <c r="U47" s="17">
        <v>145.5</v>
      </c>
      <c r="V47" s="17">
        <v>71.88</v>
      </c>
      <c r="W47" s="17">
        <v>56</v>
      </c>
      <c r="X47" s="17">
        <v>0</v>
      </c>
      <c r="Y47" s="17">
        <v>0</v>
      </c>
      <c r="Z47" s="17">
        <v>12</v>
      </c>
      <c r="AA47" s="17">
        <v>0</v>
      </c>
      <c r="AB47" s="25">
        <v>0</v>
      </c>
      <c r="AC47" s="25">
        <v>0</v>
      </c>
      <c r="AD47" s="25">
        <v>5.371708999270506E-2</v>
      </c>
      <c r="AE47" s="27">
        <v>0.48245904900855507</v>
      </c>
      <c r="AF47" s="27">
        <v>0.2383447178194841</v>
      </c>
      <c r="AG47" s="27">
        <v>0.18568870614762256</v>
      </c>
      <c r="AH47" s="27">
        <v>0</v>
      </c>
      <c r="AI47" s="26">
        <v>0</v>
      </c>
      <c r="AJ47" s="26">
        <v>3.9790437031633409E-2</v>
      </c>
      <c r="AK47" s="26">
        <v>0</v>
      </c>
      <c r="AL47" s="31">
        <v>0</v>
      </c>
      <c r="AM47" s="31">
        <v>0</v>
      </c>
      <c r="AN47" s="31">
        <v>5.371708999270506E-2</v>
      </c>
      <c r="AO47" s="31">
        <v>0.48245904900855507</v>
      </c>
      <c r="AP47" s="31">
        <v>0.2383447178194841</v>
      </c>
      <c r="AQ47" s="31">
        <v>0.18568870614762256</v>
      </c>
      <c r="AR47" s="31">
        <v>0</v>
      </c>
      <c r="AS47" s="31">
        <v>0</v>
      </c>
      <c r="AT47" s="31">
        <v>3.9790437031633409E-2</v>
      </c>
      <c r="AU47" s="31">
        <v>0</v>
      </c>
    </row>
    <row r="48" spans="1:47" x14ac:dyDescent="0.15">
      <c r="A48" s="20" t="s">
        <v>199</v>
      </c>
      <c r="B48" s="20" t="s">
        <v>197</v>
      </c>
      <c r="C48" s="20" t="s">
        <v>200</v>
      </c>
      <c r="D48" s="20" t="s">
        <v>120</v>
      </c>
      <c r="E48" s="20" t="s">
        <v>121</v>
      </c>
      <c r="F48" s="20" t="s">
        <v>122</v>
      </c>
      <c r="G48" s="20" t="s">
        <v>123</v>
      </c>
      <c r="H48" s="20">
        <v>3</v>
      </c>
      <c r="I48" s="20">
        <v>1</v>
      </c>
      <c r="J48" s="20">
        <v>229</v>
      </c>
      <c r="K48" s="20">
        <v>145</v>
      </c>
      <c r="L48" s="20">
        <v>0.2</v>
      </c>
      <c r="M48" s="21">
        <v>3525</v>
      </c>
      <c r="N48" s="21">
        <v>3302.6</v>
      </c>
      <c r="O48" s="22">
        <v>222.39999999999998</v>
      </c>
      <c r="P48" s="23">
        <v>6.8749999999999645E-3</v>
      </c>
      <c r="Q48" s="21">
        <v>3302.6068749999999</v>
      </c>
      <c r="R48" s="17">
        <v>0</v>
      </c>
      <c r="S48" s="24">
        <v>0</v>
      </c>
      <c r="T48" s="17">
        <v>2.1999999999999886</v>
      </c>
      <c r="U48" s="17">
        <v>166.89999999999998</v>
      </c>
      <c r="V48" s="17">
        <v>607.5</v>
      </c>
      <c r="W48" s="17">
        <v>1687.4</v>
      </c>
      <c r="X48" s="17">
        <v>786</v>
      </c>
      <c r="Y48" s="17">
        <v>35</v>
      </c>
      <c r="Z48" s="17">
        <v>130</v>
      </c>
      <c r="AA48" s="17">
        <v>110</v>
      </c>
      <c r="AB48" s="25">
        <v>0</v>
      </c>
      <c r="AC48" s="25">
        <v>0</v>
      </c>
      <c r="AD48" s="25">
        <v>6.2411347517730173E-4</v>
      </c>
      <c r="AE48" s="27">
        <v>4.7347517730496447E-2</v>
      </c>
      <c r="AF48" s="27">
        <v>0.17234042553191489</v>
      </c>
      <c r="AG48" s="27">
        <v>0.47869503546099296</v>
      </c>
      <c r="AH48" s="27">
        <v>0.22297872340425531</v>
      </c>
      <c r="AI48" s="26">
        <v>9.9290780141843976E-3</v>
      </c>
      <c r="AJ48" s="26">
        <v>3.6879432624113473E-2</v>
      </c>
      <c r="AK48" s="26">
        <v>3.1205673758865248E-2</v>
      </c>
      <c r="AL48" s="31">
        <v>0</v>
      </c>
      <c r="AM48" s="31">
        <v>0</v>
      </c>
      <c r="AN48" s="31">
        <v>6.2411347517730173E-4</v>
      </c>
      <c r="AO48" s="31">
        <v>4.7347517730496447E-2</v>
      </c>
      <c r="AP48" s="31">
        <v>0.17234042553191489</v>
      </c>
      <c r="AQ48" s="31">
        <v>0.47869503546099296</v>
      </c>
      <c r="AR48" s="31">
        <v>0.22297872340425531</v>
      </c>
      <c r="AS48" s="31">
        <v>9.9290780141843976E-3</v>
      </c>
      <c r="AT48" s="31">
        <v>3.6879432624113473E-2</v>
      </c>
      <c r="AU48" s="31">
        <v>3.1205673758865248E-2</v>
      </c>
    </row>
    <row r="49" spans="1:47" x14ac:dyDescent="0.15">
      <c r="A49" s="20" t="s">
        <v>201</v>
      </c>
      <c r="B49" s="20" t="s">
        <v>197</v>
      </c>
      <c r="C49" s="20" t="s">
        <v>202</v>
      </c>
      <c r="D49" s="20" t="s">
        <v>120</v>
      </c>
      <c r="E49" s="20" t="s">
        <v>121</v>
      </c>
      <c r="F49" s="20" t="s">
        <v>122</v>
      </c>
      <c r="G49" s="20" t="s">
        <v>123</v>
      </c>
      <c r="H49" s="20">
        <v>3</v>
      </c>
      <c r="I49" s="20">
        <v>4</v>
      </c>
      <c r="J49" s="20">
        <v>230</v>
      </c>
      <c r="K49" s="20">
        <v>178</v>
      </c>
      <c r="L49" s="20">
        <v>0.8</v>
      </c>
      <c r="M49" s="21">
        <v>2264.7000000000007</v>
      </c>
      <c r="N49" s="21">
        <v>2088.4000000000005</v>
      </c>
      <c r="O49" s="22">
        <v>176.3</v>
      </c>
      <c r="P49" s="23">
        <v>5.4499999999997328E-3</v>
      </c>
      <c r="Q49" s="21">
        <v>2088.4054500000007</v>
      </c>
      <c r="R49" s="17">
        <v>0</v>
      </c>
      <c r="S49" s="24">
        <v>2.0999999999999943</v>
      </c>
      <c r="T49" s="17">
        <v>36.400000000000006</v>
      </c>
      <c r="U49" s="17">
        <v>272.3</v>
      </c>
      <c r="V49" s="17">
        <v>733.7</v>
      </c>
      <c r="W49" s="17">
        <v>751.2</v>
      </c>
      <c r="X49" s="17">
        <v>263</v>
      </c>
      <c r="Y49" s="17">
        <v>72</v>
      </c>
      <c r="Z49" s="17">
        <v>80</v>
      </c>
      <c r="AA49" s="17">
        <v>54</v>
      </c>
      <c r="AB49" s="25">
        <v>0</v>
      </c>
      <c r="AC49" s="25">
        <v>9.2727513577957061E-4</v>
      </c>
      <c r="AD49" s="25">
        <v>1.6072769020179272E-2</v>
      </c>
      <c r="AE49" s="27">
        <v>0.12023667593941799</v>
      </c>
      <c r="AF49" s="27">
        <v>0.32397227005784424</v>
      </c>
      <c r="AG49" s="27">
        <v>0.33169956285600732</v>
      </c>
      <c r="AH49" s="27">
        <v>0.11613017176667988</v>
      </c>
      <c r="AI49" s="26">
        <v>3.1792290369585363E-2</v>
      </c>
      <c r="AJ49" s="26">
        <v>3.5324767077317069E-2</v>
      </c>
      <c r="AK49" s="26">
        <v>2.3844217777189022E-2</v>
      </c>
      <c r="AL49" s="31">
        <v>0</v>
      </c>
      <c r="AM49" s="31">
        <v>9.2727513577957061E-4</v>
      </c>
      <c r="AN49" s="31">
        <v>1.6072769020179272E-2</v>
      </c>
      <c r="AO49" s="31">
        <v>0.12023667593941799</v>
      </c>
      <c r="AP49" s="31">
        <v>0.32397227005784424</v>
      </c>
      <c r="AQ49" s="31">
        <v>0.33169956285600732</v>
      </c>
      <c r="AR49" s="31">
        <v>0.11613017176667988</v>
      </c>
      <c r="AS49" s="31">
        <v>3.1792290369585363E-2</v>
      </c>
      <c r="AT49" s="31">
        <v>3.5324767077317069E-2</v>
      </c>
      <c r="AU49" s="31">
        <v>2.3844217777189022E-2</v>
      </c>
    </row>
    <row r="50" spans="1:47" x14ac:dyDescent="0.15">
      <c r="A50" s="20" t="s">
        <v>203</v>
      </c>
      <c r="B50" s="20" t="s">
        <v>197</v>
      </c>
      <c r="C50" s="20" t="s">
        <v>198</v>
      </c>
      <c r="D50" s="20" t="s">
        <v>120</v>
      </c>
      <c r="E50" s="20" t="s">
        <v>121</v>
      </c>
      <c r="F50" s="20" t="s">
        <v>122</v>
      </c>
      <c r="G50" s="20" t="s">
        <v>123</v>
      </c>
      <c r="H50" s="20">
        <v>3</v>
      </c>
      <c r="I50" s="20">
        <v>1</v>
      </c>
      <c r="J50" s="20">
        <v>256</v>
      </c>
      <c r="K50" s="20">
        <v>235</v>
      </c>
      <c r="L50" s="20">
        <v>0.1</v>
      </c>
      <c r="M50" s="21">
        <v>2449.7000000000007</v>
      </c>
      <c r="N50" s="21">
        <v>2261.7000000000007</v>
      </c>
      <c r="O50" s="22">
        <v>188</v>
      </c>
      <c r="P50" s="23">
        <v>5.9899999999997178E-3</v>
      </c>
      <c r="Q50" s="21">
        <v>2261.7059900000008</v>
      </c>
      <c r="R50" s="17">
        <v>0</v>
      </c>
      <c r="S50" s="24">
        <v>3.2000000000000028</v>
      </c>
      <c r="T50" s="17">
        <v>76.5</v>
      </c>
      <c r="U50" s="17">
        <v>600</v>
      </c>
      <c r="V50" s="17">
        <v>805.9</v>
      </c>
      <c r="W50" s="17">
        <v>636.09999999999991</v>
      </c>
      <c r="X50" s="17">
        <v>197</v>
      </c>
      <c r="Y50" s="17">
        <v>19</v>
      </c>
      <c r="Z50" s="17">
        <v>72</v>
      </c>
      <c r="AA50" s="17">
        <v>40</v>
      </c>
      <c r="AB50" s="25">
        <v>0</v>
      </c>
      <c r="AC50" s="25">
        <v>1.3062824019267672E-3</v>
      </c>
      <c r="AD50" s="25">
        <v>3.1228313671061752E-2</v>
      </c>
      <c r="AE50" s="27">
        <v>0.24492795036126866</v>
      </c>
      <c r="AF50" s="27">
        <v>0.32897905866024402</v>
      </c>
      <c r="AG50" s="27">
        <v>0.25966444870800492</v>
      </c>
      <c r="AH50" s="27">
        <v>8.0418010368616538E-2</v>
      </c>
      <c r="AI50" s="26">
        <v>7.7560517614401739E-3</v>
      </c>
      <c r="AJ50" s="26">
        <v>2.939135404335224E-2</v>
      </c>
      <c r="AK50" s="26">
        <v>1.6328530024084575E-2</v>
      </c>
      <c r="AL50" s="31">
        <v>0</v>
      </c>
      <c r="AM50" s="31">
        <v>1.3062824019267672E-3</v>
      </c>
      <c r="AN50" s="31">
        <v>3.1228313671061752E-2</v>
      </c>
      <c r="AO50" s="31">
        <v>0.24492795036126866</v>
      </c>
      <c r="AP50" s="31">
        <v>0.32897905866024402</v>
      </c>
      <c r="AQ50" s="31">
        <v>0.25966444870800492</v>
      </c>
      <c r="AR50" s="31">
        <v>8.0418010368616538E-2</v>
      </c>
      <c r="AS50" s="31">
        <v>7.7560517614401739E-3</v>
      </c>
      <c r="AT50" s="31">
        <v>2.939135404335224E-2</v>
      </c>
      <c r="AU50" s="31">
        <v>1.6328530024084575E-2</v>
      </c>
    </row>
    <row r="51" spans="1:47" x14ac:dyDescent="0.15">
      <c r="A51" s="20" t="s">
        <v>204</v>
      </c>
      <c r="B51" s="20" t="s">
        <v>197</v>
      </c>
      <c r="C51" s="20" t="s">
        <v>202</v>
      </c>
      <c r="D51" s="20" t="s">
        <v>120</v>
      </c>
      <c r="E51" s="20" t="s">
        <v>121</v>
      </c>
      <c r="F51" s="20" t="s">
        <v>122</v>
      </c>
      <c r="G51" s="20" t="s">
        <v>123</v>
      </c>
      <c r="H51" s="20">
        <v>3</v>
      </c>
      <c r="I51" s="20">
        <v>4</v>
      </c>
      <c r="J51" s="20">
        <v>285</v>
      </c>
      <c r="K51" s="20">
        <v>359</v>
      </c>
      <c r="L51" s="20">
        <v>1</v>
      </c>
      <c r="M51" s="21">
        <v>8386.9</v>
      </c>
      <c r="N51" s="21">
        <v>7785.7</v>
      </c>
      <c r="O51" s="22">
        <v>601.20000000000005</v>
      </c>
      <c r="P51" s="23">
        <v>1.8469999999999764E-2</v>
      </c>
      <c r="Q51" s="21">
        <v>7785.7184699999998</v>
      </c>
      <c r="R51" s="17">
        <v>0</v>
      </c>
      <c r="S51" s="24">
        <v>3.7999999999999972</v>
      </c>
      <c r="T51" s="17">
        <v>82.9</v>
      </c>
      <c r="U51" s="17">
        <v>804.2</v>
      </c>
      <c r="V51" s="17">
        <v>2348</v>
      </c>
      <c r="W51" s="17">
        <v>3089</v>
      </c>
      <c r="X51" s="17">
        <v>1174</v>
      </c>
      <c r="Y51" s="17">
        <v>452</v>
      </c>
      <c r="Z51" s="17">
        <v>273</v>
      </c>
      <c r="AA51" s="17">
        <v>160</v>
      </c>
      <c r="AB51" s="25">
        <v>0</v>
      </c>
      <c r="AC51" s="25">
        <v>4.530875532079788E-4</v>
      </c>
      <c r="AD51" s="25">
        <v>9.8844626739319659E-3</v>
      </c>
      <c r="AE51" s="27">
        <v>9.5887634286804427E-2</v>
      </c>
      <c r="AF51" s="27">
        <v>0.2799604144558776</v>
      </c>
      <c r="AG51" s="27">
        <v>0.36831248733143357</v>
      </c>
      <c r="AH51" s="27">
        <v>0.1399802072279388</v>
      </c>
      <c r="AI51" s="26">
        <v>5.3893572118422779E-2</v>
      </c>
      <c r="AJ51" s="26">
        <v>3.2550763690994293E-2</v>
      </c>
      <c r="AK51" s="26">
        <v>1.9077370661388596E-2</v>
      </c>
      <c r="AL51" s="31">
        <v>0</v>
      </c>
      <c r="AM51" s="31">
        <v>4.530875532079788E-4</v>
      </c>
      <c r="AN51" s="31">
        <v>9.8844626739319659E-3</v>
      </c>
      <c r="AO51" s="31">
        <v>9.5887634286804427E-2</v>
      </c>
      <c r="AP51" s="31">
        <v>0.2799604144558776</v>
      </c>
      <c r="AQ51" s="31">
        <v>0.36831248733143357</v>
      </c>
      <c r="AR51" s="31">
        <v>0.1399802072279388</v>
      </c>
      <c r="AS51" s="31">
        <v>5.3893572118422779E-2</v>
      </c>
      <c r="AT51" s="31">
        <v>3.2550763690994293E-2</v>
      </c>
      <c r="AU51" s="31">
        <v>1.9077370661388596E-2</v>
      </c>
    </row>
    <row r="52" spans="1:47" x14ac:dyDescent="0.15">
      <c r="A52" s="20" t="s">
        <v>205</v>
      </c>
      <c r="B52" s="20" t="s">
        <v>197</v>
      </c>
      <c r="C52" s="20" t="s">
        <v>202</v>
      </c>
      <c r="D52" s="20" t="s">
        <v>120</v>
      </c>
      <c r="E52" s="20" t="s">
        <v>121</v>
      </c>
      <c r="F52" s="20" t="s">
        <v>122</v>
      </c>
      <c r="G52" s="20" t="s">
        <v>123</v>
      </c>
      <c r="H52" s="20">
        <v>3</v>
      </c>
      <c r="I52" s="20">
        <v>1</v>
      </c>
      <c r="J52" s="20">
        <v>331</v>
      </c>
      <c r="K52" s="20">
        <v>589</v>
      </c>
      <c r="L52" s="20">
        <v>1.7</v>
      </c>
      <c r="M52" s="21">
        <v>7795.1000000000031</v>
      </c>
      <c r="N52" s="21">
        <v>7345.3000000000029</v>
      </c>
      <c r="O52" s="22">
        <v>449.7999999999999</v>
      </c>
      <c r="P52" s="23">
        <v>1.3997999999999955E-2</v>
      </c>
      <c r="Q52" s="21">
        <v>7345.3139980000033</v>
      </c>
      <c r="R52" s="17">
        <v>0</v>
      </c>
      <c r="S52" s="24">
        <v>5.7999999999999972</v>
      </c>
      <c r="T52" s="17">
        <v>195.49999999999989</v>
      </c>
      <c r="U52" s="17">
        <v>1212.2000000000007</v>
      </c>
      <c r="V52" s="17">
        <v>2107.6000000000013</v>
      </c>
      <c r="W52" s="17">
        <v>2420</v>
      </c>
      <c r="X52" s="17">
        <v>1125</v>
      </c>
      <c r="Y52" s="17">
        <v>364</v>
      </c>
      <c r="Z52" s="17">
        <v>225</v>
      </c>
      <c r="AA52" s="17">
        <v>140</v>
      </c>
      <c r="AB52" s="25">
        <v>0</v>
      </c>
      <c r="AC52" s="25">
        <v>7.4405716411591835E-4</v>
      </c>
      <c r="AD52" s="25">
        <v>2.5079857859424487E-2</v>
      </c>
      <c r="AE52" s="27">
        <v>0.1555079473002271</v>
      </c>
      <c r="AF52" s="27">
        <v>0.27037497915357089</v>
      </c>
      <c r="AG52" s="27">
        <v>0.31045143744146952</v>
      </c>
      <c r="AH52" s="27">
        <v>0.14432143269489803</v>
      </c>
      <c r="AI52" s="26">
        <v>4.6696001334171448E-2</v>
      </c>
      <c r="AJ52" s="26">
        <v>2.8864286538979603E-2</v>
      </c>
      <c r="AK52" s="26">
        <v>1.7960000513142865E-2</v>
      </c>
      <c r="AL52" s="31">
        <v>0</v>
      </c>
      <c r="AM52" s="31">
        <v>7.4405716411591835E-4</v>
      </c>
      <c r="AN52" s="31">
        <v>2.5079857859424487E-2</v>
      </c>
      <c r="AO52" s="31">
        <v>0.1555079473002271</v>
      </c>
      <c r="AP52" s="31">
        <v>0.27037497915357089</v>
      </c>
      <c r="AQ52" s="31">
        <v>0.31045143744146952</v>
      </c>
      <c r="AR52" s="31">
        <v>0.14432143269489803</v>
      </c>
      <c r="AS52" s="31">
        <v>4.6696001334171448E-2</v>
      </c>
      <c r="AT52" s="31">
        <v>2.8864286538979603E-2</v>
      </c>
      <c r="AU52" s="31">
        <v>1.7960000513142865E-2</v>
      </c>
    </row>
    <row r="53" spans="1:47" x14ac:dyDescent="0.15">
      <c r="A53" s="20" t="s">
        <v>206</v>
      </c>
      <c r="B53" s="20" t="s">
        <v>197</v>
      </c>
      <c r="C53" s="20" t="s">
        <v>202</v>
      </c>
      <c r="D53" s="20" t="s">
        <v>127</v>
      </c>
      <c r="E53" s="20" t="s">
        <v>128</v>
      </c>
      <c r="F53" s="20" t="s">
        <v>122</v>
      </c>
      <c r="G53" s="20" t="s">
        <v>129</v>
      </c>
      <c r="H53" s="20">
        <v>3</v>
      </c>
      <c r="I53" s="20">
        <v>5</v>
      </c>
      <c r="J53" s="20">
        <v>142</v>
      </c>
      <c r="K53" s="20">
        <v>52</v>
      </c>
      <c r="L53" s="20">
        <v>1.2</v>
      </c>
      <c r="M53" s="21">
        <v>8410.0999999999985</v>
      </c>
      <c r="N53" s="21">
        <v>7660.0999999999985</v>
      </c>
      <c r="O53" s="22">
        <v>750</v>
      </c>
      <c r="P53" s="23">
        <v>2.289199999999969E-2</v>
      </c>
      <c r="Q53" s="21">
        <v>7660.1228919999985</v>
      </c>
      <c r="R53" s="17">
        <v>0</v>
      </c>
      <c r="S53" s="24">
        <v>0</v>
      </c>
      <c r="T53" s="17">
        <v>83.100000000000023</v>
      </c>
      <c r="U53" s="17">
        <v>869.59999999999991</v>
      </c>
      <c r="V53" s="17">
        <v>2364.4</v>
      </c>
      <c r="W53" s="17">
        <v>3166</v>
      </c>
      <c r="X53" s="17">
        <v>1250</v>
      </c>
      <c r="Y53" s="17">
        <v>340</v>
      </c>
      <c r="Z53" s="17">
        <v>207</v>
      </c>
      <c r="AA53" s="17">
        <v>130</v>
      </c>
      <c r="AB53" s="25">
        <v>0</v>
      </c>
      <c r="AC53" s="25">
        <v>0</v>
      </c>
      <c r="AD53" s="25">
        <v>9.8809764449887677E-3</v>
      </c>
      <c r="AE53" s="27">
        <v>0.10339948395381744</v>
      </c>
      <c r="AF53" s="27">
        <v>0.28113815531325437</v>
      </c>
      <c r="AG53" s="27">
        <v>0.37645212304253228</v>
      </c>
      <c r="AH53" s="27">
        <v>0.14863081295109454</v>
      </c>
      <c r="AI53" s="26">
        <v>4.0427581122697717E-2</v>
      </c>
      <c r="AJ53" s="26">
        <v>2.4613262624701256E-2</v>
      </c>
      <c r="AK53" s="26">
        <v>1.5457604546913832E-2</v>
      </c>
      <c r="AL53" s="31">
        <v>0</v>
      </c>
      <c r="AM53" s="31">
        <v>0</v>
      </c>
      <c r="AN53" s="31">
        <v>9.8809764449887677E-3</v>
      </c>
      <c r="AO53" s="31">
        <v>0.10339948395381744</v>
      </c>
      <c r="AP53" s="31">
        <v>0.28113815531325437</v>
      </c>
      <c r="AQ53" s="31">
        <v>0.37645212304253228</v>
      </c>
      <c r="AR53" s="31">
        <v>0.14863081295109454</v>
      </c>
      <c r="AS53" s="31">
        <v>4.0427581122697717E-2</v>
      </c>
      <c r="AT53" s="31">
        <v>2.4613262624701256E-2</v>
      </c>
      <c r="AU53" s="31">
        <v>1.5457604546913832E-2</v>
      </c>
    </row>
    <row r="54" spans="1:47" x14ac:dyDescent="0.15">
      <c r="A54" s="20" t="s">
        <v>207</v>
      </c>
      <c r="B54" s="20" t="s">
        <v>197</v>
      </c>
      <c r="C54" s="20" t="s">
        <v>202</v>
      </c>
      <c r="D54" s="20" t="s">
        <v>127</v>
      </c>
      <c r="E54" s="20" t="s">
        <v>128</v>
      </c>
      <c r="F54" s="20" t="s">
        <v>122</v>
      </c>
      <c r="G54" s="20" t="s">
        <v>129</v>
      </c>
      <c r="H54" s="20">
        <v>3</v>
      </c>
      <c r="I54" s="20">
        <v>5</v>
      </c>
      <c r="J54" s="20">
        <v>149</v>
      </c>
      <c r="K54" s="20">
        <v>60</v>
      </c>
      <c r="L54" s="20">
        <v>0.9</v>
      </c>
      <c r="M54" s="21">
        <v>10051.200000000001</v>
      </c>
      <c r="N54" s="21">
        <v>9286.2000000000007</v>
      </c>
      <c r="O54" s="22">
        <v>765</v>
      </c>
      <c r="P54" s="23">
        <v>2.3419000000000079E-2</v>
      </c>
      <c r="Q54" s="21">
        <v>9286.2234189999999</v>
      </c>
      <c r="R54" s="17">
        <v>0</v>
      </c>
      <c r="S54" s="24">
        <v>3.4000000000000057</v>
      </c>
      <c r="T54" s="17">
        <v>102.80000000000001</v>
      </c>
      <c r="U54" s="17">
        <v>891.7</v>
      </c>
      <c r="V54" s="17">
        <v>2561.1000000000004</v>
      </c>
      <c r="W54" s="17">
        <v>3666</v>
      </c>
      <c r="X54" s="17">
        <v>1725.1999999999998</v>
      </c>
      <c r="Y54" s="17">
        <v>650</v>
      </c>
      <c r="Z54" s="17">
        <v>291</v>
      </c>
      <c r="AA54" s="17">
        <v>160</v>
      </c>
      <c r="AB54" s="25">
        <v>0</v>
      </c>
      <c r="AC54" s="25">
        <v>3.3826806749442907E-4</v>
      </c>
      <c r="AD54" s="25">
        <v>1.0227634511302134E-2</v>
      </c>
      <c r="AE54" s="27">
        <v>8.8715775230818208E-2</v>
      </c>
      <c r="AF54" s="27">
        <v>0.25480539637058264</v>
      </c>
      <c r="AG54" s="27">
        <v>0.36473256924546321</v>
      </c>
      <c r="AH54" s="27">
        <v>0.17164119707099645</v>
      </c>
      <c r="AI54" s="26">
        <v>6.4668895256287801E-2</v>
      </c>
      <c r="AJ54" s="26">
        <v>2.8951766953199617E-2</v>
      </c>
      <c r="AK54" s="26">
        <v>1.5918497293855458E-2</v>
      </c>
      <c r="AL54" s="31">
        <v>0</v>
      </c>
      <c r="AM54" s="31">
        <v>3.3826806749442907E-4</v>
      </c>
      <c r="AN54" s="31">
        <v>1.0227634511302134E-2</v>
      </c>
      <c r="AO54" s="31">
        <v>8.8715775230818208E-2</v>
      </c>
      <c r="AP54" s="31">
        <v>0.25480539637058264</v>
      </c>
      <c r="AQ54" s="31">
        <v>0.36473256924546321</v>
      </c>
      <c r="AR54" s="31">
        <v>0.17164119707099645</v>
      </c>
      <c r="AS54" s="31">
        <v>6.4668895256287801E-2</v>
      </c>
      <c r="AT54" s="31">
        <v>2.8951766953199617E-2</v>
      </c>
      <c r="AU54" s="31">
        <v>1.5918497293855458E-2</v>
      </c>
    </row>
    <row r="55" spans="1:47" x14ac:dyDescent="0.15">
      <c r="A55" s="20" t="s">
        <v>208</v>
      </c>
      <c r="B55" s="20" t="s">
        <v>197</v>
      </c>
      <c r="C55" s="20" t="s">
        <v>200</v>
      </c>
      <c r="D55" s="20" t="s">
        <v>127</v>
      </c>
      <c r="E55" s="20" t="s">
        <v>128</v>
      </c>
      <c r="F55" s="20" t="s">
        <v>122</v>
      </c>
      <c r="G55" s="20" t="s">
        <v>129</v>
      </c>
      <c r="H55" s="20">
        <v>3</v>
      </c>
      <c r="I55" s="20">
        <v>8</v>
      </c>
      <c r="J55" s="15">
        <v>156.25</v>
      </c>
      <c r="K55" s="16">
        <v>66.75</v>
      </c>
      <c r="L55" s="20">
        <v>0.3</v>
      </c>
      <c r="M55" s="21">
        <v>2100.1000000000004</v>
      </c>
      <c r="N55" s="21">
        <v>1858.1000000000004</v>
      </c>
      <c r="O55" s="22">
        <v>242</v>
      </c>
      <c r="P55" s="23">
        <v>7.2600000000004883E-3</v>
      </c>
      <c r="Q55" s="21">
        <v>1858.1072600000005</v>
      </c>
      <c r="R55" s="17">
        <v>0</v>
      </c>
      <c r="S55" s="24">
        <v>0</v>
      </c>
      <c r="T55" s="17">
        <v>0</v>
      </c>
      <c r="U55" s="17">
        <v>111</v>
      </c>
      <c r="V55" s="17">
        <v>548</v>
      </c>
      <c r="W55" s="17">
        <v>939.09999999999991</v>
      </c>
      <c r="X55" s="17">
        <v>344</v>
      </c>
      <c r="Y55" s="17">
        <v>16</v>
      </c>
      <c r="Z55" s="17">
        <v>67</v>
      </c>
      <c r="AA55" s="17">
        <v>75</v>
      </c>
      <c r="AB55" s="25">
        <v>0</v>
      </c>
      <c r="AC55" s="25">
        <v>0</v>
      </c>
      <c r="AD55" s="25">
        <v>0</v>
      </c>
      <c r="AE55" s="27">
        <v>5.2854625970191887E-2</v>
      </c>
      <c r="AF55" s="27">
        <v>0.26093995524022662</v>
      </c>
      <c r="AG55" s="27">
        <v>0.44716918241988463</v>
      </c>
      <c r="AH55" s="27">
        <v>0.16380172372744153</v>
      </c>
      <c r="AI55" s="26">
        <v>7.6186848245321636E-3</v>
      </c>
      <c r="AJ55" s="26">
        <v>3.1903242702728436E-2</v>
      </c>
      <c r="AK55" s="26">
        <v>3.5712585114994519E-2</v>
      </c>
      <c r="AL55" s="31">
        <v>0</v>
      </c>
      <c r="AM55" s="31">
        <v>0</v>
      </c>
      <c r="AN55" s="31">
        <v>0</v>
      </c>
      <c r="AO55" s="31">
        <v>5.2854625970191887E-2</v>
      </c>
      <c r="AP55" s="31">
        <v>0.26093995524022662</v>
      </c>
      <c r="AQ55" s="31">
        <v>0.44716918241988463</v>
      </c>
      <c r="AR55" s="31">
        <v>0.16380172372744153</v>
      </c>
      <c r="AS55" s="31">
        <v>7.6186848245321636E-3</v>
      </c>
      <c r="AT55" s="31">
        <v>3.1903242702728436E-2</v>
      </c>
      <c r="AU55" s="31">
        <v>3.5712585114994519E-2</v>
      </c>
    </row>
    <row r="56" spans="1:47" x14ac:dyDescent="0.15">
      <c r="A56" s="20" t="s">
        <v>209</v>
      </c>
      <c r="B56" s="20" t="s">
        <v>197</v>
      </c>
      <c r="C56" s="20" t="s">
        <v>198</v>
      </c>
      <c r="D56" s="20" t="s">
        <v>176</v>
      </c>
      <c r="E56" s="20" t="s">
        <v>139</v>
      </c>
      <c r="F56" s="20" t="s">
        <v>134</v>
      </c>
      <c r="G56" s="20" t="s">
        <v>210</v>
      </c>
      <c r="H56" s="20">
        <v>3</v>
      </c>
      <c r="I56" s="20">
        <v>1</v>
      </c>
      <c r="J56" s="20">
        <v>255</v>
      </c>
      <c r="K56" s="20">
        <v>120</v>
      </c>
      <c r="L56" s="20">
        <v>1.2</v>
      </c>
      <c r="M56" s="21">
        <v>1375.0000000000009</v>
      </c>
      <c r="N56" s="21">
        <v>1198.900000000001</v>
      </c>
      <c r="O56" s="22">
        <v>176.10000000000002</v>
      </c>
      <c r="P56" s="23">
        <v>5.2830000000003707E-3</v>
      </c>
      <c r="Q56" s="21">
        <v>1198.905283000001</v>
      </c>
      <c r="R56" s="17">
        <v>0</v>
      </c>
      <c r="S56" s="24">
        <v>6.9000000000000057</v>
      </c>
      <c r="T56" s="17">
        <v>62</v>
      </c>
      <c r="U56" s="17">
        <v>309</v>
      </c>
      <c r="V56" s="17">
        <v>525.79999999999995</v>
      </c>
      <c r="W56" s="17">
        <v>421.30000000000018</v>
      </c>
      <c r="X56" s="17">
        <v>0</v>
      </c>
      <c r="Y56" s="17">
        <v>13</v>
      </c>
      <c r="Z56" s="17">
        <v>37</v>
      </c>
      <c r="AA56" s="17">
        <v>0</v>
      </c>
      <c r="AB56" s="25">
        <v>0</v>
      </c>
      <c r="AC56" s="25">
        <v>5.0181818181818192E-3</v>
      </c>
      <c r="AD56" s="25">
        <v>4.5090909090909063E-2</v>
      </c>
      <c r="AE56" s="27">
        <v>0.22472727272727258</v>
      </c>
      <c r="AF56" s="27">
        <v>0.38239999999999974</v>
      </c>
      <c r="AG56" s="27">
        <v>0.30639999999999995</v>
      </c>
      <c r="AH56" s="27">
        <v>0</v>
      </c>
      <c r="AI56" s="26">
        <v>9.4545454545454481E-3</v>
      </c>
      <c r="AJ56" s="26">
        <v>2.6909090909090893E-2</v>
      </c>
      <c r="AK56" s="26">
        <v>0</v>
      </c>
      <c r="AL56" s="31">
        <v>0</v>
      </c>
      <c r="AM56" s="31">
        <v>5.0181818181818192E-3</v>
      </c>
      <c r="AN56" s="31">
        <v>4.5090909090909063E-2</v>
      </c>
      <c r="AO56" s="31">
        <v>0.22472727272727258</v>
      </c>
      <c r="AP56" s="31">
        <v>0.38239999999999974</v>
      </c>
      <c r="AQ56" s="31">
        <v>0.30639999999999995</v>
      </c>
      <c r="AR56" s="31">
        <v>0</v>
      </c>
      <c r="AS56" s="31">
        <v>9.4545454545454481E-3</v>
      </c>
      <c r="AT56" s="31">
        <v>2.6909090909090893E-2</v>
      </c>
      <c r="AU56" s="31">
        <v>0</v>
      </c>
    </row>
    <row r="57" spans="1:47" x14ac:dyDescent="0.15">
      <c r="A57" s="20" t="s">
        <v>211</v>
      </c>
      <c r="B57" s="20" t="s">
        <v>197</v>
      </c>
      <c r="C57" s="20" t="s">
        <v>202</v>
      </c>
      <c r="D57" s="20" t="s">
        <v>176</v>
      </c>
      <c r="E57" s="20" t="s">
        <v>139</v>
      </c>
      <c r="F57" s="20" t="s">
        <v>134</v>
      </c>
      <c r="G57" s="20" t="s">
        <v>135</v>
      </c>
      <c r="H57" s="20">
        <v>3</v>
      </c>
      <c r="I57" s="20">
        <v>1</v>
      </c>
      <c r="J57" s="20">
        <v>285</v>
      </c>
      <c r="K57" s="20">
        <v>164</v>
      </c>
      <c r="L57" s="20">
        <v>3.3</v>
      </c>
      <c r="M57" s="21">
        <v>12647</v>
      </c>
      <c r="N57" s="21">
        <v>11507.8</v>
      </c>
      <c r="O57" s="22">
        <v>1139.2</v>
      </c>
      <c r="P57" s="23">
        <v>3.4800000000000164E-2</v>
      </c>
      <c r="Q57" s="21">
        <v>11507.834799999999</v>
      </c>
      <c r="R57" s="17">
        <v>0</v>
      </c>
      <c r="S57" s="24">
        <v>4.2999999999999972</v>
      </c>
      <c r="T57" s="17">
        <v>323.5</v>
      </c>
      <c r="U57" s="17">
        <v>1791.2</v>
      </c>
      <c r="V57" s="17">
        <v>2832</v>
      </c>
      <c r="W57" s="17">
        <v>4076</v>
      </c>
      <c r="X57" s="17">
        <v>2052</v>
      </c>
      <c r="Y57" s="17">
        <v>818</v>
      </c>
      <c r="Z57" s="17">
        <v>450</v>
      </c>
      <c r="AA57" s="17">
        <v>300</v>
      </c>
      <c r="AB57" s="25">
        <v>0</v>
      </c>
      <c r="AC57" s="25">
        <v>3.4000158140270396E-4</v>
      </c>
      <c r="AD57" s="25">
        <v>2.5579188740412748E-2</v>
      </c>
      <c r="AE57" s="27">
        <v>0.14163042618802879</v>
      </c>
      <c r="AF57" s="27">
        <v>0.2239266229145252</v>
      </c>
      <c r="AG57" s="27">
        <v>0.32228987111567958</v>
      </c>
      <c r="AH57" s="27">
        <v>0.16225191745077885</v>
      </c>
      <c r="AI57" s="26">
        <v>6.4679370601723726E-2</v>
      </c>
      <c r="AJ57" s="26">
        <v>3.5581560844469041E-2</v>
      </c>
      <c r="AK57" s="26">
        <v>2.3721040562979363E-2</v>
      </c>
      <c r="AL57" s="31">
        <v>0</v>
      </c>
      <c r="AM57" s="31">
        <v>3.4000158140270396E-4</v>
      </c>
      <c r="AN57" s="31">
        <v>2.5579188740412748E-2</v>
      </c>
      <c r="AO57" s="31">
        <v>0.14163042618802879</v>
      </c>
      <c r="AP57" s="31">
        <v>0.2239266229145252</v>
      </c>
      <c r="AQ57" s="31">
        <v>0.32228987111567958</v>
      </c>
      <c r="AR57" s="31">
        <v>0.16225191745077885</v>
      </c>
      <c r="AS57" s="31">
        <v>6.4679370601723726E-2</v>
      </c>
      <c r="AT57" s="31">
        <v>3.5581560844469041E-2</v>
      </c>
      <c r="AU57" s="31">
        <v>2.3721040562979363E-2</v>
      </c>
    </row>
    <row r="58" spans="1:47" x14ac:dyDescent="0.15">
      <c r="A58" s="20" t="s">
        <v>212</v>
      </c>
      <c r="B58" s="20" t="s">
        <v>197</v>
      </c>
      <c r="C58" s="20" t="s">
        <v>202</v>
      </c>
      <c r="D58" s="20" t="s">
        <v>176</v>
      </c>
      <c r="E58" s="20" t="s">
        <v>139</v>
      </c>
      <c r="F58" s="20" t="s">
        <v>134</v>
      </c>
      <c r="G58" s="20" t="s">
        <v>135</v>
      </c>
      <c r="H58" s="20">
        <v>3</v>
      </c>
      <c r="I58" s="20">
        <v>1</v>
      </c>
      <c r="J58" s="20">
        <v>332</v>
      </c>
      <c r="K58" s="20">
        <v>260</v>
      </c>
      <c r="L58" s="20">
        <v>4.2</v>
      </c>
      <c r="M58" s="21">
        <v>27478</v>
      </c>
      <c r="N58" s="21">
        <v>25213.1</v>
      </c>
      <c r="O58" s="22">
        <v>2264.9</v>
      </c>
      <c r="P58" s="23">
        <v>6.8079999999999696E-2</v>
      </c>
      <c r="Q58" s="21">
        <v>25213.168079999999</v>
      </c>
      <c r="R58" s="17">
        <v>0</v>
      </c>
      <c r="S58" s="24">
        <v>6.0999999999999943</v>
      </c>
      <c r="T58" s="17">
        <v>245</v>
      </c>
      <c r="U58" s="17">
        <v>2469.9</v>
      </c>
      <c r="V58" s="17">
        <v>6180</v>
      </c>
      <c r="W58" s="17">
        <v>10073</v>
      </c>
      <c r="X58" s="17">
        <v>4436</v>
      </c>
      <c r="Y58" s="17">
        <v>2338</v>
      </c>
      <c r="Z58" s="17">
        <v>1070</v>
      </c>
      <c r="AA58" s="17">
        <v>660</v>
      </c>
      <c r="AB58" s="25">
        <v>0</v>
      </c>
      <c r="AC58" s="25">
        <v>2.2199577844093436E-4</v>
      </c>
      <c r="AD58" s="25">
        <v>8.9162238882014699E-3</v>
      </c>
      <c r="AE58" s="27">
        <v>8.9886454618240047E-2</v>
      </c>
      <c r="AF58" s="27">
        <v>0.22490719848606158</v>
      </c>
      <c r="AG58" s="27">
        <v>0.36658417643205471</v>
      </c>
      <c r="AH58" s="27">
        <v>0.16143824150229275</v>
      </c>
      <c r="AI58" s="26">
        <v>8.5086250818836889E-2</v>
      </c>
      <c r="AJ58" s="26">
        <v>3.8940243103573767E-2</v>
      </c>
      <c r="AK58" s="26">
        <v>2.4019215372297838E-2</v>
      </c>
      <c r="AL58" s="31">
        <v>0</v>
      </c>
      <c r="AM58" s="31">
        <v>2.2199577844093436E-4</v>
      </c>
      <c r="AN58" s="31">
        <v>8.9162238882014699E-3</v>
      </c>
      <c r="AO58" s="31">
        <v>8.9886454618240047E-2</v>
      </c>
      <c r="AP58" s="31">
        <v>0.22490719848606158</v>
      </c>
      <c r="AQ58" s="31">
        <v>0.36658417643205471</v>
      </c>
      <c r="AR58" s="31">
        <v>0.16143824150229275</v>
      </c>
      <c r="AS58" s="31">
        <v>8.5086250818836889E-2</v>
      </c>
      <c r="AT58" s="31">
        <v>3.8940243103573767E-2</v>
      </c>
      <c r="AU58" s="31">
        <v>2.4019215372297838E-2</v>
      </c>
    </row>
    <row r="59" spans="1:47" x14ac:dyDescent="0.15">
      <c r="A59" s="20" t="s">
        <v>213</v>
      </c>
      <c r="B59" s="20" t="s">
        <v>197</v>
      </c>
      <c r="C59" s="20" t="s">
        <v>198</v>
      </c>
      <c r="D59" s="20" t="s">
        <v>176</v>
      </c>
      <c r="E59" s="20" t="s">
        <v>139</v>
      </c>
      <c r="F59" s="20" t="s">
        <v>134</v>
      </c>
      <c r="G59" s="20" t="s">
        <v>135</v>
      </c>
      <c r="H59" s="20">
        <v>3</v>
      </c>
      <c r="I59" s="20">
        <v>3</v>
      </c>
      <c r="J59" s="15">
        <v>345.33330000000001</v>
      </c>
      <c r="K59" s="15">
        <v>346.66669999999999</v>
      </c>
      <c r="L59" s="20">
        <v>5.9</v>
      </c>
      <c r="M59" s="21">
        <v>24219.200000000001</v>
      </c>
      <c r="N59" s="21">
        <v>22180.2</v>
      </c>
      <c r="O59" s="22">
        <v>2039</v>
      </c>
      <c r="P59" s="23">
        <v>6.1449999999999783E-2</v>
      </c>
      <c r="Q59" s="21">
        <v>22180.261450000002</v>
      </c>
      <c r="R59" s="17">
        <v>0</v>
      </c>
      <c r="S59" s="24">
        <v>4.5</v>
      </c>
      <c r="T59" s="17">
        <v>124.69999999999999</v>
      </c>
      <c r="U59" s="17">
        <v>1793</v>
      </c>
      <c r="V59" s="17">
        <v>4942</v>
      </c>
      <c r="W59" s="17">
        <v>9071</v>
      </c>
      <c r="X59" s="17">
        <v>5462</v>
      </c>
      <c r="Y59" s="17">
        <v>1562</v>
      </c>
      <c r="Z59" s="17">
        <v>780</v>
      </c>
      <c r="AA59" s="17">
        <v>480</v>
      </c>
      <c r="AB59" s="25">
        <v>0</v>
      </c>
      <c r="AC59" s="25">
        <v>1.8580299927330383E-4</v>
      </c>
      <c r="AD59" s="25">
        <v>5.1488075576402188E-3</v>
      </c>
      <c r="AE59" s="27">
        <v>7.4032172821563061E-2</v>
      </c>
      <c r="AF59" s="27">
        <v>0.20405298275748165</v>
      </c>
      <c r="AG59" s="27">
        <v>0.37453755697958641</v>
      </c>
      <c r="AH59" s="27">
        <v>0.22552355156239676</v>
      </c>
      <c r="AI59" s="26">
        <v>6.4494285525533462E-2</v>
      </c>
      <c r="AJ59" s="26">
        <v>3.220585320737266E-2</v>
      </c>
      <c r="AK59" s="26">
        <v>1.9818986589152408E-2</v>
      </c>
      <c r="AL59" s="31">
        <v>0</v>
      </c>
      <c r="AM59" s="31">
        <v>1.8580299927330383E-4</v>
      </c>
      <c r="AN59" s="31">
        <v>5.1488075576402188E-3</v>
      </c>
      <c r="AO59" s="31">
        <v>7.4032172821563061E-2</v>
      </c>
      <c r="AP59" s="31">
        <v>0.20405298275748165</v>
      </c>
      <c r="AQ59" s="31">
        <v>0.37453755697958641</v>
      </c>
      <c r="AR59" s="31">
        <v>0.22552355156239676</v>
      </c>
      <c r="AS59" s="31">
        <v>6.4494285525533462E-2</v>
      </c>
      <c r="AT59" s="31">
        <v>3.220585320737266E-2</v>
      </c>
      <c r="AU59" s="31">
        <v>1.9818986589152408E-2</v>
      </c>
    </row>
    <row r="60" spans="1:47" x14ac:dyDescent="0.15">
      <c r="A60" s="20" t="s">
        <v>214</v>
      </c>
      <c r="B60" s="20" t="s">
        <v>197</v>
      </c>
      <c r="C60" s="20" t="s">
        <v>200</v>
      </c>
      <c r="D60" s="20" t="s">
        <v>176</v>
      </c>
      <c r="E60" s="20" t="s">
        <v>139</v>
      </c>
      <c r="F60" s="20" t="s">
        <v>134</v>
      </c>
      <c r="G60" s="20" t="s">
        <v>135</v>
      </c>
      <c r="H60" s="20">
        <v>3</v>
      </c>
      <c r="I60" s="20">
        <v>1</v>
      </c>
      <c r="J60" s="20">
        <v>391</v>
      </c>
      <c r="K60" s="20">
        <v>533</v>
      </c>
      <c r="L60" s="20">
        <v>2.2000000000000002</v>
      </c>
      <c r="M60" s="21">
        <v>23024.799999999999</v>
      </c>
      <c r="N60" s="21">
        <v>21199</v>
      </c>
      <c r="O60" s="22">
        <v>1825.8</v>
      </c>
      <c r="P60" s="23">
        <v>5.5249999999999577E-2</v>
      </c>
      <c r="Q60" s="21">
        <v>21199.055250000001</v>
      </c>
      <c r="R60" s="17">
        <v>0</v>
      </c>
      <c r="S60" s="24">
        <v>0</v>
      </c>
      <c r="T60" s="17">
        <v>261</v>
      </c>
      <c r="U60" s="17">
        <v>2361.8000000000002</v>
      </c>
      <c r="V60" s="17">
        <v>5538</v>
      </c>
      <c r="W60" s="17">
        <v>7395</v>
      </c>
      <c r="X60" s="17">
        <v>4903</v>
      </c>
      <c r="Y60" s="17">
        <v>1476</v>
      </c>
      <c r="Z60" s="17">
        <v>540</v>
      </c>
      <c r="AA60" s="17">
        <v>550</v>
      </c>
      <c r="AB60" s="25">
        <v>0</v>
      </c>
      <c r="AC60" s="25">
        <v>0</v>
      </c>
      <c r="AD60" s="25">
        <v>1.1335603349431917E-2</v>
      </c>
      <c r="AE60" s="27">
        <v>0.10257635245474446</v>
      </c>
      <c r="AF60" s="27">
        <v>0.2405232618741531</v>
      </c>
      <c r="AG60" s="27">
        <v>0.32117542823390433</v>
      </c>
      <c r="AH60" s="27">
        <v>0.21294430353358118</v>
      </c>
      <c r="AI60" s="26">
        <v>6.4104791355408086E-2</v>
      </c>
      <c r="AJ60" s="26">
        <v>2.3452972447100519E-2</v>
      </c>
      <c r="AK60" s="26">
        <v>2.3887286751676454E-2</v>
      </c>
      <c r="AL60" s="31">
        <v>0</v>
      </c>
      <c r="AM60" s="31">
        <v>0</v>
      </c>
      <c r="AN60" s="31">
        <v>1.1335603349431917E-2</v>
      </c>
      <c r="AO60" s="31">
        <v>0.10257635245474446</v>
      </c>
      <c r="AP60" s="31">
        <v>0.2405232618741531</v>
      </c>
      <c r="AQ60" s="31">
        <v>0.32117542823390433</v>
      </c>
      <c r="AR60" s="31">
        <v>0.21294430353358118</v>
      </c>
      <c r="AS60" s="31">
        <v>6.4104791355408086E-2</v>
      </c>
      <c r="AT60" s="31">
        <v>2.3452972447100519E-2</v>
      </c>
      <c r="AU60" s="31">
        <v>2.3887286751676454E-2</v>
      </c>
    </row>
    <row r="61" spans="1:47" x14ac:dyDescent="0.15">
      <c r="A61" s="20" t="s">
        <v>215</v>
      </c>
      <c r="B61" s="20" t="s">
        <v>197</v>
      </c>
      <c r="C61" s="20" t="s">
        <v>198</v>
      </c>
      <c r="D61" s="20" t="s">
        <v>176</v>
      </c>
      <c r="E61" s="20" t="s">
        <v>139</v>
      </c>
      <c r="F61" s="20" t="s">
        <v>134</v>
      </c>
      <c r="G61" s="20" t="s">
        <v>135</v>
      </c>
      <c r="H61" s="20">
        <v>3</v>
      </c>
      <c r="I61" s="20">
        <v>1</v>
      </c>
      <c r="J61" s="20">
        <v>435</v>
      </c>
      <c r="K61" s="20">
        <v>900</v>
      </c>
      <c r="L61" s="20">
        <v>2.5</v>
      </c>
      <c r="M61" s="21">
        <v>24127.4</v>
      </c>
      <c r="N61" s="21">
        <v>22120</v>
      </c>
      <c r="O61" s="22">
        <v>2007.4</v>
      </c>
      <c r="P61" s="23">
        <v>6.046000000000018E-2</v>
      </c>
      <c r="Q61" s="21">
        <v>22120.060460000001</v>
      </c>
      <c r="R61" s="17">
        <v>0</v>
      </c>
      <c r="S61" s="24">
        <v>3.0999999999999943</v>
      </c>
      <c r="T61" s="17">
        <v>97</v>
      </c>
      <c r="U61" s="17">
        <v>1585.4</v>
      </c>
      <c r="V61" s="17">
        <v>5131</v>
      </c>
      <c r="W61" s="17">
        <v>8846</v>
      </c>
      <c r="X61" s="17">
        <v>4720.8999999999996</v>
      </c>
      <c r="Y61" s="17">
        <v>2166</v>
      </c>
      <c r="Z61" s="17">
        <v>958</v>
      </c>
      <c r="AA61" s="17">
        <v>620</v>
      </c>
      <c r="AB61" s="25">
        <v>0</v>
      </c>
      <c r="AC61" s="25">
        <v>1.2848462743602685E-4</v>
      </c>
      <c r="AD61" s="25">
        <v>4.0203254391272987E-3</v>
      </c>
      <c r="AE61" s="27">
        <v>6.5709525270024952E-2</v>
      </c>
      <c r="AF61" s="27">
        <v>0.21266278173363062</v>
      </c>
      <c r="AG61" s="27">
        <v>0.366637101386805</v>
      </c>
      <c r="AH61" s="27">
        <v>0.19566550892346457</v>
      </c>
      <c r="AI61" s="26">
        <v>8.9773452589172464E-2</v>
      </c>
      <c r="AJ61" s="26">
        <v>3.970589454313353E-2</v>
      </c>
      <c r="AK61" s="26">
        <v>2.5696925487205417E-2</v>
      </c>
      <c r="AL61" s="31">
        <v>0</v>
      </c>
      <c r="AM61" s="31">
        <v>1.2848462743602685E-4</v>
      </c>
      <c r="AN61" s="31">
        <v>4.0203254391272987E-3</v>
      </c>
      <c r="AO61" s="31">
        <v>6.5709525270024952E-2</v>
      </c>
      <c r="AP61" s="31">
        <v>0.21266278173363062</v>
      </c>
      <c r="AQ61" s="31">
        <v>0.366637101386805</v>
      </c>
      <c r="AR61" s="31">
        <v>0.19566550892346457</v>
      </c>
      <c r="AS61" s="31">
        <v>8.9773452589172464E-2</v>
      </c>
      <c r="AT61" s="31">
        <v>3.970589454313353E-2</v>
      </c>
      <c r="AU61" s="31">
        <v>2.5696925487205417E-2</v>
      </c>
    </row>
    <row r="62" spans="1:47" x14ac:dyDescent="0.15">
      <c r="A62" s="20" t="s">
        <v>216</v>
      </c>
      <c r="B62" s="20" t="s">
        <v>197</v>
      </c>
      <c r="C62" s="20" t="s">
        <v>198</v>
      </c>
      <c r="D62" s="20" t="s">
        <v>176</v>
      </c>
      <c r="E62" s="20" t="s">
        <v>139</v>
      </c>
      <c r="F62" s="20" t="s">
        <v>134</v>
      </c>
      <c r="G62" s="20" t="s">
        <v>135</v>
      </c>
      <c r="H62" s="20">
        <v>3</v>
      </c>
      <c r="I62" s="20">
        <v>1</v>
      </c>
      <c r="J62" s="20">
        <v>440</v>
      </c>
      <c r="K62" s="20">
        <v>629</v>
      </c>
      <c r="L62" s="20">
        <v>7.9</v>
      </c>
      <c r="M62" s="21">
        <v>13184.799999999996</v>
      </c>
      <c r="N62" s="21">
        <v>11859.299999999996</v>
      </c>
      <c r="O62" s="22">
        <v>1325.5000000000002</v>
      </c>
      <c r="P62" s="23">
        <v>4.0290000000000159E-2</v>
      </c>
      <c r="Q62" s="21">
        <v>11859.340289999996</v>
      </c>
      <c r="R62" s="17">
        <v>0</v>
      </c>
      <c r="S62" s="24">
        <v>3.7999999999999972</v>
      </c>
      <c r="T62" s="17">
        <v>157.49999999999983</v>
      </c>
      <c r="U62" s="17">
        <v>2062.5000000000009</v>
      </c>
      <c r="V62" s="17">
        <v>3920.0000000000014</v>
      </c>
      <c r="W62" s="17">
        <v>4540</v>
      </c>
      <c r="X62" s="17">
        <v>1584</v>
      </c>
      <c r="Y62" s="17">
        <v>525</v>
      </c>
      <c r="Z62" s="17">
        <v>252</v>
      </c>
      <c r="AA62" s="17">
        <v>140</v>
      </c>
      <c r="AB62" s="25">
        <v>0</v>
      </c>
      <c r="AC62" s="25">
        <v>2.8821066682846902E-4</v>
      </c>
      <c r="AD62" s="25">
        <v>1.1945573690916804E-2</v>
      </c>
      <c r="AE62" s="27">
        <v>0.15643013166676792</v>
      </c>
      <c r="AF62" s="27">
        <v>0.2973120563072631</v>
      </c>
      <c r="AG62" s="27">
        <v>0.34433590194769748</v>
      </c>
      <c r="AH62" s="27">
        <v>0.12013834112007771</v>
      </c>
      <c r="AI62" s="26">
        <v>3.9818578969722726E-2</v>
      </c>
      <c r="AJ62" s="26">
        <v>1.9112917905466906E-2</v>
      </c>
      <c r="AK62" s="26">
        <v>1.0618287725259393E-2</v>
      </c>
      <c r="AL62" s="31">
        <v>0</v>
      </c>
      <c r="AM62" s="31">
        <v>2.8821066682846902E-4</v>
      </c>
      <c r="AN62" s="31">
        <v>1.1945573690916804E-2</v>
      </c>
      <c r="AO62" s="31">
        <v>0.15643013166676792</v>
      </c>
      <c r="AP62" s="31">
        <v>0.2973120563072631</v>
      </c>
      <c r="AQ62" s="31">
        <v>0.34433590194769748</v>
      </c>
      <c r="AR62" s="31">
        <v>0.12013834112007771</v>
      </c>
      <c r="AS62" s="31">
        <v>3.9818578969722726E-2</v>
      </c>
      <c r="AT62" s="31">
        <v>1.9112917905466906E-2</v>
      </c>
      <c r="AU62" s="31">
        <v>1.0618287725259393E-2</v>
      </c>
    </row>
    <row r="63" spans="1:47" x14ac:dyDescent="0.15">
      <c r="A63" s="20" t="s">
        <v>217</v>
      </c>
      <c r="B63" s="20" t="s">
        <v>197</v>
      </c>
      <c r="C63" s="20" t="s">
        <v>202</v>
      </c>
      <c r="D63" s="20" t="s">
        <v>176</v>
      </c>
      <c r="E63" s="20" t="s">
        <v>139</v>
      </c>
      <c r="F63" s="20" t="s">
        <v>134</v>
      </c>
      <c r="G63" s="20" t="s">
        <v>135</v>
      </c>
      <c r="H63" s="20">
        <v>3</v>
      </c>
      <c r="I63" s="20">
        <v>1</v>
      </c>
      <c r="J63" s="20">
        <v>465</v>
      </c>
      <c r="K63" s="20">
        <v>665</v>
      </c>
      <c r="L63" s="20">
        <v>0.2</v>
      </c>
      <c r="M63" s="21">
        <v>87583.200000000012</v>
      </c>
      <c r="N63" s="21">
        <v>81645.200000000012</v>
      </c>
      <c r="O63" s="22">
        <v>5938</v>
      </c>
      <c r="P63" s="23">
        <v>0.86745000000000005</v>
      </c>
      <c r="Q63" s="21">
        <v>81646.067450000017</v>
      </c>
      <c r="R63" s="17">
        <v>0</v>
      </c>
      <c r="S63" s="24">
        <v>4.9000000000000057</v>
      </c>
      <c r="T63" s="17">
        <v>89</v>
      </c>
      <c r="U63" s="17">
        <v>1494</v>
      </c>
      <c r="V63" s="17">
        <v>9353</v>
      </c>
      <c r="W63" s="17">
        <v>29507</v>
      </c>
      <c r="X63" s="17">
        <v>22185.3</v>
      </c>
      <c r="Y63" s="17">
        <v>14820</v>
      </c>
      <c r="Z63" s="17">
        <v>6530</v>
      </c>
      <c r="AA63" s="17">
        <v>3600</v>
      </c>
      <c r="AB63" s="25">
        <v>0</v>
      </c>
      <c r="AC63" s="25">
        <v>5.5946802583143854E-5</v>
      </c>
      <c r="AD63" s="25">
        <v>1.0161766183468975E-3</v>
      </c>
      <c r="AE63" s="27">
        <v>1.7058065930452414E-2</v>
      </c>
      <c r="AF63" s="27">
        <v>0.10678988664492732</v>
      </c>
      <c r="AG63" s="27">
        <v>0.33690251098384161</v>
      </c>
      <c r="AH63" s="27">
        <v>0.25330542843833059</v>
      </c>
      <c r="AI63" s="26">
        <v>0.16921053352697776</v>
      </c>
      <c r="AJ63" s="26">
        <v>7.4557677728148766E-2</v>
      </c>
      <c r="AK63" s="26">
        <v>4.1103773326391355E-2</v>
      </c>
      <c r="AL63" s="31">
        <v>0</v>
      </c>
      <c r="AM63" s="31">
        <v>5.5946802583143854E-5</v>
      </c>
      <c r="AN63" s="31">
        <v>1.0161766183468975E-3</v>
      </c>
      <c r="AO63" s="31">
        <v>1.7058065930452414E-2</v>
      </c>
      <c r="AP63" s="31">
        <v>0.10678988664492732</v>
      </c>
      <c r="AQ63" s="31">
        <v>0.33690251098384161</v>
      </c>
      <c r="AR63" s="31">
        <v>0.25330542843833059</v>
      </c>
      <c r="AS63" s="31">
        <v>0.16921053352697776</v>
      </c>
      <c r="AT63" s="31">
        <v>7.4557677728148766E-2</v>
      </c>
      <c r="AU63" s="31">
        <v>4.1103773326391355E-2</v>
      </c>
    </row>
    <row r="64" spans="1:47" x14ac:dyDescent="0.15">
      <c r="A64" s="20" t="s">
        <v>218</v>
      </c>
      <c r="B64" s="20" t="s">
        <v>197</v>
      </c>
      <c r="C64" s="20" t="s">
        <v>200</v>
      </c>
      <c r="D64" s="20" t="s">
        <v>176</v>
      </c>
      <c r="E64" s="20" t="s">
        <v>139</v>
      </c>
      <c r="F64" s="20" t="s">
        <v>134</v>
      </c>
      <c r="G64" s="20" t="s">
        <v>135</v>
      </c>
      <c r="H64" s="20">
        <v>3</v>
      </c>
      <c r="I64" s="20">
        <v>1</v>
      </c>
      <c r="J64" s="20">
        <v>480</v>
      </c>
      <c r="K64" s="20">
        <v>655</v>
      </c>
      <c r="L64" s="20">
        <v>0.8</v>
      </c>
      <c r="M64" s="21">
        <v>62945</v>
      </c>
      <c r="N64" s="21">
        <v>58264</v>
      </c>
      <c r="O64" s="22">
        <v>4681</v>
      </c>
      <c r="P64" s="23">
        <v>0.14043000000000028</v>
      </c>
      <c r="Q64" s="21">
        <v>58264.140429999999</v>
      </c>
      <c r="R64" s="17">
        <v>0</v>
      </c>
      <c r="S64" s="24">
        <v>0</v>
      </c>
      <c r="T64" s="17">
        <v>0</v>
      </c>
      <c r="U64" s="17">
        <v>338</v>
      </c>
      <c r="V64" s="17">
        <v>6641</v>
      </c>
      <c r="W64" s="17">
        <v>24378</v>
      </c>
      <c r="X64" s="17">
        <v>19580</v>
      </c>
      <c r="Y64" s="17">
        <v>7318</v>
      </c>
      <c r="Z64" s="17">
        <v>1990</v>
      </c>
      <c r="AA64" s="17">
        <v>2700</v>
      </c>
      <c r="AB64" s="25">
        <v>0</v>
      </c>
      <c r="AC64" s="25">
        <v>0</v>
      </c>
      <c r="AD64" s="25">
        <v>0</v>
      </c>
      <c r="AE64" s="27">
        <v>5.3697672571292399E-3</v>
      </c>
      <c r="AF64" s="27">
        <v>0.10550480578282628</v>
      </c>
      <c r="AG64" s="27">
        <v>0.3872904916991024</v>
      </c>
      <c r="AH64" s="27">
        <v>0.31106521566446899</v>
      </c>
      <c r="AI64" s="26">
        <v>0.11626022718246087</v>
      </c>
      <c r="AJ64" s="26">
        <v>3.1614901898482803E-2</v>
      </c>
      <c r="AK64" s="26">
        <v>4.2894590515529428E-2</v>
      </c>
      <c r="AL64" s="31">
        <v>0</v>
      </c>
      <c r="AM64" s="31">
        <v>0</v>
      </c>
      <c r="AN64" s="31">
        <v>0</v>
      </c>
      <c r="AO64" s="31">
        <v>5.3697672571292399E-3</v>
      </c>
      <c r="AP64" s="31">
        <v>0.10550480578282628</v>
      </c>
      <c r="AQ64" s="31">
        <v>0.3872904916991024</v>
      </c>
      <c r="AR64" s="31">
        <v>0.31106521566446899</v>
      </c>
      <c r="AS64" s="31">
        <v>0.11626022718246087</v>
      </c>
      <c r="AT64" s="31">
        <v>3.1614901898482803E-2</v>
      </c>
      <c r="AU64" s="31">
        <v>4.2894590515529428E-2</v>
      </c>
    </row>
    <row r="65" spans="1:47" x14ac:dyDescent="0.15">
      <c r="A65" s="20" t="s">
        <v>219</v>
      </c>
      <c r="B65" s="20" t="s">
        <v>197</v>
      </c>
      <c r="C65" s="20" t="s">
        <v>200</v>
      </c>
      <c r="D65" s="20" t="s">
        <v>176</v>
      </c>
      <c r="E65" s="20" t="s">
        <v>139</v>
      </c>
      <c r="F65" s="20" t="s">
        <v>134</v>
      </c>
      <c r="G65" s="20" t="s">
        <v>135</v>
      </c>
      <c r="H65" s="20">
        <v>3</v>
      </c>
      <c r="I65" s="20">
        <v>1</v>
      </c>
      <c r="J65" s="20">
        <v>490</v>
      </c>
      <c r="K65" s="20">
        <v>915</v>
      </c>
      <c r="L65" s="20">
        <v>4.0999999999999996</v>
      </c>
      <c r="M65" s="21">
        <v>44426.399999999994</v>
      </c>
      <c r="N65" s="21">
        <v>40649.699999999997</v>
      </c>
      <c r="O65" s="22">
        <v>3776.7</v>
      </c>
      <c r="P65" s="23">
        <v>0.25158999999999998</v>
      </c>
      <c r="Q65" s="21">
        <v>40649.951589999997</v>
      </c>
      <c r="R65" s="17">
        <v>0</v>
      </c>
      <c r="S65" s="24">
        <v>2.0999999999999943</v>
      </c>
      <c r="T65" s="17">
        <v>161.39999999999998</v>
      </c>
      <c r="U65" s="17">
        <v>3328.1</v>
      </c>
      <c r="V65" s="17">
        <v>10105</v>
      </c>
      <c r="W65" s="17">
        <v>16924.599999999999</v>
      </c>
      <c r="X65" s="17">
        <v>8323.2000000000007</v>
      </c>
      <c r="Y65" s="17">
        <v>3492</v>
      </c>
      <c r="Z65" s="17">
        <v>1130</v>
      </c>
      <c r="AA65" s="17">
        <v>960</v>
      </c>
      <c r="AB65" s="25">
        <v>0</v>
      </c>
      <c r="AC65" s="25">
        <v>4.7269191291664296E-5</v>
      </c>
      <c r="AD65" s="25">
        <v>3.632974987845065E-3</v>
      </c>
      <c r="AE65" s="27">
        <v>7.491266454180398E-2</v>
      </c>
      <c r="AF65" s="27">
        <v>0.22745484666774712</v>
      </c>
      <c r="AG65" s="27">
        <v>0.38095816901662077</v>
      </c>
      <c r="AH65" s="27">
        <v>0.1873480633137054</v>
      </c>
      <c r="AI65" s="26">
        <v>7.8601912376424846E-2</v>
      </c>
      <c r="AJ65" s="26">
        <v>2.5435326742657523E-2</v>
      </c>
      <c r="AK65" s="26">
        <v>2.1608773161903735E-2</v>
      </c>
      <c r="AL65" s="31">
        <v>0</v>
      </c>
      <c r="AM65" s="31">
        <v>4.7269191291664296E-5</v>
      </c>
      <c r="AN65" s="31">
        <v>3.632974987845065E-3</v>
      </c>
      <c r="AO65" s="31">
        <v>7.491266454180398E-2</v>
      </c>
      <c r="AP65" s="31">
        <v>0.22745484666774712</v>
      </c>
      <c r="AQ65" s="31">
        <v>0.38095816901662077</v>
      </c>
      <c r="AR65" s="31">
        <v>0.1873480633137054</v>
      </c>
      <c r="AS65" s="31">
        <v>7.8601912376424846E-2</v>
      </c>
      <c r="AT65" s="31">
        <v>2.5435326742657523E-2</v>
      </c>
      <c r="AU65" s="31">
        <v>2.1608773161903735E-2</v>
      </c>
    </row>
    <row r="66" spans="1:47" x14ac:dyDescent="0.15">
      <c r="A66" s="20" t="s">
        <v>220</v>
      </c>
      <c r="B66" s="20" t="s">
        <v>197</v>
      </c>
      <c r="C66" s="20" t="s">
        <v>198</v>
      </c>
      <c r="D66" s="20" t="s">
        <v>150</v>
      </c>
      <c r="E66" s="20" t="s">
        <v>221</v>
      </c>
      <c r="F66" s="20" t="s">
        <v>122</v>
      </c>
      <c r="G66" s="20" t="s">
        <v>129</v>
      </c>
      <c r="H66" s="20">
        <v>3</v>
      </c>
      <c r="I66" s="20">
        <v>2</v>
      </c>
      <c r="J66" s="15">
        <v>218.5</v>
      </c>
      <c r="K66" s="20">
        <v>208</v>
      </c>
      <c r="L66" s="20">
        <v>0.3</v>
      </c>
      <c r="M66" s="22">
        <v>412.20000000000073</v>
      </c>
      <c r="N66" s="21">
        <v>361.20000000000073</v>
      </c>
      <c r="O66" s="22">
        <v>51</v>
      </c>
      <c r="P66" s="23">
        <v>1.634999999999831E-3</v>
      </c>
      <c r="Q66" s="21">
        <v>361.20163500000075</v>
      </c>
      <c r="R66" s="17">
        <v>0</v>
      </c>
      <c r="S66" s="24">
        <v>0</v>
      </c>
      <c r="T66" s="17">
        <v>2.1999999999999886</v>
      </c>
      <c r="U66" s="17">
        <v>77.5</v>
      </c>
      <c r="V66" s="17">
        <v>169.39999999999998</v>
      </c>
      <c r="W66" s="17">
        <v>151.10000000000014</v>
      </c>
      <c r="X66" s="17">
        <v>0</v>
      </c>
      <c r="Y66" s="17">
        <v>0</v>
      </c>
      <c r="Z66" s="17">
        <v>12</v>
      </c>
      <c r="AA66" s="17">
        <v>0</v>
      </c>
      <c r="AB66" s="25">
        <v>0</v>
      </c>
      <c r="AC66" s="25">
        <v>0</v>
      </c>
      <c r="AD66" s="25">
        <v>5.3372149442018069E-3</v>
      </c>
      <c r="AE66" s="27">
        <v>0.18801552644347372</v>
      </c>
      <c r="AF66" s="27">
        <v>0.41096555070354118</v>
      </c>
      <c r="AG66" s="27">
        <v>0.36656962639495361</v>
      </c>
      <c r="AH66" s="27">
        <v>0</v>
      </c>
      <c r="AI66" s="26">
        <v>0</v>
      </c>
      <c r="AJ66" s="26">
        <v>2.9112081513828186E-2</v>
      </c>
      <c r="AK66" s="26">
        <v>0</v>
      </c>
      <c r="AL66" s="31">
        <v>0</v>
      </c>
      <c r="AM66" s="31">
        <v>0</v>
      </c>
      <c r="AN66" s="31">
        <v>5.3372149442018069E-3</v>
      </c>
      <c r="AO66" s="31">
        <v>0.18801552644347372</v>
      </c>
      <c r="AP66" s="31">
        <v>0.41096555070354118</v>
      </c>
      <c r="AQ66" s="31">
        <v>0.36656962639495361</v>
      </c>
      <c r="AR66" s="31">
        <v>0</v>
      </c>
      <c r="AS66" s="31">
        <v>0</v>
      </c>
      <c r="AT66" s="31">
        <v>2.9112081513828186E-2</v>
      </c>
      <c r="AU66" s="31">
        <v>0</v>
      </c>
    </row>
    <row r="67" spans="1:47" x14ac:dyDescent="0.15">
      <c r="A67" s="20" t="s">
        <v>222</v>
      </c>
      <c r="B67" s="20" t="s">
        <v>197</v>
      </c>
      <c r="C67" s="20" t="s">
        <v>200</v>
      </c>
      <c r="D67" s="20" t="s">
        <v>223</v>
      </c>
      <c r="E67" s="20" t="s">
        <v>224</v>
      </c>
      <c r="F67" s="20" t="s">
        <v>122</v>
      </c>
      <c r="G67" s="20" t="s">
        <v>123</v>
      </c>
      <c r="H67" s="20">
        <v>3</v>
      </c>
      <c r="I67" s="20">
        <v>5</v>
      </c>
      <c r="J67" s="15">
        <v>165.6</v>
      </c>
      <c r="K67" s="20">
        <v>59.4</v>
      </c>
      <c r="L67" s="20">
        <v>0.6</v>
      </c>
      <c r="M67" s="21">
        <v>3104.2</v>
      </c>
      <c r="N67" s="21">
        <v>2870.5</v>
      </c>
      <c r="O67" s="22">
        <v>233.70000000000005</v>
      </c>
      <c r="P67" s="23">
        <v>7.2769999999997559E-3</v>
      </c>
      <c r="Q67" s="21">
        <v>2870.5072770000002</v>
      </c>
      <c r="R67" s="17">
        <v>0</v>
      </c>
      <c r="S67" s="24">
        <v>0</v>
      </c>
      <c r="T67" s="17">
        <v>22.5</v>
      </c>
      <c r="U67" s="17">
        <v>421.79999999999995</v>
      </c>
      <c r="V67" s="17">
        <v>971.89999999999986</v>
      </c>
      <c r="W67" s="17">
        <v>990</v>
      </c>
      <c r="X67" s="17">
        <v>399</v>
      </c>
      <c r="Y67" s="17">
        <v>128</v>
      </c>
      <c r="Z67" s="17">
        <v>71</v>
      </c>
      <c r="AA67" s="17">
        <v>100</v>
      </c>
      <c r="AB67" s="25">
        <v>0</v>
      </c>
      <c r="AC67" s="25">
        <v>0</v>
      </c>
      <c r="AD67" s="25">
        <v>7.2482443141550163E-3</v>
      </c>
      <c r="AE67" s="27">
        <v>0.13588042007602602</v>
      </c>
      <c r="AF67" s="27">
        <v>0.31309193995232265</v>
      </c>
      <c r="AG67" s="27">
        <v>0.31892274982282071</v>
      </c>
      <c r="AH67" s="27">
        <v>0.12853553250434896</v>
      </c>
      <c r="AI67" s="26">
        <v>4.1234456542748536E-2</v>
      </c>
      <c r="AJ67" s="26">
        <v>2.2872237613555828E-2</v>
      </c>
      <c r="AK67" s="26">
        <v>3.2214419174022298E-2</v>
      </c>
      <c r="AL67" s="31">
        <v>0</v>
      </c>
      <c r="AM67" s="31">
        <v>0</v>
      </c>
      <c r="AN67" s="31">
        <v>7.2482443141550163E-3</v>
      </c>
      <c r="AO67" s="31">
        <v>0.13588042007602602</v>
      </c>
      <c r="AP67" s="31">
        <v>0.31309193995232265</v>
      </c>
      <c r="AQ67" s="31">
        <v>0.31892274982282071</v>
      </c>
      <c r="AR67" s="31">
        <v>0.12853553250434896</v>
      </c>
      <c r="AS67" s="31">
        <v>4.1234456542748536E-2</v>
      </c>
      <c r="AT67" s="31">
        <v>2.2872237613555828E-2</v>
      </c>
      <c r="AU67" s="31">
        <v>3.2214419174022298E-2</v>
      </c>
    </row>
    <row r="68" spans="1:47" x14ac:dyDescent="0.15">
      <c r="A68" s="20" t="s">
        <v>225</v>
      </c>
      <c r="B68" s="20" t="s">
        <v>197</v>
      </c>
      <c r="C68" s="20" t="s">
        <v>200</v>
      </c>
      <c r="D68" s="20" t="s">
        <v>223</v>
      </c>
      <c r="E68" s="20" t="s">
        <v>224</v>
      </c>
      <c r="F68" s="20" t="s">
        <v>122</v>
      </c>
      <c r="G68" s="20" t="s">
        <v>123</v>
      </c>
      <c r="H68" s="20">
        <v>3</v>
      </c>
      <c r="I68" s="20">
        <v>4</v>
      </c>
      <c r="J68" s="20">
        <v>175.5</v>
      </c>
      <c r="K68" s="20">
        <v>71.5</v>
      </c>
      <c r="L68" s="20">
        <v>0.3</v>
      </c>
      <c r="M68" s="21">
        <v>2555.2000000000007</v>
      </c>
      <c r="N68" s="21">
        <v>2346.5000000000009</v>
      </c>
      <c r="O68" s="22">
        <v>208.7</v>
      </c>
      <c r="P68" s="23">
        <v>6.4500000000000668E-3</v>
      </c>
      <c r="Q68" s="21">
        <v>2346.5064500000008</v>
      </c>
      <c r="R68" s="17">
        <v>0</v>
      </c>
      <c r="S68" s="24">
        <v>0</v>
      </c>
      <c r="T68" s="17">
        <v>13.599999999999994</v>
      </c>
      <c r="U68" s="17">
        <v>270.70000000000005</v>
      </c>
      <c r="V68" s="17">
        <v>805</v>
      </c>
      <c r="W68" s="17">
        <v>963.90000000000009</v>
      </c>
      <c r="X68" s="17">
        <v>351</v>
      </c>
      <c r="Y68" s="17">
        <v>14</v>
      </c>
      <c r="Z68" s="17">
        <v>42</v>
      </c>
      <c r="AA68" s="17">
        <v>95</v>
      </c>
      <c r="AB68" s="25">
        <v>0</v>
      </c>
      <c r="AC68" s="25">
        <v>0</v>
      </c>
      <c r="AD68" s="25">
        <v>5.3224796493425135E-3</v>
      </c>
      <c r="AE68" s="27">
        <v>0.10594082654978082</v>
      </c>
      <c r="AF68" s="27">
        <v>0.31504383218534743</v>
      </c>
      <c r="AG68" s="27">
        <v>0.37723074514715083</v>
      </c>
      <c r="AH68" s="27">
        <v>0.1373669380087664</v>
      </c>
      <c r="AI68" s="26">
        <v>5.4790231684408251E-3</v>
      </c>
      <c r="AJ68" s="26">
        <v>1.6437069505322473E-2</v>
      </c>
      <c r="AK68" s="26">
        <v>3.7179085785848456E-2</v>
      </c>
      <c r="AL68" s="31">
        <v>0</v>
      </c>
      <c r="AM68" s="31">
        <v>0</v>
      </c>
      <c r="AN68" s="31">
        <v>5.3224796493425135E-3</v>
      </c>
      <c r="AO68" s="31">
        <v>0.10594082654978082</v>
      </c>
      <c r="AP68" s="31">
        <v>0.31504383218534743</v>
      </c>
      <c r="AQ68" s="31">
        <v>0.37723074514715083</v>
      </c>
      <c r="AR68" s="31">
        <v>0.1373669380087664</v>
      </c>
      <c r="AS68" s="31">
        <v>5.4790231684408251E-3</v>
      </c>
      <c r="AT68" s="31">
        <v>1.6437069505322473E-2</v>
      </c>
      <c r="AU68" s="31">
        <v>3.7179085785848456E-2</v>
      </c>
    </row>
    <row r="69" spans="1:47" x14ac:dyDescent="0.15">
      <c r="A69" s="20" t="s">
        <v>226</v>
      </c>
      <c r="B69" s="20" t="s">
        <v>197</v>
      </c>
      <c r="C69" s="20" t="s">
        <v>200</v>
      </c>
      <c r="D69" s="20" t="s">
        <v>182</v>
      </c>
      <c r="E69" s="20" t="s">
        <v>183</v>
      </c>
      <c r="F69" s="20" t="s">
        <v>134</v>
      </c>
      <c r="G69" s="20" t="s">
        <v>135</v>
      </c>
      <c r="H69" s="14">
        <v>3.5</v>
      </c>
      <c r="I69" s="20">
        <v>1</v>
      </c>
      <c r="J69" s="20">
        <v>680</v>
      </c>
      <c r="K69" s="20">
        <v>3644</v>
      </c>
      <c r="L69" s="20">
        <v>6.6</v>
      </c>
      <c r="M69" s="21">
        <v>78012.600000000006</v>
      </c>
      <c r="N69" s="21">
        <v>71929.600000000006</v>
      </c>
      <c r="O69" s="22">
        <v>6083</v>
      </c>
      <c r="P69" s="23">
        <v>0.1839599999999999</v>
      </c>
      <c r="Q69" s="21">
        <v>71929.783960000001</v>
      </c>
      <c r="R69" s="17">
        <v>0</v>
      </c>
      <c r="S69" s="24">
        <v>9.5</v>
      </c>
      <c r="T69" s="17">
        <v>886.1</v>
      </c>
      <c r="U69" s="17">
        <v>8264</v>
      </c>
      <c r="V69" s="17">
        <v>18342</v>
      </c>
      <c r="W69" s="17">
        <v>30809</v>
      </c>
      <c r="X69" s="17">
        <v>12201</v>
      </c>
      <c r="Y69" s="17">
        <v>4331</v>
      </c>
      <c r="Z69" s="17">
        <v>1670</v>
      </c>
      <c r="AA69" s="17">
        <v>1500</v>
      </c>
      <c r="AB69" s="25">
        <v>0</v>
      </c>
      <c r="AC69" s="25">
        <v>1.2177520041634299E-4</v>
      </c>
      <c r="AD69" s="25">
        <v>1.135842158830753E-2</v>
      </c>
      <c r="AE69" s="27">
        <v>0.10593160592006931</v>
      </c>
      <c r="AF69" s="27">
        <v>0.2351158658985856</v>
      </c>
      <c r="AG69" s="27">
        <v>0.39492338417127487</v>
      </c>
      <c r="AH69" s="27">
        <v>0.15639781266103167</v>
      </c>
      <c r="AI69" s="26">
        <v>5.5516672947703315E-2</v>
      </c>
      <c r="AJ69" s="26">
        <v>2.1406798388978188E-2</v>
      </c>
      <c r="AK69" s="26">
        <v>1.9227663223633104E-2</v>
      </c>
      <c r="AL69" s="31">
        <v>0</v>
      </c>
      <c r="AM69" s="31">
        <v>1.2177520041634299E-4</v>
      </c>
      <c r="AN69" s="31">
        <v>1.135842158830753E-2</v>
      </c>
      <c r="AO69" s="31">
        <v>0.10593160592006931</v>
      </c>
      <c r="AP69" s="31">
        <v>0.2351158658985856</v>
      </c>
      <c r="AQ69" s="31">
        <v>0.39492338417127487</v>
      </c>
      <c r="AR69" s="31">
        <v>0.15639781266103167</v>
      </c>
      <c r="AS69" s="31">
        <v>5.5516672947703315E-2</v>
      </c>
      <c r="AT69" s="31">
        <v>2.1406798388978188E-2</v>
      </c>
      <c r="AU69" s="31">
        <v>1.9227663223633104E-2</v>
      </c>
    </row>
    <row r="70" spans="1:47" x14ac:dyDescent="0.15">
      <c r="A70" s="20" t="s">
        <v>227</v>
      </c>
      <c r="B70" s="20" t="s">
        <v>197</v>
      </c>
      <c r="C70" s="20" t="s">
        <v>198</v>
      </c>
      <c r="D70" s="20" t="s">
        <v>154</v>
      </c>
      <c r="E70" s="20" t="s">
        <v>155</v>
      </c>
      <c r="F70" s="20" t="s">
        <v>134</v>
      </c>
      <c r="G70" s="20" t="s">
        <v>135</v>
      </c>
      <c r="H70" s="14">
        <v>3.5</v>
      </c>
      <c r="I70" s="20">
        <v>1</v>
      </c>
      <c r="J70" s="20">
        <v>251</v>
      </c>
      <c r="K70" s="20">
        <v>176</v>
      </c>
      <c r="L70" s="20">
        <v>0.4</v>
      </c>
      <c r="M70" s="21">
        <v>1478</v>
      </c>
      <c r="N70" s="21">
        <v>1334.8</v>
      </c>
      <c r="O70" s="22">
        <v>143.19999999999999</v>
      </c>
      <c r="P70" s="23">
        <v>4.2960000000000775E-3</v>
      </c>
      <c r="Q70" s="21">
        <v>1334.804296</v>
      </c>
      <c r="R70" s="17">
        <v>0</v>
      </c>
      <c r="S70" s="24">
        <v>4.2000000000000028</v>
      </c>
      <c r="T70" s="17">
        <v>0</v>
      </c>
      <c r="U70" s="17">
        <v>96</v>
      </c>
      <c r="V70" s="17">
        <v>398</v>
      </c>
      <c r="W70" s="17">
        <v>393.79999999999995</v>
      </c>
      <c r="X70" s="17">
        <v>311</v>
      </c>
      <c r="Y70" s="17">
        <v>82</v>
      </c>
      <c r="Z70" s="17">
        <v>103</v>
      </c>
      <c r="AA70" s="17">
        <v>90</v>
      </c>
      <c r="AB70" s="25">
        <v>0</v>
      </c>
      <c r="AC70" s="25">
        <v>2.8416779431664429E-3</v>
      </c>
      <c r="AD70" s="25">
        <v>0</v>
      </c>
      <c r="AE70" s="27">
        <v>6.4952638700947224E-2</v>
      </c>
      <c r="AF70" s="27">
        <v>0.26928281461434372</v>
      </c>
      <c r="AG70" s="27">
        <v>0.26644113667117725</v>
      </c>
      <c r="AH70" s="27">
        <v>0.21041948579161029</v>
      </c>
      <c r="AI70" s="26">
        <v>5.5480378890392423E-2</v>
      </c>
      <c r="AJ70" s="26">
        <v>6.9688768606224624E-2</v>
      </c>
      <c r="AK70" s="26">
        <v>6.0893098782138028E-2</v>
      </c>
      <c r="AL70" s="31">
        <v>0</v>
      </c>
      <c r="AM70" s="31">
        <v>2.8416779431664429E-3</v>
      </c>
      <c r="AN70" s="31">
        <v>0</v>
      </c>
      <c r="AO70" s="31">
        <v>6.4952638700947224E-2</v>
      </c>
      <c r="AP70" s="31">
        <v>0.26928281461434372</v>
      </c>
      <c r="AQ70" s="31">
        <v>0.26644113667117725</v>
      </c>
      <c r="AR70" s="31">
        <v>0.21041948579161029</v>
      </c>
      <c r="AS70" s="31">
        <v>5.5480378890392423E-2</v>
      </c>
      <c r="AT70" s="31">
        <v>6.9688768606224624E-2</v>
      </c>
      <c r="AU70" s="31">
        <v>6.0893098782138028E-2</v>
      </c>
    </row>
    <row r="71" spans="1:47" x14ac:dyDescent="0.15">
      <c r="A71" s="20" t="s">
        <v>228</v>
      </c>
      <c r="B71" s="20" t="s">
        <v>197</v>
      </c>
      <c r="C71" s="20" t="s">
        <v>198</v>
      </c>
      <c r="D71" s="20" t="s">
        <v>229</v>
      </c>
      <c r="E71" s="20" t="s">
        <v>230</v>
      </c>
      <c r="F71" s="20" t="s">
        <v>122</v>
      </c>
      <c r="G71" s="20" t="s">
        <v>123</v>
      </c>
      <c r="H71" s="20">
        <v>3.5</v>
      </c>
      <c r="I71" s="20">
        <v>3</v>
      </c>
      <c r="J71" s="20">
        <v>228</v>
      </c>
      <c r="K71" s="15">
        <v>156.333</v>
      </c>
      <c r="L71" s="20">
        <v>0.1</v>
      </c>
      <c r="M71" s="22">
        <v>850.89999999999964</v>
      </c>
      <c r="N71" s="21">
        <v>771.79999999999973</v>
      </c>
      <c r="O71" s="22">
        <v>79.099999999999966</v>
      </c>
      <c r="P71" s="23">
        <v>2.5689999999993773E-3</v>
      </c>
      <c r="Q71" s="21">
        <v>771.80256899999972</v>
      </c>
      <c r="R71" s="17">
        <v>0</v>
      </c>
      <c r="S71" s="24">
        <v>2.5</v>
      </c>
      <c r="T71" s="17">
        <v>60.5</v>
      </c>
      <c r="U71" s="17">
        <v>268.8</v>
      </c>
      <c r="V71" s="17">
        <v>306.10000000000002</v>
      </c>
      <c r="W71" s="17">
        <v>179.49999999999977</v>
      </c>
      <c r="X71" s="17">
        <v>0</v>
      </c>
      <c r="Y71" s="17">
        <v>15.5</v>
      </c>
      <c r="Z71" s="17">
        <v>18</v>
      </c>
      <c r="AA71" s="17">
        <v>0</v>
      </c>
      <c r="AB71" s="25">
        <v>0</v>
      </c>
      <c r="AC71" s="25">
        <v>2.9380655776236938E-3</v>
      </c>
      <c r="AD71" s="25">
        <v>7.1101186978493394E-2</v>
      </c>
      <c r="AE71" s="27">
        <v>0.31590081090609956</v>
      </c>
      <c r="AF71" s="27">
        <v>0.3597367493242451</v>
      </c>
      <c r="AG71" s="27">
        <v>0.21095310847338095</v>
      </c>
      <c r="AH71" s="27">
        <v>0</v>
      </c>
      <c r="AI71" s="26">
        <v>1.8216006581266903E-2</v>
      </c>
      <c r="AJ71" s="26">
        <v>2.1154072158890595E-2</v>
      </c>
      <c r="AK71" s="26">
        <v>0</v>
      </c>
      <c r="AL71" s="31">
        <v>0</v>
      </c>
      <c r="AM71" s="31">
        <v>2.9380655776236938E-3</v>
      </c>
      <c r="AN71" s="31">
        <v>7.1101186978493394E-2</v>
      </c>
      <c r="AO71" s="31">
        <v>0.31590081090609956</v>
      </c>
      <c r="AP71" s="31">
        <v>0.3597367493242451</v>
      </c>
      <c r="AQ71" s="31">
        <v>0.21095310847338095</v>
      </c>
      <c r="AR71" s="31">
        <v>0</v>
      </c>
      <c r="AS71" s="31">
        <v>1.8216006581266903E-2</v>
      </c>
      <c r="AT71" s="31">
        <v>2.1154072158890595E-2</v>
      </c>
      <c r="AU71" s="31">
        <v>0</v>
      </c>
    </row>
    <row r="72" spans="1:47" x14ac:dyDescent="0.15">
      <c r="A72" s="20" t="s">
        <v>231</v>
      </c>
      <c r="B72" s="20" t="s">
        <v>197</v>
      </c>
      <c r="C72" s="20" t="s">
        <v>200</v>
      </c>
      <c r="D72" s="20" t="s">
        <v>229</v>
      </c>
      <c r="E72" s="20" t="s">
        <v>230</v>
      </c>
      <c r="F72" s="20" t="s">
        <v>122</v>
      </c>
      <c r="G72" s="20" t="s">
        <v>123</v>
      </c>
      <c r="H72" s="20">
        <v>3.5</v>
      </c>
      <c r="I72" s="20">
        <v>1</v>
      </c>
      <c r="J72" s="20">
        <v>262</v>
      </c>
      <c r="K72" s="20">
        <v>230</v>
      </c>
      <c r="L72" s="20">
        <v>0.4</v>
      </c>
      <c r="M72" s="21">
        <v>1978.6000000000004</v>
      </c>
      <c r="N72" s="21">
        <v>1785.4000000000003</v>
      </c>
      <c r="O72" s="22">
        <v>193.20000000000005</v>
      </c>
      <c r="P72" s="23">
        <v>6.0269999999995605E-3</v>
      </c>
      <c r="Q72" s="21">
        <v>1785.4060270000002</v>
      </c>
      <c r="R72" s="17">
        <v>0</v>
      </c>
      <c r="S72" s="24">
        <v>0</v>
      </c>
      <c r="T72" s="17">
        <v>0</v>
      </c>
      <c r="U72" s="17">
        <v>232.29999999999995</v>
      </c>
      <c r="V72" s="17">
        <v>732.90000000000009</v>
      </c>
      <c r="W72" s="17">
        <v>716.40000000000009</v>
      </c>
      <c r="X72" s="17">
        <v>240</v>
      </c>
      <c r="Y72" s="17">
        <v>20</v>
      </c>
      <c r="Z72" s="17">
        <v>37</v>
      </c>
      <c r="AA72" s="17">
        <v>0</v>
      </c>
      <c r="AB72" s="25">
        <v>0</v>
      </c>
      <c r="AC72" s="25">
        <v>0</v>
      </c>
      <c r="AD72" s="25">
        <v>0</v>
      </c>
      <c r="AE72" s="27">
        <v>0.11740624684120081</v>
      </c>
      <c r="AF72" s="27">
        <v>0.37041342363287172</v>
      </c>
      <c r="AG72" s="27">
        <v>0.36207419387445666</v>
      </c>
      <c r="AH72" s="27">
        <v>0.12129788739512784</v>
      </c>
      <c r="AI72" s="26">
        <v>1.010815728292732E-2</v>
      </c>
      <c r="AJ72" s="26">
        <v>1.8700090973415542E-2</v>
      </c>
      <c r="AK72" s="26">
        <v>0</v>
      </c>
      <c r="AL72" s="31">
        <v>0</v>
      </c>
      <c r="AM72" s="31">
        <v>0</v>
      </c>
      <c r="AN72" s="31">
        <v>0</v>
      </c>
      <c r="AO72" s="31">
        <v>0.11740624684120081</v>
      </c>
      <c r="AP72" s="31">
        <v>0.37041342363287172</v>
      </c>
      <c r="AQ72" s="31">
        <v>0.36207419387445666</v>
      </c>
      <c r="AR72" s="31">
        <v>0.12129788739512784</v>
      </c>
      <c r="AS72" s="31">
        <v>1.010815728292732E-2</v>
      </c>
      <c r="AT72" s="31">
        <v>1.8700090973415542E-2</v>
      </c>
      <c r="AU72" s="31">
        <v>0</v>
      </c>
    </row>
    <row r="73" spans="1:47" x14ac:dyDescent="0.15">
      <c r="A73" s="20" t="s">
        <v>232</v>
      </c>
      <c r="B73" s="20" t="s">
        <v>197</v>
      </c>
      <c r="C73" s="20" t="s">
        <v>198</v>
      </c>
      <c r="D73" s="20" t="s">
        <v>229</v>
      </c>
      <c r="E73" s="20" t="s">
        <v>230</v>
      </c>
      <c r="F73" s="20" t="s">
        <v>122</v>
      </c>
      <c r="G73" s="20" t="s">
        <v>123</v>
      </c>
      <c r="H73" s="20">
        <v>3.5</v>
      </c>
      <c r="I73" s="20">
        <v>1</v>
      </c>
      <c r="J73" s="20">
        <v>295</v>
      </c>
      <c r="K73" s="20">
        <v>321</v>
      </c>
      <c r="L73" s="20">
        <v>0.1</v>
      </c>
      <c r="M73" s="21">
        <v>5622.7000000000007</v>
      </c>
      <c r="N73" s="21">
        <v>5295.8000000000011</v>
      </c>
      <c r="O73" s="22">
        <v>326.90000000000003</v>
      </c>
      <c r="P73" s="23">
        <v>1.2338999999999878E-2</v>
      </c>
      <c r="Q73" s="21">
        <v>5295.812339000001</v>
      </c>
      <c r="R73" s="17">
        <v>0</v>
      </c>
      <c r="S73" s="24">
        <v>7.0999999999999943</v>
      </c>
      <c r="T73" s="17">
        <v>810.8</v>
      </c>
      <c r="U73" s="17">
        <v>3015.6</v>
      </c>
      <c r="V73" s="17">
        <v>1182.7</v>
      </c>
      <c r="W73" s="17">
        <v>387.5</v>
      </c>
      <c r="X73" s="17">
        <v>126</v>
      </c>
      <c r="Y73" s="17">
        <v>14</v>
      </c>
      <c r="Z73" s="17">
        <v>49</v>
      </c>
      <c r="AA73" s="17">
        <v>30</v>
      </c>
      <c r="AB73" s="25">
        <v>0</v>
      </c>
      <c r="AC73" s="25">
        <v>1.2627385419816091E-3</v>
      </c>
      <c r="AD73" s="25">
        <v>0.14420118448432245</v>
      </c>
      <c r="AE73" s="27">
        <v>0.53632596439433</v>
      </c>
      <c r="AF73" s="27">
        <v>0.21034378501431694</v>
      </c>
      <c r="AG73" s="27">
        <v>6.8917068312376609E-2</v>
      </c>
      <c r="AH73" s="27">
        <v>2.2409162857701812E-2</v>
      </c>
      <c r="AI73" s="26">
        <v>2.4899069841890905E-3</v>
      </c>
      <c r="AJ73" s="26">
        <v>8.7146744446618164E-3</v>
      </c>
      <c r="AK73" s="26">
        <v>5.3355149661194791E-3</v>
      </c>
      <c r="AL73" s="31">
        <v>0</v>
      </c>
      <c r="AM73" s="31">
        <v>1.2627385419816091E-3</v>
      </c>
      <c r="AN73" s="31">
        <v>0.14420118448432245</v>
      </c>
      <c r="AO73" s="31">
        <v>0.53632596439433</v>
      </c>
      <c r="AP73" s="31">
        <v>0.21034378501431694</v>
      </c>
      <c r="AQ73" s="31">
        <v>6.8917068312376609E-2</v>
      </c>
      <c r="AR73" s="31">
        <v>2.2409162857701812E-2</v>
      </c>
      <c r="AS73" s="31">
        <v>2.4899069841890905E-3</v>
      </c>
      <c r="AT73" s="31">
        <v>8.7146744446618164E-3</v>
      </c>
      <c r="AU73" s="31">
        <v>5.3355149661194791E-3</v>
      </c>
    </row>
    <row r="74" spans="1:47" x14ac:dyDescent="0.15">
      <c r="A74" s="20" t="s">
        <v>233</v>
      </c>
      <c r="B74" s="20" t="s">
        <v>197</v>
      </c>
      <c r="C74" s="20" t="s">
        <v>200</v>
      </c>
      <c r="D74" s="20" t="s">
        <v>229</v>
      </c>
      <c r="E74" s="20" t="s">
        <v>230</v>
      </c>
      <c r="F74" s="20" t="s">
        <v>122</v>
      </c>
      <c r="G74" s="20" t="s">
        <v>123</v>
      </c>
      <c r="H74" s="20">
        <v>3.5</v>
      </c>
      <c r="I74" s="20">
        <v>1</v>
      </c>
      <c r="J74" s="20">
        <v>317</v>
      </c>
      <c r="K74" s="20">
        <v>346</v>
      </c>
      <c r="L74" s="20">
        <v>0.4</v>
      </c>
      <c r="M74" s="21">
        <v>2650.4000000000005</v>
      </c>
      <c r="N74" s="21">
        <v>2429.3000000000006</v>
      </c>
      <c r="O74" s="22">
        <v>221.09999999999997</v>
      </c>
      <c r="P74" s="23">
        <v>6.8779999999999397E-3</v>
      </c>
      <c r="Q74" s="21">
        <v>2429.3068780000008</v>
      </c>
      <c r="R74" s="17">
        <v>0</v>
      </c>
      <c r="S74" s="24">
        <v>0</v>
      </c>
      <c r="T74" s="17">
        <v>34.600000000000023</v>
      </c>
      <c r="U74" s="17">
        <v>436.4999999999996</v>
      </c>
      <c r="V74" s="17">
        <v>961.00000000000011</v>
      </c>
      <c r="W74" s="17">
        <v>783.3</v>
      </c>
      <c r="X74" s="17">
        <v>240</v>
      </c>
      <c r="Y74" s="17">
        <v>68</v>
      </c>
      <c r="Z74" s="17">
        <v>74</v>
      </c>
      <c r="AA74" s="17">
        <v>53</v>
      </c>
      <c r="AB74" s="25">
        <v>0</v>
      </c>
      <c r="AC74" s="25">
        <v>0</v>
      </c>
      <c r="AD74" s="25">
        <v>1.3054633262903719E-2</v>
      </c>
      <c r="AE74" s="27">
        <v>0.16469212194385735</v>
      </c>
      <c r="AF74" s="27">
        <v>0.36258677935405975</v>
      </c>
      <c r="AG74" s="27">
        <v>0.29554029580440683</v>
      </c>
      <c r="AH74" s="27">
        <v>9.0552369453667347E-2</v>
      </c>
      <c r="AI74" s="26">
        <v>2.5656504678539083E-2</v>
      </c>
      <c r="AJ74" s="26">
        <v>2.7920313914880767E-2</v>
      </c>
      <c r="AK74" s="26">
        <v>1.9996981587684873E-2</v>
      </c>
      <c r="AL74" s="31">
        <v>0</v>
      </c>
      <c r="AM74" s="31">
        <v>0</v>
      </c>
      <c r="AN74" s="31">
        <v>1.3054633262903719E-2</v>
      </c>
      <c r="AO74" s="31">
        <v>0.16469212194385735</v>
      </c>
      <c r="AP74" s="31">
        <v>0.36258677935405975</v>
      </c>
      <c r="AQ74" s="31">
        <v>0.29554029580440683</v>
      </c>
      <c r="AR74" s="31">
        <v>9.0552369453667347E-2</v>
      </c>
      <c r="AS74" s="31">
        <v>2.5656504678539083E-2</v>
      </c>
      <c r="AT74" s="31">
        <v>2.7920313914880767E-2</v>
      </c>
      <c r="AU74" s="31">
        <v>1.9996981587684873E-2</v>
      </c>
    </row>
    <row r="75" spans="1:47" x14ac:dyDescent="0.15">
      <c r="A75" s="20" t="s">
        <v>234</v>
      </c>
      <c r="B75" s="20" t="s">
        <v>197</v>
      </c>
      <c r="C75" s="20" t="s">
        <v>198</v>
      </c>
      <c r="D75" s="20" t="s">
        <v>229</v>
      </c>
      <c r="E75" s="20" t="s">
        <v>230</v>
      </c>
      <c r="F75" s="20" t="s">
        <v>122</v>
      </c>
      <c r="G75" s="20" t="s">
        <v>123</v>
      </c>
      <c r="H75" s="20">
        <v>3.5</v>
      </c>
      <c r="I75" s="20">
        <v>1</v>
      </c>
      <c r="J75" s="20">
        <v>325</v>
      </c>
      <c r="K75" s="20">
        <v>554</v>
      </c>
      <c r="L75" s="20">
        <v>0.1</v>
      </c>
      <c r="M75" s="21">
        <v>5444.2999999999993</v>
      </c>
      <c r="N75" s="21">
        <v>5072.2999999999993</v>
      </c>
      <c r="O75" s="22">
        <v>372</v>
      </c>
      <c r="P75" s="23">
        <v>1.3679999999999914E-2</v>
      </c>
      <c r="Q75" s="21">
        <v>5072.3136799999993</v>
      </c>
      <c r="R75" s="17">
        <v>0</v>
      </c>
      <c r="S75" s="24">
        <v>32</v>
      </c>
      <c r="T75" s="17">
        <v>929.2</v>
      </c>
      <c r="U75" s="17">
        <v>2648</v>
      </c>
      <c r="V75" s="17">
        <v>1232</v>
      </c>
      <c r="W75" s="17">
        <v>396.09999999999991</v>
      </c>
      <c r="X75" s="17">
        <v>136</v>
      </c>
      <c r="Y75" s="17">
        <v>11</v>
      </c>
      <c r="Z75" s="17">
        <v>31</v>
      </c>
      <c r="AA75" s="17">
        <v>29</v>
      </c>
      <c r="AB75" s="25">
        <v>0</v>
      </c>
      <c r="AC75" s="25">
        <v>5.877706959572398E-3</v>
      </c>
      <c r="AD75" s="25">
        <v>0.17067391583858352</v>
      </c>
      <c r="AE75" s="27">
        <v>0.4863802509046159</v>
      </c>
      <c r="AF75" s="27">
        <v>0.22629171794353731</v>
      </c>
      <c r="AG75" s="27">
        <v>7.2754991458957072E-2</v>
      </c>
      <c r="AH75" s="27">
        <v>2.498025457818269E-2</v>
      </c>
      <c r="AI75" s="26">
        <v>2.0204617673530117E-3</v>
      </c>
      <c r="AJ75" s="26">
        <v>5.6940286170857604E-3</v>
      </c>
      <c r="AK75" s="26">
        <v>5.3266719321124851E-3</v>
      </c>
      <c r="AL75" s="31">
        <v>0</v>
      </c>
      <c r="AM75" s="31">
        <v>5.877706959572398E-3</v>
      </c>
      <c r="AN75" s="31">
        <v>0.17067391583858352</v>
      </c>
      <c r="AO75" s="31">
        <v>0.4863802509046159</v>
      </c>
      <c r="AP75" s="31">
        <v>0.22629171794353731</v>
      </c>
      <c r="AQ75" s="31">
        <v>7.2754991458957072E-2</v>
      </c>
      <c r="AR75" s="31">
        <v>2.498025457818269E-2</v>
      </c>
      <c r="AS75" s="31">
        <v>2.0204617673530117E-3</v>
      </c>
      <c r="AT75" s="31">
        <v>5.6940286170857604E-3</v>
      </c>
      <c r="AU75" s="31">
        <v>5.3266719321124851E-3</v>
      </c>
    </row>
    <row r="76" spans="1:47" x14ac:dyDescent="0.15">
      <c r="A76" s="20" t="s">
        <v>235</v>
      </c>
      <c r="B76" s="20" t="s">
        <v>197</v>
      </c>
      <c r="C76" s="20" t="s">
        <v>202</v>
      </c>
      <c r="D76" s="20" t="s">
        <v>190</v>
      </c>
      <c r="E76" s="20" t="s">
        <v>191</v>
      </c>
      <c r="F76" s="20" t="s">
        <v>134</v>
      </c>
      <c r="G76" s="20" t="s">
        <v>123</v>
      </c>
      <c r="H76" s="20">
        <v>4</v>
      </c>
      <c r="I76" s="20">
        <v>1</v>
      </c>
      <c r="J76" s="20">
        <v>515</v>
      </c>
      <c r="K76" s="20">
        <v>1637</v>
      </c>
      <c r="L76" s="20">
        <v>7.8</v>
      </c>
      <c r="M76" s="21">
        <v>46269.9</v>
      </c>
      <c r="N76" s="21">
        <v>43238</v>
      </c>
      <c r="O76" s="22">
        <v>3031.9</v>
      </c>
      <c r="P76" s="23">
        <v>9.3980000000000175E-2</v>
      </c>
      <c r="Q76" s="21">
        <v>43238.093979999998</v>
      </c>
      <c r="R76" s="17">
        <v>1.6999999999999993</v>
      </c>
      <c r="S76" s="24">
        <v>71.300000000000011</v>
      </c>
      <c r="T76" s="17">
        <v>926</v>
      </c>
      <c r="U76" s="17">
        <v>7846.9</v>
      </c>
      <c r="V76" s="17">
        <v>10377</v>
      </c>
      <c r="W76" s="17">
        <v>14668</v>
      </c>
      <c r="X76" s="17">
        <v>7521</v>
      </c>
      <c r="Y76" s="17">
        <v>2588</v>
      </c>
      <c r="Z76" s="17">
        <v>1570</v>
      </c>
      <c r="AA76" s="17">
        <v>700</v>
      </c>
      <c r="AB76" s="25">
        <v>3.6740948219036551E-5</v>
      </c>
      <c r="AC76" s="25">
        <v>1.5409585929513573E-3</v>
      </c>
      <c r="AD76" s="25">
        <v>2.0013010618134035E-2</v>
      </c>
      <c r="AE76" s="27">
        <v>0.16958973328232824</v>
      </c>
      <c r="AF76" s="27">
        <v>0.22427107039349556</v>
      </c>
      <c r="AG76" s="27">
        <v>0.31700954616284022</v>
      </c>
      <c r="AH76" s="27">
        <v>0.16254627738551411</v>
      </c>
      <c r="AI76" s="26">
        <v>5.5932690582862724E-2</v>
      </c>
      <c r="AJ76" s="26">
        <v>3.3931346296404354E-2</v>
      </c>
      <c r="AK76" s="26">
        <v>1.5128625737250351E-2</v>
      </c>
      <c r="AL76" s="31">
        <v>3.6740948219036551E-5</v>
      </c>
      <c r="AM76" s="31">
        <v>1.5409585929513573E-3</v>
      </c>
      <c r="AN76" s="31">
        <v>2.0013010618134035E-2</v>
      </c>
      <c r="AO76" s="31">
        <v>0.16958973328232824</v>
      </c>
      <c r="AP76" s="31">
        <v>0.22427107039349556</v>
      </c>
      <c r="AQ76" s="31">
        <v>0.31700954616284022</v>
      </c>
      <c r="AR76" s="31">
        <v>0.16254627738551411</v>
      </c>
      <c r="AS76" s="31">
        <v>5.5932690582862724E-2</v>
      </c>
      <c r="AT76" s="31">
        <v>3.3931346296404354E-2</v>
      </c>
      <c r="AU76" s="31">
        <v>1.5128625737250351E-2</v>
      </c>
    </row>
    <row r="77" spans="1:47" x14ac:dyDescent="0.15">
      <c r="A77" s="20" t="s">
        <v>236</v>
      </c>
      <c r="B77" s="20" t="s">
        <v>197</v>
      </c>
      <c r="C77" s="20" t="s">
        <v>198</v>
      </c>
      <c r="D77" s="20" t="s">
        <v>160</v>
      </c>
      <c r="E77" s="20" t="s">
        <v>237</v>
      </c>
      <c r="F77" s="20" t="s">
        <v>162</v>
      </c>
      <c r="G77" s="20" t="s">
        <v>123</v>
      </c>
      <c r="H77" s="20">
        <v>4</v>
      </c>
      <c r="I77" s="20">
        <v>2</v>
      </c>
      <c r="J77" s="20">
        <v>275</v>
      </c>
      <c r="K77" s="15">
        <v>255.5</v>
      </c>
      <c r="L77" s="20">
        <v>0.2</v>
      </c>
      <c r="M77" s="21">
        <v>4354.5</v>
      </c>
      <c r="N77" s="21">
        <v>3983.2</v>
      </c>
      <c r="O77" s="22">
        <v>371.3</v>
      </c>
      <c r="P77" s="23">
        <v>1.1516999999999999E-2</v>
      </c>
      <c r="Q77" s="21">
        <v>3983.2115169999997</v>
      </c>
      <c r="R77" s="17">
        <v>0</v>
      </c>
      <c r="S77" s="24">
        <v>2</v>
      </c>
      <c r="T77" s="17">
        <v>73.5</v>
      </c>
      <c r="U77" s="17">
        <v>723.4</v>
      </c>
      <c r="V77" s="17">
        <v>1423.8999999999999</v>
      </c>
      <c r="W77" s="17">
        <v>1399.6999999999998</v>
      </c>
      <c r="X77" s="17">
        <v>471</v>
      </c>
      <c r="Y77" s="17">
        <v>95</v>
      </c>
      <c r="Z77" s="17">
        <v>99</v>
      </c>
      <c r="AA77" s="17">
        <v>67</v>
      </c>
      <c r="AB77" s="25">
        <v>0</v>
      </c>
      <c r="AC77" s="25">
        <v>4.5929498220231943E-4</v>
      </c>
      <c r="AD77" s="25">
        <v>1.6879090595935238E-2</v>
      </c>
      <c r="AE77" s="27">
        <v>0.16612699506257894</v>
      </c>
      <c r="AF77" s="27">
        <v>0.32699506257894129</v>
      </c>
      <c r="AG77" s="27">
        <v>0.32143759329429322</v>
      </c>
      <c r="AH77" s="27">
        <v>0.10816396830864623</v>
      </c>
      <c r="AI77" s="26">
        <v>2.1816511654610172E-2</v>
      </c>
      <c r="AJ77" s="26">
        <v>2.2735101619014812E-2</v>
      </c>
      <c r="AK77" s="26">
        <v>1.5386381903777701E-2</v>
      </c>
      <c r="AL77" s="31">
        <v>0</v>
      </c>
      <c r="AM77" s="31">
        <v>4.5929498220231943E-4</v>
      </c>
      <c r="AN77" s="31">
        <v>1.6879090595935238E-2</v>
      </c>
      <c r="AO77" s="31">
        <v>0.16612699506257894</v>
      </c>
      <c r="AP77" s="31">
        <v>0.32699506257894129</v>
      </c>
      <c r="AQ77" s="31">
        <v>0.32143759329429322</v>
      </c>
      <c r="AR77" s="31">
        <v>0.10816396830864623</v>
      </c>
      <c r="AS77" s="31">
        <v>2.1816511654610172E-2</v>
      </c>
      <c r="AT77" s="31">
        <v>2.2735101619014812E-2</v>
      </c>
      <c r="AU77" s="31">
        <v>1.5386381903777701E-2</v>
      </c>
    </row>
    <row r="78" spans="1:47" x14ac:dyDescent="0.15">
      <c r="A78" s="20" t="s">
        <v>238</v>
      </c>
      <c r="B78" s="20" t="s">
        <v>197</v>
      </c>
      <c r="C78" s="20" t="s">
        <v>202</v>
      </c>
      <c r="D78" s="20" t="s">
        <v>160</v>
      </c>
      <c r="E78" s="20" t="s">
        <v>237</v>
      </c>
      <c r="F78" s="20" t="s">
        <v>162</v>
      </c>
      <c r="G78" s="20" t="s">
        <v>123</v>
      </c>
      <c r="H78" s="20">
        <v>4</v>
      </c>
      <c r="I78" s="20">
        <v>2</v>
      </c>
      <c r="J78" s="20">
        <v>279</v>
      </c>
      <c r="K78" s="20">
        <v>322</v>
      </c>
      <c r="L78" s="20">
        <v>1.1000000000000001</v>
      </c>
      <c r="M78" s="21">
        <v>5291.3000000000011</v>
      </c>
      <c r="N78" s="21">
        <v>4955.9000000000015</v>
      </c>
      <c r="O78" s="22">
        <v>335.4</v>
      </c>
      <c r="P78" s="23">
        <v>1.0411999999999644E-2</v>
      </c>
      <c r="Q78" s="21">
        <v>4955.9104120000011</v>
      </c>
      <c r="R78" s="17">
        <v>0</v>
      </c>
      <c r="S78" s="24">
        <v>5.0999999999999943</v>
      </c>
      <c r="T78" s="17">
        <v>131.90000000000003</v>
      </c>
      <c r="U78" s="17">
        <v>815.99999999999977</v>
      </c>
      <c r="V78" s="17">
        <v>1495.400000000001</v>
      </c>
      <c r="W78" s="17">
        <v>1676.9</v>
      </c>
      <c r="X78" s="17">
        <v>667</v>
      </c>
      <c r="Y78" s="17">
        <v>232</v>
      </c>
      <c r="Z78" s="17">
        <v>182</v>
      </c>
      <c r="AA78" s="17">
        <v>85</v>
      </c>
      <c r="AB78" s="25">
        <v>0</v>
      </c>
      <c r="AC78" s="25">
        <v>9.6384631376032228E-4</v>
      </c>
      <c r="AD78" s="25">
        <v>2.4927711526467979E-2</v>
      </c>
      <c r="AE78" s="27">
        <v>0.15421541020165169</v>
      </c>
      <c r="AF78" s="27">
        <v>0.28261485835238992</v>
      </c>
      <c r="AG78" s="27">
        <v>0.31691644775386008</v>
      </c>
      <c r="AH78" s="27">
        <v>0.1260559786819874</v>
      </c>
      <c r="AI78" s="26">
        <v>4.3845557802430393E-2</v>
      </c>
      <c r="AJ78" s="26">
        <v>3.43960841381135E-2</v>
      </c>
      <c r="AK78" s="26">
        <v>1.6064105229338724E-2</v>
      </c>
      <c r="AL78" s="31">
        <v>0</v>
      </c>
      <c r="AM78" s="31">
        <v>9.6384631376032228E-4</v>
      </c>
      <c r="AN78" s="31">
        <v>2.4927711526467979E-2</v>
      </c>
      <c r="AO78" s="31">
        <v>0.15421541020165169</v>
      </c>
      <c r="AP78" s="31">
        <v>0.28261485835238992</v>
      </c>
      <c r="AQ78" s="31">
        <v>0.31691644775386008</v>
      </c>
      <c r="AR78" s="31">
        <v>0.1260559786819874</v>
      </c>
      <c r="AS78" s="31">
        <v>4.3845557802430393E-2</v>
      </c>
      <c r="AT78" s="31">
        <v>3.43960841381135E-2</v>
      </c>
      <c r="AU78" s="31">
        <v>1.6064105229338724E-2</v>
      </c>
    </row>
    <row r="79" spans="1:47" x14ac:dyDescent="0.15">
      <c r="A79" s="20" t="s">
        <v>239</v>
      </c>
      <c r="B79" s="20" t="s">
        <v>197</v>
      </c>
      <c r="C79" s="20" t="s">
        <v>200</v>
      </c>
      <c r="D79" s="20" t="s">
        <v>160</v>
      </c>
      <c r="E79" s="20" t="s">
        <v>237</v>
      </c>
      <c r="F79" s="20" t="s">
        <v>162</v>
      </c>
      <c r="G79" s="20" t="s">
        <v>123</v>
      </c>
      <c r="H79" s="20">
        <v>4</v>
      </c>
      <c r="I79" s="20">
        <v>4</v>
      </c>
      <c r="J79" s="20">
        <v>285</v>
      </c>
      <c r="K79" s="20">
        <v>304</v>
      </c>
      <c r="L79" s="20">
        <v>0.6</v>
      </c>
      <c r="M79" s="21">
        <v>4861</v>
      </c>
      <c r="N79" s="21">
        <v>4491.6000000000004</v>
      </c>
      <c r="O79" s="22">
        <v>369.40000000000003</v>
      </c>
      <c r="P79" s="23">
        <v>1.1432000000000109E-2</v>
      </c>
      <c r="Q79" s="21">
        <v>4491.6114320000006</v>
      </c>
      <c r="R79" s="17">
        <v>0</v>
      </c>
      <c r="S79" s="24">
        <v>0</v>
      </c>
      <c r="T79" s="17">
        <v>42.5</v>
      </c>
      <c r="U79" s="17">
        <v>596</v>
      </c>
      <c r="V79" s="17">
        <v>1455.3999999999999</v>
      </c>
      <c r="W79" s="17">
        <v>1663.1</v>
      </c>
      <c r="X79" s="17">
        <v>703</v>
      </c>
      <c r="Y79" s="17">
        <v>199</v>
      </c>
      <c r="Z79" s="17">
        <v>92</v>
      </c>
      <c r="AA79" s="17">
        <v>110</v>
      </c>
      <c r="AB79" s="25">
        <v>0</v>
      </c>
      <c r="AC79" s="25">
        <v>0</v>
      </c>
      <c r="AD79" s="25">
        <v>8.7430569841596383E-3</v>
      </c>
      <c r="AE79" s="27">
        <v>0.12260851676609751</v>
      </c>
      <c r="AF79" s="27">
        <v>0.29940341493519851</v>
      </c>
      <c r="AG79" s="27">
        <v>0.34213124871425632</v>
      </c>
      <c r="AH79" s="27">
        <v>0.14462044846739355</v>
      </c>
      <c r="AI79" s="26">
        <v>4.0938078584653363E-2</v>
      </c>
      <c r="AJ79" s="26">
        <v>1.8926146883357333E-2</v>
      </c>
      <c r="AK79" s="26">
        <v>2.2629088664883768E-2</v>
      </c>
      <c r="AL79" s="31">
        <v>0</v>
      </c>
      <c r="AM79" s="31">
        <v>0</v>
      </c>
      <c r="AN79" s="31">
        <v>8.7430569841596383E-3</v>
      </c>
      <c r="AO79" s="31">
        <v>0.12260851676609751</v>
      </c>
      <c r="AP79" s="31">
        <v>0.29940341493519851</v>
      </c>
      <c r="AQ79" s="31">
        <v>0.34213124871425632</v>
      </c>
      <c r="AR79" s="31">
        <v>0.14462044846739355</v>
      </c>
      <c r="AS79" s="31">
        <v>4.0938078584653363E-2</v>
      </c>
      <c r="AT79" s="31">
        <v>1.8926146883357333E-2</v>
      </c>
      <c r="AU79" s="31">
        <v>2.2629088664883768E-2</v>
      </c>
    </row>
    <row r="80" spans="1:47" x14ac:dyDescent="0.15">
      <c r="A80" s="20" t="s">
        <v>240</v>
      </c>
      <c r="B80" s="20" t="s">
        <v>197</v>
      </c>
      <c r="C80" s="20" t="s">
        <v>198</v>
      </c>
      <c r="D80" s="20" t="s">
        <v>160</v>
      </c>
      <c r="E80" s="20" t="s">
        <v>237</v>
      </c>
      <c r="F80" s="20" t="s">
        <v>162</v>
      </c>
      <c r="G80" s="20" t="s">
        <v>123</v>
      </c>
      <c r="H80" s="20">
        <v>4</v>
      </c>
      <c r="I80" s="20">
        <v>1</v>
      </c>
      <c r="J80" s="20">
        <v>315</v>
      </c>
      <c r="K80" s="20">
        <v>434</v>
      </c>
      <c r="L80" s="20">
        <v>0.2</v>
      </c>
      <c r="M80" s="21">
        <v>2297.3000000000002</v>
      </c>
      <c r="N80" s="21">
        <v>2086.7000000000003</v>
      </c>
      <c r="O80" s="22">
        <v>210.60000000000002</v>
      </c>
      <c r="P80" s="23">
        <v>6.5769999999996109E-3</v>
      </c>
      <c r="Q80" s="21">
        <v>2086.7065770000004</v>
      </c>
      <c r="R80" s="17">
        <v>0</v>
      </c>
      <c r="S80" s="24">
        <v>0</v>
      </c>
      <c r="T80" s="17">
        <v>35.900000000000006</v>
      </c>
      <c r="U80" s="17">
        <v>377.70000000000005</v>
      </c>
      <c r="V80" s="17">
        <v>784.1</v>
      </c>
      <c r="W80" s="17">
        <v>776.59999999999991</v>
      </c>
      <c r="X80" s="17">
        <v>219</v>
      </c>
      <c r="Y80" s="17">
        <v>17</v>
      </c>
      <c r="Z80" s="17">
        <v>54</v>
      </c>
      <c r="AA80" s="17">
        <v>33</v>
      </c>
      <c r="AB80" s="25">
        <v>0</v>
      </c>
      <c r="AC80" s="25">
        <v>0</v>
      </c>
      <c r="AD80" s="25">
        <v>1.5627040438775955E-2</v>
      </c>
      <c r="AE80" s="27">
        <v>0.16441039481130024</v>
      </c>
      <c r="AF80" s="27">
        <v>0.34131371610151046</v>
      </c>
      <c r="AG80" s="27">
        <v>0.33804901405998339</v>
      </c>
      <c r="AH80" s="27">
        <v>9.532929961258868E-2</v>
      </c>
      <c r="AI80" s="26">
        <v>7.3999912941278886E-3</v>
      </c>
      <c r="AJ80" s="26">
        <v>2.350585469899447E-2</v>
      </c>
      <c r="AK80" s="26">
        <v>1.4364688982718843E-2</v>
      </c>
      <c r="AL80" s="31">
        <v>0</v>
      </c>
      <c r="AM80" s="31">
        <v>0</v>
      </c>
      <c r="AN80" s="31">
        <v>1.5627040438775955E-2</v>
      </c>
      <c r="AO80" s="31">
        <v>0.16441039481130024</v>
      </c>
      <c r="AP80" s="31">
        <v>0.34131371610151046</v>
      </c>
      <c r="AQ80" s="31">
        <v>0.33804901405998339</v>
      </c>
      <c r="AR80" s="31">
        <v>9.532929961258868E-2</v>
      </c>
      <c r="AS80" s="31">
        <v>7.3999912941278886E-3</v>
      </c>
      <c r="AT80" s="31">
        <v>2.350585469899447E-2</v>
      </c>
      <c r="AU80" s="31">
        <v>1.4364688982718843E-2</v>
      </c>
    </row>
    <row r="81" spans="1:47" x14ac:dyDescent="0.15">
      <c r="A81" s="20" t="s">
        <v>241</v>
      </c>
      <c r="B81" s="20" t="s">
        <v>197</v>
      </c>
      <c r="C81" s="20" t="s">
        <v>200</v>
      </c>
      <c r="D81" s="20" t="s">
        <v>160</v>
      </c>
      <c r="E81" s="20" t="s">
        <v>237</v>
      </c>
      <c r="F81" s="20" t="s">
        <v>162</v>
      </c>
      <c r="G81" s="20" t="s">
        <v>123</v>
      </c>
      <c r="H81" s="20">
        <v>4</v>
      </c>
      <c r="I81" s="20">
        <v>6</v>
      </c>
      <c r="J81" s="15">
        <v>336.83330000000001</v>
      </c>
      <c r="K81" s="15">
        <v>600.83330000000001</v>
      </c>
      <c r="L81" s="20">
        <v>1.2</v>
      </c>
      <c r="M81" s="21">
        <v>8853.1999999999971</v>
      </c>
      <c r="N81" s="21">
        <v>8187.5999999999967</v>
      </c>
      <c r="O81" s="22">
        <v>665.6</v>
      </c>
      <c r="P81" s="23">
        <v>2.0513999999999921E-2</v>
      </c>
      <c r="Q81" s="21">
        <v>8187.6205139999965</v>
      </c>
      <c r="R81" s="17">
        <v>0</v>
      </c>
      <c r="S81" s="24">
        <v>0</v>
      </c>
      <c r="T81" s="17">
        <v>5.7999999999999545</v>
      </c>
      <c r="U81" s="17">
        <v>1057.8000000000006</v>
      </c>
      <c r="V81" s="17">
        <v>2432.1000000000017</v>
      </c>
      <c r="W81" s="17">
        <v>3183.8999999999996</v>
      </c>
      <c r="X81" s="17">
        <v>1330.6</v>
      </c>
      <c r="Y81" s="17">
        <v>424</v>
      </c>
      <c r="Z81" s="17">
        <v>179</v>
      </c>
      <c r="AA81" s="17">
        <v>240</v>
      </c>
      <c r="AB81" s="25">
        <v>0</v>
      </c>
      <c r="AC81" s="25">
        <v>0</v>
      </c>
      <c r="AD81" s="25">
        <v>6.5513034834861479E-4</v>
      </c>
      <c r="AE81" s="27">
        <v>0.11948222111778803</v>
      </c>
      <c r="AF81" s="27">
        <v>0.27471422762391029</v>
      </c>
      <c r="AG81" s="27">
        <v>0.35963267519089148</v>
      </c>
      <c r="AH81" s="27">
        <v>0.15029593819184028</v>
      </c>
      <c r="AI81" s="26">
        <v>4.7892287534450836E-2</v>
      </c>
      <c r="AJ81" s="26">
        <v>2.0218677992138442E-2</v>
      </c>
      <c r="AK81" s="26">
        <v>2.7108842000632547E-2</v>
      </c>
      <c r="AL81" s="31">
        <v>0</v>
      </c>
      <c r="AM81" s="31">
        <v>0</v>
      </c>
      <c r="AN81" s="31">
        <v>6.5513034834861479E-4</v>
      </c>
      <c r="AO81" s="31">
        <v>0.11948222111778803</v>
      </c>
      <c r="AP81" s="31">
        <v>0.27471422762391029</v>
      </c>
      <c r="AQ81" s="31">
        <v>0.35963267519089148</v>
      </c>
      <c r="AR81" s="31">
        <v>0.15029593819184028</v>
      </c>
      <c r="AS81" s="31">
        <v>4.7892287534450836E-2</v>
      </c>
      <c r="AT81" s="31">
        <v>2.0218677992138442E-2</v>
      </c>
      <c r="AU81" s="31">
        <v>2.7108842000632547E-2</v>
      </c>
    </row>
    <row r="82" spans="1:47" x14ac:dyDescent="0.15">
      <c r="A82" s="20" t="s">
        <v>242</v>
      </c>
      <c r="B82" s="20" t="s">
        <v>197</v>
      </c>
      <c r="C82" s="20" t="s">
        <v>202</v>
      </c>
      <c r="D82" s="20" t="s">
        <v>160</v>
      </c>
      <c r="E82" s="20" t="s">
        <v>237</v>
      </c>
      <c r="F82" s="20" t="s">
        <v>162</v>
      </c>
      <c r="G82" s="20" t="s">
        <v>123</v>
      </c>
      <c r="H82" s="20">
        <v>4</v>
      </c>
      <c r="I82" s="20">
        <v>1</v>
      </c>
      <c r="J82" s="20">
        <v>346</v>
      </c>
      <c r="K82" s="20">
        <v>677</v>
      </c>
      <c r="L82" s="20">
        <v>1.6</v>
      </c>
      <c r="M82" s="21">
        <v>18694.2</v>
      </c>
      <c r="N82" s="21">
        <v>17462.2</v>
      </c>
      <c r="O82" s="22">
        <v>1232</v>
      </c>
      <c r="P82" s="23">
        <v>0.66717000000000026</v>
      </c>
      <c r="Q82" s="21">
        <v>17462.867170000001</v>
      </c>
      <c r="R82" s="17">
        <v>0</v>
      </c>
      <c r="S82" s="24">
        <v>9.5</v>
      </c>
      <c r="T82" s="17">
        <v>342.7</v>
      </c>
      <c r="U82" s="17">
        <v>2099</v>
      </c>
      <c r="V82" s="17">
        <v>4193</v>
      </c>
      <c r="W82" s="17">
        <v>6713</v>
      </c>
      <c r="X82" s="17">
        <v>3192</v>
      </c>
      <c r="Y82" s="17">
        <v>1195</v>
      </c>
      <c r="Z82" s="17">
        <v>590</v>
      </c>
      <c r="AA82" s="17">
        <v>360</v>
      </c>
      <c r="AB82" s="25">
        <v>0</v>
      </c>
      <c r="AC82" s="25">
        <v>5.081790073926672E-4</v>
      </c>
      <c r="AD82" s="25">
        <v>1.8331889035101794E-2</v>
      </c>
      <c r="AE82" s="27">
        <v>0.11228081437023248</v>
      </c>
      <c r="AF82" s="27">
        <v>0.22429416610499511</v>
      </c>
      <c r="AG82" s="27">
        <v>0.35909533438178687</v>
      </c>
      <c r="AH82" s="27">
        <v>0.17074814648393619</v>
      </c>
      <c r="AI82" s="26">
        <v>6.3923569877288144E-2</v>
      </c>
      <c r="AJ82" s="26">
        <v>3.1560590985439334E-2</v>
      </c>
      <c r="AK82" s="26">
        <v>1.925730975382739E-2</v>
      </c>
      <c r="AL82" s="31">
        <v>0</v>
      </c>
      <c r="AM82" s="31">
        <v>5.081790073926672E-4</v>
      </c>
      <c r="AN82" s="31">
        <v>1.8331889035101794E-2</v>
      </c>
      <c r="AO82" s="31">
        <v>0.11228081437023248</v>
      </c>
      <c r="AP82" s="31">
        <v>0.22429416610499511</v>
      </c>
      <c r="AQ82" s="31">
        <v>0.35909533438178687</v>
      </c>
      <c r="AR82" s="31">
        <v>0.17074814648393619</v>
      </c>
      <c r="AS82" s="31">
        <v>6.3923569877288144E-2</v>
      </c>
      <c r="AT82" s="31">
        <v>3.1560590985439334E-2</v>
      </c>
      <c r="AU82" s="31">
        <v>1.925730975382739E-2</v>
      </c>
    </row>
    <row r="83" spans="1:47" x14ac:dyDescent="0.15">
      <c r="A83" s="20" t="s">
        <v>243</v>
      </c>
      <c r="B83" s="20" t="s">
        <v>197</v>
      </c>
      <c r="C83" s="20" t="s">
        <v>198</v>
      </c>
      <c r="D83" s="20" t="s">
        <v>160</v>
      </c>
      <c r="E83" s="20" t="s">
        <v>237</v>
      </c>
      <c r="F83" s="20" t="s">
        <v>162</v>
      </c>
      <c r="G83" s="20" t="s">
        <v>123</v>
      </c>
      <c r="H83" s="20">
        <v>4</v>
      </c>
      <c r="I83" s="20">
        <v>5</v>
      </c>
      <c r="J83" s="15">
        <v>361.8</v>
      </c>
      <c r="K83" s="15">
        <v>695.4</v>
      </c>
      <c r="L83" s="20">
        <v>0.5</v>
      </c>
      <c r="M83" s="21">
        <v>12346.599999999999</v>
      </c>
      <c r="N83" s="21">
        <v>11441.499999999998</v>
      </c>
      <c r="O83" s="22">
        <v>905.1</v>
      </c>
      <c r="P83" s="23">
        <v>2.7992999999999491E-2</v>
      </c>
      <c r="Q83" s="21">
        <v>11441.527992999998</v>
      </c>
      <c r="R83" s="17">
        <v>0</v>
      </c>
      <c r="S83" s="24">
        <v>4.2000000000000028</v>
      </c>
      <c r="T83" s="17">
        <v>95.5</v>
      </c>
      <c r="U83" s="17">
        <v>1839</v>
      </c>
      <c r="V83" s="17">
        <v>3206.6</v>
      </c>
      <c r="W83" s="17">
        <v>4334</v>
      </c>
      <c r="X83" s="17">
        <v>1647.5</v>
      </c>
      <c r="Y83" s="17">
        <v>685.8</v>
      </c>
      <c r="Z83" s="17">
        <v>284</v>
      </c>
      <c r="AA83" s="17">
        <v>250</v>
      </c>
      <c r="AB83" s="25">
        <v>0</v>
      </c>
      <c r="AC83" s="25">
        <v>3.4017462297312648E-4</v>
      </c>
      <c r="AD83" s="25">
        <v>7.734922974746085E-3</v>
      </c>
      <c r="AE83" s="27">
        <v>0.14894788848751886</v>
      </c>
      <c r="AF83" s="27">
        <v>0.25971522524419682</v>
      </c>
      <c r="AG83" s="27">
        <v>0.351027813325126</v>
      </c>
      <c r="AH83" s="27">
        <v>0.13343754555910131</v>
      </c>
      <c r="AI83" s="26">
        <v>5.5545656294040464E-2</v>
      </c>
      <c r="AJ83" s="26">
        <v>2.3002284029611395E-2</v>
      </c>
      <c r="AK83" s="26">
        <v>2.0248489462686085E-2</v>
      </c>
      <c r="AL83" s="31">
        <v>0</v>
      </c>
      <c r="AM83" s="31">
        <v>3.4017462297312648E-4</v>
      </c>
      <c r="AN83" s="31">
        <v>7.734922974746085E-3</v>
      </c>
      <c r="AO83" s="31">
        <v>0.14894788848751886</v>
      </c>
      <c r="AP83" s="31">
        <v>0.25971522524419682</v>
      </c>
      <c r="AQ83" s="31">
        <v>0.351027813325126</v>
      </c>
      <c r="AR83" s="31">
        <v>0.13343754555910131</v>
      </c>
      <c r="AS83" s="31">
        <v>5.5545656294040464E-2</v>
      </c>
      <c r="AT83" s="31">
        <v>2.3002284029611395E-2</v>
      </c>
      <c r="AU83" s="31">
        <v>2.0248489462686085E-2</v>
      </c>
    </row>
    <row r="84" spans="1:47" x14ac:dyDescent="0.15">
      <c r="A84" s="20" t="s">
        <v>244</v>
      </c>
      <c r="B84" s="20" t="s">
        <v>197</v>
      </c>
      <c r="C84" s="20" t="s">
        <v>200</v>
      </c>
      <c r="D84" s="20" t="s">
        <v>160</v>
      </c>
      <c r="E84" s="20" t="s">
        <v>237</v>
      </c>
      <c r="F84" s="20" t="s">
        <v>162</v>
      </c>
      <c r="G84" s="20" t="s">
        <v>123</v>
      </c>
      <c r="H84" s="20">
        <v>4</v>
      </c>
      <c r="I84" s="20">
        <v>6</v>
      </c>
      <c r="J84" s="20">
        <v>387</v>
      </c>
      <c r="K84" s="15">
        <v>890.66669999999999</v>
      </c>
      <c r="L84" s="20">
        <v>1.2</v>
      </c>
      <c r="M84" s="21">
        <v>12000.5</v>
      </c>
      <c r="N84" s="21">
        <v>11089.2</v>
      </c>
      <c r="O84" s="22">
        <v>911.30000000000007</v>
      </c>
      <c r="P84" s="23">
        <v>2.8024999999999523E-2</v>
      </c>
      <c r="Q84" s="21">
        <v>11089.228025</v>
      </c>
      <c r="R84" s="17">
        <v>0</v>
      </c>
      <c r="S84" s="24">
        <v>2.2999999999999972</v>
      </c>
      <c r="T84" s="17">
        <v>112.39999999999998</v>
      </c>
      <c r="U84" s="17">
        <v>1418.8000000000004</v>
      </c>
      <c r="V84" s="17">
        <v>3384.5000000000014</v>
      </c>
      <c r="W84" s="17">
        <v>4132</v>
      </c>
      <c r="X84" s="17">
        <v>1832</v>
      </c>
      <c r="Y84" s="17">
        <v>539.5</v>
      </c>
      <c r="Z84" s="17">
        <v>259</v>
      </c>
      <c r="AA84" s="17">
        <v>320</v>
      </c>
      <c r="AB84" s="25">
        <v>0</v>
      </c>
      <c r="AC84" s="25">
        <v>1.9165868088829609E-4</v>
      </c>
      <c r="AD84" s="25">
        <v>9.3662764051497833E-3</v>
      </c>
      <c r="AE84" s="27">
        <v>0.11822840714970213</v>
      </c>
      <c r="AF84" s="27">
        <v>0.28202991542019096</v>
      </c>
      <c r="AG84" s="27">
        <v>0.34431898670888711</v>
      </c>
      <c r="AH84" s="27">
        <v>0.15266030582059081</v>
      </c>
      <c r="AI84" s="26">
        <v>4.4956460147493854E-2</v>
      </c>
      <c r="AJ84" s="26">
        <v>2.1582434065247281E-2</v>
      </c>
      <c r="AK84" s="26">
        <v>2.6665555601849925E-2</v>
      </c>
      <c r="AL84" s="31">
        <v>0</v>
      </c>
      <c r="AM84" s="31">
        <v>1.9165868088829609E-4</v>
      </c>
      <c r="AN84" s="31">
        <v>9.3662764051497833E-3</v>
      </c>
      <c r="AO84" s="31">
        <v>0.11822840714970213</v>
      </c>
      <c r="AP84" s="31">
        <v>0.28202991542019096</v>
      </c>
      <c r="AQ84" s="31">
        <v>0.34431898670888711</v>
      </c>
      <c r="AR84" s="31">
        <v>0.15266030582059081</v>
      </c>
      <c r="AS84" s="31">
        <v>4.4956460147493854E-2</v>
      </c>
      <c r="AT84" s="31">
        <v>2.1582434065247281E-2</v>
      </c>
      <c r="AU84" s="31">
        <v>2.6665555601849925E-2</v>
      </c>
    </row>
    <row r="85" spans="1:47" x14ac:dyDescent="0.15">
      <c r="A85" s="20" t="s">
        <v>245</v>
      </c>
      <c r="B85" s="20" t="s">
        <v>197</v>
      </c>
      <c r="C85" s="20" t="s">
        <v>202</v>
      </c>
      <c r="D85" s="20" t="s">
        <v>160</v>
      </c>
      <c r="E85" s="20" t="s">
        <v>237</v>
      </c>
      <c r="F85" s="20" t="s">
        <v>162</v>
      </c>
      <c r="G85" s="20" t="s">
        <v>123</v>
      </c>
      <c r="H85" s="20">
        <v>4</v>
      </c>
      <c r="I85" s="20">
        <v>1</v>
      </c>
      <c r="J85" s="20">
        <v>394</v>
      </c>
      <c r="K85" s="20">
        <v>891</v>
      </c>
      <c r="L85" s="20">
        <v>0.2</v>
      </c>
      <c r="M85" s="21">
        <v>13345.4</v>
      </c>
      <c r="N85" s="21">
        <v>12401.9</v>
      </c>
      <c r="O85" s="22">
        <v>943.5</v>
      </c>
      <c r="P85" s="23">
        <v>2.8900000000000148E-2</v>
      </c>
      <c r="Q85" s="21">
        <v>12401.928899999999</v>
      </c>
      <c r="R85" s="17">
        <v>0</v>
      </c>
      <c r="S85" s="24">
        <v>2.4000000000000057</v>
      </c>
      <c r="T85" s="17">
        <v>132.69999999999999</v>
      </c>
      <c r="U85" s="17">
        <v>1383.5</v>
      </c>
      <c r="V85" s="17">
        <v>3502</v>
      </c>
      <c r="W85" s="17">
        <v>4432</v>
      </c>
      <c r="X85" s="17">
        <v>2181</v>
      </c>
      <c r="Y85" s="17">
        <v>981.8</v>
      </c>
      <c r="Z85" s="17">
        <v>440</v>
      </c>
      <c r="AA85" s="17">
        <v>290</v>
      </c>
      <c r="AB85" s="25">
        <v>0</v>
      </c>
      <c r="AC85" s="25">
        <v>1.7983724729120189E-4</v>
      </c>
      <c r="AD85" s="25">
        <v>9.9435011314760128E-3</v>
      </c>
      <c r="AE85" s="27">
        <v>0.10366867984474051</v>
      </c>
      <c r="AF85" s="27">
        <v>0.2624125166724115</v>
      </c>
      <c r="AG85" s="27">
        <v>0.33209944999775204</v>
      </c>
      <c r="AH85" s="27">
        <v>0.16342709847587933</v>
      </c>
      <c r="AI85" s="26">
        <v>7.3568420579375668E-2</v>
      </c>
      <c r="AJ85" s="26">
        <v>3.2970162003386934E-2</v>
      </c>
      <c r="AK85" s="26">
        <v>2.1730334047686845E-2</v>
      </c>
      <c r="AL85" s="31">
        <v>0</v>
      </c>
      <c r="AM85" s="31">
        <v>1.7983724729120189E-4</v>
      </c>
      <c r="AN85" s="31">
        <v>9.9435011314760128E-3</v>
      </c>
      <c r="AO85" s="31">
        <v>0.10366867984474051</v>
      </c>
      <c r="AP85" s="31">
        <v>0.2624125166724115</v>
      </c>
      <c r="AQ85" s="31">
        <v>0.33209944999775204</v>
      </c>
      <c r="AR85" s="31">
        <v>0.16342709847587933</v>
      </c>
      <c r="AS85" s="31">
        <v>7.3568420579375668E-2</v>
      </c>
      <c r="AT85" s="31">
        <v>3.2970162003386934E-2</v>
      </c>
      <c r="AU85" s="31">
        <v>2.1730334047686845E-2</v>
      </c>
    </row>
    <row r="86" spans="1:47" x14ac:dyDescent="0.15">
      <c r="A86" s="20" t="s">
        <v>246</v>
      </c>
      <c r="B86" s="20" t="s">
        <v>197</v>
      </c>
      <c r="C86" s="20" t="s">
        <v>198</v>
      </c>
      <c r="D86" s="20" t="s">
        <v>160</v>
      </c>
      <c r="E86" s="20" t="s">
        <v>237</v>
      </c>
      <c r="F86" s="20" t="s">
        <v>162</v>
      </c>
      <c r="G86" s="20" t="s">
        <v>123</v>
      </c>
      <c r="H86" s="20">
        <v>4</v>
      </c>
      <c r="I86" s="20">
        <v>5</v>
      </c>
      <c r="J86" s="15">
        <v>401.8</v>
      </c>
      <c r="K86" s="15">
        <v>974.4</v>
      </c>
      <c r="L86" s="20">
        <v>0.5</v>
      </c>
      <c r="M86" s="21">
        <v>15211.900000000001</v>
      </c>
      <c r="N86" s="21">
        <v>14101.2</v>
      </c>
      <c r="O86" s="22">
        <v>1110.7</v>
      </c>
      <c r="P86" s="23">
        <v>3.3999999999999808E-2</v>
      </c>
      <c r="Q86" s="21">
        <v>14101.234</v>
      </c>
      <c r="R86" s="17">
        <v>0</v>
      </c>
      <c r="S86" s="24">
        <v>3</v>
      </c>
      <c r="T86" s="17">
        <v>155.19999999999999</v>
      </c>
      <c r="U86" s="17">
        <v>1665.7</v>
      </c>
      <c r="V86" s="17">
        <v>3989</v>
      </c>
      <c r="W86" s="17">
        <v>5167</v>
      </c>
      <c r="X86" s="17">
        <v>2447</v>
      </c>
      <c r="Y86" s="17">
        <v>1075</v>
      </c>
      <c r="Z86" s="17">
        <v>400</v>
      </c>
      <c r="AA86" s="17">
        <v>310</v>
      </c>
      <c r="AB86" s="25">
        <v>0</v>
      </c>
      <c r="AC86" s="25">
        <v>1.9721402323181193E-4</v>
      </c>
      <c r="AD86" s="25">
        <v>1.0202538801859069E-2</v>
      </c>
      <c r="AE86" s="27">
        <v>0.10949979949907637</v>
      </c>
      <c r="AF86" s="27">
        <v>0.26222891289056594</v>
      </c>
      <c r="AG86" s="27">
        <v>0.33966828601292404</v>
      </c>
      <c r="AH86" s="27">
        <v>0.1608609049494146</v>
      </c>
      <c r="AI86" s="26">
        <v>7.0668358324732602E-2</v>
      </c>
      <c r="AJ86" s="26">
        <v>2.6295203097574923E-2</v>
      </c>
      <c r="AK86" s="26">
        <v>2.0378782400620566E-2</v>
      </c>
      <c r="AL86" s="31">
        <v>0</v>
      </c>
      <c r="AM86" s="31">
        <v>1.9721402323181193E-4</v>
      </c>
      <c r="AN86" s="31">
        <v>1.0202538801859069E-2</v>
      </c>
      <c r="AO86" s="31">
        <v>0.10949979949907637</v>
      </c>
      <c r="AP86" s="31">
        <v>0.26222891289056594</v>
      </c>
      <c r="AQ86" s="31">
        <v>0.33966828601292404</v>
      </c>
      <c r="AR86" s="31">
        <v>0.1608609049494146</v>
      </c>
      <c r="AS86" s="31">
        <v>7.0668358324732602E-2</v>
      </c>
      <c r="AT86" s="31">
        <v>2.6295203097574923E-2</v>
      </c>
      <c r="AU86" s="31">
        <v>2.0378782400620566E-2</v>
      </c>
    </row>
    <row r="87" spans="1:47" x14ac:dyDescent="0.15">
      <c r="A87" s="20" t="s">
        <v>247</v>
      </c>
      <c r="B87" s="20" t="s">
        <v>197</v>
      </c>
      <c r="C87" s="20" t="s">
        <v>200</v>
      </c>
      <c r="D87" s="20" t="s">
        <v>160</v>
      </c>
      <c r="E87" s="20" t="s">
        <v>237</v>
      </c>
      <c r="F87" s="20" t="s">
        <v>162</v>
      </c>
      <c r="G87" s="20" t="s">
        <v>123</v>
      </c>
      <c r="H87" s="20">
        <v>4</v>
      </c>
      <c r="I87" s="20">
        <v>4</v>
      </c>
      <c r="J87" s="20">
        <v>424</v>
      </c>
      <c r="K87" s="15">
        <v>1125.75</v>
      </c>
      <c r="L87" s="20">
        <v>1.5</v>
      </c>
      <c r="M87" s="21">
        <v>26415</v>
      </c>
      <c r="N87" s="21">
        <v>24639</v>
      </c>
      <c r="O87" s="22">
        <v>1776</v>
      </c>
      <c r="P87" s="23">
        <v>5.4610000000000269E-2</v>
      </c>
      <c r="Q87" s="21">
        <v>24639.054609999999</v>
      </c>
      <c r="R87" s="17">
        <v>0</v>
      </c>
      <c r="S87" s="24">
        <v>2.5999999999999943</v>
      </c>
      <c r="T87" s="17">
        <v>184.40000000000009</v>
      </c>
      <c r="U87" s="17">
        <v>2750</v>
      </c>
      <c r="V87" s="17">
        <v>7204</v>
      </c>
      <c r="W87" s="17">
        <v>8938</v>
      </c>
      <c r="X87" s="17">
        <v>4390</v>
      </c>
      <c r="Y87" s="17">
        <v>1566</v>
      </c>
      <c r="Z87" s="17">
        <v>650</v>
      </c>
      <c r="AA87" s="17">
        <v>730</v>
      </c>
      <c r="AB87" s="25">
        <v>0</v>
      </c>
      <c r="AC87" s="25">
        <v>9.8428922960438925E-5</v>
      </c>
      <c r="AD87" s="25">
        <v>6.9808820745788413E-3</v>
      </c>
      <c r="AE87" s="27">
        <v>0.10410751466969526</v>
      </c>
      <c r="AF87" s="27">
        <v>0.27272383115653986</v>
      </c>
      <c r="AG87" s="27">
        <v>0.33836835131554044</v>
      </c>
      <c r="AH87" s="27">
        <v>0.16619345069089533</v>
      </c>
      <c r="AI87" s="26">
        <v>5.9284497444633731E-2</v>
      </c>
      <c r="AJ87" s="26">
        <v>2.4607230740109787E-2</v>
      </c>
      <c r="AK87" s="26">
        <v>2.7635812985046374E-2</v>
      </c>
      <c r="AL87" s="31">
        <v>0</v>
      </c>
      <c r="AM87" s="31">
        <v>9.8428922960438925E-5</v>
      </c>
      <c r="AN87" s="31">
        <v>6.9808820745788413E-3</v>
      </c>
      <c r="AO87" s="31">
        <v>0.10410751466969526</v>
      </c>
      <c r="AP87" s="31">
        <v>0.27272383115653986</v>
      </c>
      <c r="AQ87" s="31">
        <v>0.33836835131554044</v>
      </c>
      <c r="AR87" s="31">
        <v>0.16619345069089533</v>
      </c>
      <c r="AS87" s="31">
        <v>5.9284497444633731E-2</v>
      </c>
      <c r="AT87" s="31">
        <v>2.4607230740109787E-2</v>
      </c>
      <c r="AU87" s="31">
        <v>2.7635812985046374E-2</v>
      </c>
    </row>
    <row r="88" spans="1:47" x14ac:dyDescent="0.15">
      <c r="A88" s="20" t="s">
        <v>248</v>
      </c>
      <c r="B88" s="20" t="s">
        <v>197</v>
      </c>
      <c r="C88" s="20" t="s">
        <v>198</v>
      </c>
      <c r="D88" s="20" t="s">
        <v>160</v>
      </c>
      <c r="E88" s="20" t="s">
        <v>237</v>
      </c>
      <c r="F88" s="20" t="s">
        <v>162</v>
      </c>
      <c r="G88" s="20" t="s">
        <v>123</v>
      </c>
      <c r="H88" s="20">
        <v>4</v>
      </c>
      <c r="I88" s="20">
        <v>4</v>
      </c>
      <c r="J88" s="15">
        <v>448.5</v>
      </c>
      <c r="K88" s="15">
        <v>1537.25</v>
      </c>
      <c r="L88" s="20">
        <v>0.6</v>
      </c>
      <c r="M88" s="21">
        <v>38169.699999999997</v>
      </c>
      <c r="N88" s="21">
        <v>35456.699999999997</v>
      </c>
      <c r="O88" s="22">
        <v>2713</v>
      </c>
      <c r="P88" s="23">
        <v>8.3419999999999828E-2</v>
      </c>
      <c r="Q88" s="21">
        <v>35456.78342</v>
      </c>
      <c r="R88" s="17">
        <v>0</v>
      </c>
      <c r="S88" s="24">
        <v>9.6999999999999886</v>
      </c>
      <c r="T88" s="17">
        <v>256</v>
      </c>
      <c r="U88" s="17">
        <v>4513</v>
      </c>
      <c r="V88" s="17">
        <v>10177</v>
      </c>
      <c r="W88" s="17">
        <v>13434</v>
      </c>
      <c r="X88" s="17">
        <v>5763</v>
      </c>
      <c r="Y88" s="17">
        <v>2268</v>
      </c>
      <c r="Z88" s="17">
        <v>1039</v>
      </c>
      <c r="AA88" s="17">
        <v>710</v>
      </c>
      <c r="AB88" s="25">
        <v>0</v>
      </c>
      <c r="AC88" s="25">
        <v>2.5412827452141331E-4</v>
      </c>
      <c r="AD88" s="25">
        <v>6.7068905440702967E-3</v>
      </c>
      <c r="AE88" s="27">
        <v>0.11823514463042677</v>
      </c>
      <c r="AF88" s="27">
        <v>0.26662509791798211</v>
      </c>
      <c r="AG88" s="27">
        <v>0.35195456081656395</v>
      </c>
      <c r="AH88" s="27">
        <v>0.150983633615145</v>
      </c>
      <c r="AI88" s="26">
        <v>5.9418858413872788E-2</v>
      </c>
      <c r="AJ88" s="26">
        <v>2.7220544044097808E-2</v>
      </c>
      <c r="AK88" s="26">
        <v>1.8601141743319966E-2</v>
      </c>
      <c r="AL88" s="31">
        <v>0</v>
      </c>
      <c r="AM88" s="31">
        <v>2.5412827452141331E-4</v>
      </c>
      <c r="AN88" s="31">
        <v>6.7068905440702967E-3</v>
      </c>
      <c r="AO88" s="31">
        <v>0.11823514463042677</v>
      </c>
      <c r="AP88" s="31">
        <v>0.26662509791798211</v>
      </c>
      <c r="AQ88" s="31">
        <v>0.35195456081656395</v>
      </c>
      <c r="AR88" s="31">
        <v>0.150983633615145</v>
      </c>
      <c r="AS88" s="31">
        <v>5.9418858413872788E-2</v>
      </c>
      <c r="AT88" s="31">
        <v>2.7220544044097808E-2</v>
      </c>
      <c r="AU88" s="31">
        <v>1.8601141743319966E-2</v>
      </c>
    </row>
    <row r="89" spans="1:47" x14ac:dyDescent="0.15">
      <c r="A89" s="20" t="s">
        <v>249</v>
      </c>
      <c r="B89" s="20" t="s">
        <v>197</v>
      </c>
      <c r="C89" s="20" t="s">
        <v>200</v>
      </c>
      <c r="D89" s="20" t="s">
        <v>250</v>
      </c>
      <c r="E89" s="20" t="s">
        <v>251</v>
      </c>
      <c r="F89" s="20" t="s">
        <v>162</v>
      </c>
      <c r="G89" s="20" t="s">
        <v>123</v>
      </c>
      <c r="H89" s="20">
        <v>4</v>
      </c>
      <c r="I89" s="20">
        <v>3</v>
      </c>
      <c r="J89" s="20">
        <v>238</v>
      </c>
      <c r="K89" s="15">
        <v>152.66667000000001</v>
      </c>
      <c r="L89" s="20">
        <v>0.9</v>
      </c>
      <c r="M89" s="21">
        <v>11608.699999999999</v>
      </c>
      <c r="N89" s="21">
        <v>10771.4</v>
      </c>
      <c r="O89" s="22">
        <v>837.3</v>
      </c>
      <c r="P89" s="23">
        <v>2.5762999999999536E-2</v>
      </c>
      <c r="Q89" s="21">
        <v>10771.425762999999</v>
      </c>
      <c r="R89" s="17">
        <v>0</v>
      </c>
      <c r="S89" s="24">
        <v>2</v>
      </c>
      <c r="T89" s="17">
        <v>144.30000000000001</v>
      </c>
      <c r="U89" s="17">
        <v>1152.2</v>
      </c>
      <c r="V89" s="17">
        <v>3001.3</v>
      </c>
      <c r="W89" s="17">
        <v>4186</v>
      </c>
      <c r="X89" s="17">
        <v>1747.8000000000002</v>
      </c>
      <c r="Y89" s="17">
        <v>806.1</v>
      </c>
      <c r="Z89" s="17">
        <v>309</v>
      </c>
      <c r="AA89" s="17">
        <v>260</v>
      </c>
      <c r="AB89" s="25">
        <v>0</v>
      </c>
      <c r="AC89" s="25">
        <v>1.7228457966869676E-4</v>
      </c>
      <c r="AD89" s="25">
        <v>1.2430332423096473E-2</v>
      </c>
      <c r="AE89" s="27">
        <v>9.9253146347136209E-2</v>
      </c>
      <c r="AF89" s="27">
        <v>0.25853885447982983</v>
      </c>
      <c r="AG89" s="27">
        <v>0.36059162524658234</v>
      </c>
      <c r="AH89" s="27">
        <v>0.15055949417247413</v>
      </c>
      <c r="AI89" s="26">
        <v>6.9439299835468232E-2</v>
      </c>
      <c r="AJ89" s="26">
        <v>2.6617967558813651E-2</v>
      </c>
      <c r="AK89" s="26">
        <v>2.2396995356930582E-2</v>
      </c>
      <c r="AL89" s="31">
        <v>0</v>
      </c>
      <c r="AM89" s="31">
        <v>1.7228457966869676E-4</v>
      </c>
      <c r="AN89" s="31">
        <v>1.2430332423096473E-2</v>
      </c>
      <c r="AO89" s="31">
        <v>9.9253146347136209E-2</v>
      </c>
      <c r="AP89" s="31">
        <v>0.25853885447982983</v>
      </c>
      <c r="AQ89" s="31">
        <v>0.36059162524658234</v>
      </c>
      <c r="AR89" s="31">
        <v>0.15055949417247413</v>
      </c>
      <c r="AS89" s="31">
        <v>6.9439299835468232E-2</v>
      </c>
      <c r="AT89" s="31">
        <v>2.6617967558813651E-2</v>
      </c>
      <c r="AU89" s="31">
        <v>2.2396995356930582E-2</v>
      </c>
    </row>
    <row r="90" spans="1:47" x14ac:dyDescent="0.15">
      <c r="A90" s="20" t="s">
        <v>252</v>
      </c>
      <c r="B90" s="20" t="s">
        <v>197</v>
      </c>
      <c r="C90" s="20" t="s">
        <v>202</v>
      </c>
      <c r="D90" s="20" t="s">
        <v>250</v>
      </c>
      <c r="E90" s="20" t="s">
        <v>251</v>
      </c>
      <c r="F90" s="20" t="s">
        <v>162</v>
      </c>
      <c r="G90" s="20" t="s">
        <v>123</v>
      </c>
      <c r="H90" s="20">
        <v>4</v>
      </c>
      <c r="I90" s="20">
        <v>7</v>
      </c>
      <c r="J90" s="20">
        <v>278</v>
      </c>
      <c r="K90" s="20">
        <v>271</v>
      </c>
      <c r="L90" s="20">
        <v>1.2</v>
      </c>
      <c r="M90" s="21">
        <v>29474.7</v>
      </c>
      <c r="N90" s="21">
        <v>27679.7</v>
      </c>
      <c r="O90" s="22">
        <v>1795</v>
      </c>
      <c r="P90" s="23">
        <v>5.5460000000000065E-2</v>
      </c>
      <c r="Q90" s="21">
        <v>27679.75546</v>
      </c>
      <c r="R90" s="17">
        <v>0</v>
      </c>
      <c r="S90" s="24">
        <v>9.7000000000000028</v>
      </c>
      <c r="T90" s="17">
        <v>420</v>
      </c>
      <c r="U90" s="17">
        <v>4223</v>
      </c>
      <c r="V90" s="17">
        <v>7830</v>
      </c>
      <c r="W90" s="17">
        <v>9740</v>
      </c>
      <c r="X90" s="17">
        <v>4193</v>
      </c>
      <c r="Y90" s="17">
        <v>1689</v>
      </c>
      <c r="Z90" s="17">
        <v>820</v>
      </c>
      <c r="AA90" s="17">
        <v>550</v>
      </c>
      <c r="AB90" s="25">
        <v>0</v>
      </c>
      <c r="AC90" s="25">
        <v>3.2909580080543662E-4</v>
      </c>
      <c r="AD90" s="25">
        <v>1.4249508900853953E-2</v>
      </c>
      <c r="AE90" s="27">
        <v>0.14327541925787199</v>
      </c>
      <c r="AF90" s="27">
        <v>0.26565155879449154</v>
      </c>
      <c r="AG90" s="27">
        <v>0.33045289689123214</v>
      </c>
      <c r="AH90" s="27">
        <v>0.14225759719352529</v>
      </c>
      <c r="AI90" s="26">
        <v>5.7303382222719822E-2</v>
      </c>
      <c r="AJ90" s="26">
        <v>2.7820469758810099E-2</v>
      </c>
      <c r="AK90" s="26">
        <v>1.8660071179689701E-2</v>
      </c>
      <c r="AL90" s="31">
        <v>0</v>
      </c>
      <c r="AM90" s="31">
        <v>3.2909580080543662E-4</v>
      </c>
      <c r="AN90" s="31">
        <v>1.4249508900853953E-2</v>
      </c>
      <c r="AO90" s="31">
        <v>0.14327541925787199</v>
      </c>
      <c r="AP90" s="31">
        <v>0.26565155879449154</v>
      </c>
      <c r="AQ90" s="31">
        <v>0.33045289689123214</v>
      </c>
      <c r="AR90" s="31">
        <v>0.14225759719352529</v>
      </c>
      <c r="AS90" s="31">
        <v>5.7303382222719822E-2</v>
      </c>
      <c r="AT90" s="31">
        <v>2.7820469758810099E-2</v>
      </c>
      <c r="AU90" s="31">
        <v>1.8660071179689701E-2</v>
      </c>
    </row>
    <row r="91" spans="1:47" x14ac:dyDescent="0.15">
      <c r="A91" s="20" t="s">
        <v>253</v>
      </c>
      <c r="B91" s="20" t="s">
        <v>197</v>
      </c>
      <c r="C91" s="20" t="s">
        <v>202</v>
      </c>
      <c r="D91" s="20" t="s">
        <v>250</v>
      </c>
      <c r="E91" s="20" t="s">
        <v>251</v>
      </c>
      <c r="F91" s="20" t="s">
        <v>162</v>
      </c>
      <c r="G91" s="20" t="s">
        <v>123</v>
      </c>
      <c r="H91" s="20">
        <v>4</v>
      </c>
      <c r="I91" s="20">
        <v>8</v>
      </c>
      <c r="J91" s="20">
        <v>319</v>
      </c>
      <c r="K91" s="20">
        <v>407</v>
      </c>
      <c r="L91" s="20">
        <v>1.4</v>
      </c>
      <c r="M91" s="21">
        <v>33288.400000000001</v>
      </c>
      <c r="N91" s="21">
        <v>31150.400000000001</v>
      </c>
      <c r="O91" s="22">
        <v>2138</v>
      </c>
      <c r="P91" s="23">
        <v>6.5679999999999961E-2</v>
      </c>
      <c r="Q91" s="21">
        <v>31150.465680000001</v>
      </c>
      <c r="R91" s="17">
        <v>0</v>
      </c>
      <c r="S91" s="24">
        <v>8.3999999999999915</v>
      </c>
      <c r="T91" s="17">
        <v>306</v>
      </c>
      <c r="U91" s="17">
        <v>3589</v>
      </c>
      <c r="V91" s="17">
        <v>8841</v>
      </c>
      <c r="W91" s="17">
        <v>11335</v>
      </c>
      <c r="X91" s="17">
        <v>5152</v>
      </c>
      <c r="Y91" s="17">
        <v>2307</v>
      </c>
      <c r="Z91" s="17">
        <v>1050</v>
      </c>
      <c r="AA91" s="17">
        <v>700</v>
      </c>
      <c r="AB91" s="25">
        <v>0</v>
      </c>
      <c r="AC91" s="25">
        <v>2.5234015452830388E-4</v>
      </c>
      <c r="AD91" s="25">
        <v>9.1923913435310797E-3</v>
      </c>
      <c r="AE91" s="27">
        <v>0.10781533507167662</v>
      </c>
      <c r="AF91" s="27">
        <v>0.26558801264104009</v>
      </c>
      <c r="AG91" s="27">
        <v>0.34050900614027707</v>
      </c>
      <c r="AH91" s="27">
        <v>0.1547686281106932</v>
      </c>
      <c r="AI91" s="26">
        <v>6.9303421011523536E-2</v>
      </c>
      <c r="AJ91" s="26">
        <v>3.154251931603802E-2</v>
      </c>
      <c r="AK91" s="26">
        <v>2.1028346210692012E-2</v>
      </c>
      <c r="AL91" s="31">
        <v>0</v>
      </c>
      <c r="AM91" s="31">
        <v>2.5234015452830388E-4</v>
      </c>
      <c r="AN91" s="31">
        <v>9.1923913435310797E-3</v>
      </c>
      <c r="AO91" s="31">
        <v>0.10781533507167662</v>
      </c>
      <c r="AP91" s="31">
        <v>0.26558801264104009</v>
      </c>
      <c r="AQ91" s="31">
        <v>0.34050900614027707</v>
      </c>
      <c r="AR91" s="31">
        <v>0.1547686281106932</v>
      </c>
      <c r="AS91" s="31">
        <v>6.9303421011523536E-2</v>
      </c>
      <c r="AT91" s="31">
        <v>3.154251931603802E-2</v>
      </c>
      <c r="AU91" s="31">
        <v>2.1028346210692012E-2</v>
      </c>
    </row>
    <row r="92" spans="1:47" x14ac:dyDescent="0.15">
      <c r="A92" s="20" t="s">
        <v>254</v>
      </c>
      <c r="B92" s="20" t="s">
        <v>255</v>
      </c>
      <c r="C92" s="20" t="s">
        <v>202</v>
      </c>
      <c r="D92" s="14" t="s">
        <v>120</v>
      </c>
      <c r="E92" s="20" t="s">
        <v>121</v>
      </c>
      <c r="F92" s="20" t="s">
        <v>122</v>
      </c>
      <c r="G92" s="20" t="s">
        <v>123</v>
      </c>
      <c r="H92" s="20">
        <v>3</v>
      </c>
      <c r="I92" s="20">
        <v>1</v>
      </c>
      <c r="J92" s="20">
        <v>205</v>
      </c>
      <c r="K92" s="20">
        <v>122</v>
      </c>
      <c r="L92" s="20">
        <v>1.4</v>
      </c>
      <c r="M92" s="28">
        <v>726.10000000000036</v>
      </c>
      <c r="N92" s="28">
        <v>626.70000000000039</v>
      </c>
      <c r="O92" s="28">
        <v>99.4</v>
      </c>
      <c r="P92" s="30">
        <v>3.1500000000002082E-3</v>
      </c>
      <c r="Q92" s="28">
        <v>626.70315000000039</v>
      </c>
      <c r="R92" s="17">
        <v>0</v>
      </c>
      <c r="S92" s="24">
        <v>4.7000000000000028</v>
      </c>
      <c r="T92" s="24">
        <v>0</v>
      </c>
      <c r="U92" s="24">
        <v>247</v>
      </c>
      <c r="V92" s="24">
        <v>271.39999999999998</v>
      </c>
      <c r="W92" s="16">
        <v>165</v>
      </c>
      <c r="X92" s="17">
        <v>0</v>
      </c>
      <c r="Y92" s="17">
        <v>11</v>
      </c>
      <c r="Z92" s="17">
        <v>27</v>
      </c>
      <c r="AA92" s="24">
        <v>0</v>
      </c>
      <c r="AB92" s="25">
        <v>0</v>
      </c>
      <c r="AC92" s="25">
        <v>6.4729376118991882E-3</v>
      </c>
      <c r="AD92" s="26">
        <v>0</v>
      </c>
      <c r="AE92" s="27">
        <v>0.34017352981682947</v>
      </c>
      <c r="AF92" s="27">
        <v>0.3737777165679656</v>
      </c>
      <c r="AG92" s="40">
        <v>0.22724142680071605</v>
      </c>
      <c r="AH92" s="26">
        <v>0</v>
      </c>
      <c r="AI92" s="25">
        <v>1.514942845338107E-2</v>
      </c>
      <c r="AJ92" s="25">
        <v>3.7184960749208081E-2</v>
      </c>
      <c r="AK92" s="25">
        <v>0</v>
      </c>
      <c r="AL92" s="41">
        <v>0</v>
      </c>
      <c r="AM92" s="41">
        <v>6.4729376118991882E-3</v>
      </c>
      <c r="AN92" s="41">
        <v>0</v>
      </c>
      <c r="AO92" s="41">
        <v>0.34017352981682947</v>
      </c>
      <c r="AP92" s="41">
        <v>0.3737777165679656</v>
      </c>
      <c r="AQ92" s="41">
        <v>0.22724142680071605</v>
      </c>
      <c r="AR92" s="41">
        <v>0</v>
      </c>
      <c r="AS92" s="41">
        <v>1.514942845338107E-2</v>
      </c>
      <c r="AT92" s="41">
        <v>3.7184960749208081E-2</v>
      </c>
      <c r="AU92" s="41">
        <v>0</v>
      </c>
    </row>
    <row r="93" spans="1:47" x14ac:dyDescent="0.15">
      <c r="A93" s="20" t="s">
        <v>256</v>
      </c>
      <c r="B93" s="20" t="s">
        <v>255</v>
      </c>
      <c r="C93" s="20" t="s">
        <v>257</v>
      </c>
      <c r="D93" s="14" t="s">
        <v>120</v>
      </c>
      <c r="E93" s="20" t="s">
        <v>121</v>
      </c>
      <c r="F93" s="20" t="s">
        <v>122</v>
      </c>
      <c r="G93" s="20" t="s">
        <v>123</v>
      </c>
      <c r="H93" s="20">
        <v>3</v>
      </c>
      <c r="I93" s="20">
        <v>4</v>
      </c>
      <c r="J93" s="20">
        <v>224</v>
      </c>
      <c r="K93" s="15">
        <v>192.5</v>
      </c>
      <c r="L93" s="20">
        <v>1.2</v>
      </c>
      <c r="M93" s="28">
        <v>2352.3999999999996</v>
      </c>
      <c r="N93" s="28">
        <v>2139.0999999999995</v>
      </c>
      <c r="O93" s="28">
        <v>213.29999999999995</v>
      </c>
      <c r="P93" s="30">
        <v>6.7769999999995889E-3</v>
      </c>
      <c r="Q93" s="28">
        <v>2139.1067769999995</v>
      </c>
      <c r="R93" s="17">
        <v>0</v>
      </c>
      <c r="S93" s="24">
        <v>3.0999999999999943</v>
      </c>
      <c r="T93" s="24">
        <v>2.0999999999999943</v>
      </c>
      <c r="U93" s="24">
        <v>504.4</v>
      </c>
      <c r="V93" s="24">
        <v>787.90000000000009</v>
      </c>
      <c r="W93" s="16">
        <v>637.90000000000009</v>
      </c>
      <c r="X93" s="17">
        <v>217</v>
      </c>
      <c r="Y93" s="17">
        <v>92</v>
      </c>
      <c r="Z93" s="17">
        <v>37</v>
      </c>
      <c r="AA93" s="24">
        <v>71</v>
      </c>
      <c r="AB93" s="25">
        <v>0</v>
      </c>
      <c r="AC93" s="25">
        <v>1.3178030947117816E-3</v>
      </c>
      <c r="AD93" s="26">
        <v>8.927053222241093E-4</v>
      </c>
      <c r="AE93" s="27">
        <v>0.21441931644278187</v>
      </c>
      <c r="AF93" s="27">
        <v>0.33493453494303699</v>
      </c>
      <c r="AG93" s="40">
        <v>0.27116986906988616</v>
      </c>
      <c r="AH93" s="26">
        <v>9.2246216629824879E-2</v>
      </c>
      <c r="AI93" s="25">
        <v>3.9108995068865844E-2</v>
      </c>
      <c r="AJ93" s="25">
        <v>1.5728617582043872E-2</v>
      </c>
      <c r="AK93" s="25">
        <v>3.0181941846624729E-2</v>
      </c>
      <c r="AL93" s="41">
        <v>0</v>
      </c>
      <c r="AM93" s="41">
        <v>1.3178030947117816E-3</v>
      </c>
      <c r="AN93" s="41">
        <v>8.927053222241093E-4</v>
      </c>
      <c r="AO93" s="41">
        <v>0.21441931644278187</v>
      </c>
      <c r="AP93" s="41">
        <v>0.33493453494303699</v>
      </c>
      <c r="AQ93" s="41">
        <v>0.27116986906988616</v>
      </c>
      <c r="AR93" s="41">
        <v>9.2246216629824879E-2</v>
      </c>
      <c r="AS93" s="41">
        <v>3.9108995068865844E-2</v>
      </c>
      <c r="AT93" s="41">
        <v>1.5728617582043872E-2</v>
      </c>
      <c r="AU93" s="41">
        <v>3.0181941846624729E-2</v>
      </c>
    </row>
    <row r="94" spans="1:47" x14ac:dyDescent="0.15">
      <c r="A94" s="20" t="s">
        <v>258</v>
      </c>
      <c r="B94" s="20" t="s">
        <v>255</v>
      </c>
      <c r="C94" s="20" t="s">
        <v>202</v>
      </c>
      <c r="D94" s="14" t="s">
        <v>120</v>
      </c>
      <c r="E94" s="20" t="s">
        <v>121</v>
      </c>
      <c r="F94" s="20" t="s">
        <v>122</v>
      </c>
      <c r="G94" s="20" t="s">
        <v>123</v>
      </c>
      <c r="H94" s="20">
        <v>3</v>
      </c>
      <c r="I94" s="20">
        <v>1</v>
      </c>
      <c r="J94" s="20">
        <v>247</v>
      </c>
      <c r="K94" s="20">
        <v>211</v>
      </c>
      <c r="L94" s="20">
        <v>0.6</v>
      </c>
      <c r="M94" s="28">
        <v>4459.3999999999996</v>
      </c>
      <c r="N94" s="28">
        <v>3856.3999999999996</v>
      </c>
      <c r="O94" s="28">
        <v>603</v>
      </c>
      <c r="P94" s="30">
        <v>1.9420000000000215E-2</v>
      </c>
      <c r="Q94" s="28">
        <v>3856.4194199999997</v>
      </c>
      <c r="R94" s="17">
        <v>0</v>
      </c>
      <c r="S94" s="24">
        <v>0</v>
      </c>
      <c r="T94" s="24">
        <v>148.39999999999998</v>
      </c>
      <c r="U94" s="24">
        <v>1414</v>
      </c>
      <c r="V94" s="24">
        <v>1684</v>
      </c>
      <c r="W94" s="16">
        <v>808</v>
      </c>
      <c r="X94" s="17">
        <v>288</v>
      </c>
      <c r="Y94" s="17">
        <v>19</v>
      </c>
      <c r="Z94" s="17">
        <v>57</v>
      </c>
      <c r="AA94" s="24">
        <v>41</v>
      </c>
      <c r="AB94" s="25">
        <v>0</v>
      </c>
      <c r="AC94" s="25">
        <v>0</v>
      </c>
      <c r="AD94" s="26">
        <v>3.327801946450195E-2</v>
      </c>
      <c r="AE94" s="27">
        <v>0.31708301565232994</v>
      </c>
      <c r="AF94" s="27">
        <v>0.37762927748127556</v>
      </c>
      <c r="AG94" s="40">
        <v>0.18119029465847425</v>
      </c>
      <c r="AH94" s="26">
        <v>6.4582679284208647E-2</v>
      </c>
      <c r="AI94" s="25">
        <v>4.2606628694443205E-3</v>
      </c>
      <c r="AJ94" s="25">
        <v>1.2781988608332961E-2</v>
      </c>
      <c r="AK94" s="25">
        <v>9.1940619814324803E-3</v>
      </c>
      <c r="AL94" s="41">
        <v>0</v>
      </c>
      <c r="AM94" s="41">
        <v>0</v>
      </c>
      <c r="AN94" s="41">
        <v>3.327801946450195E-2</v>
      </c>
      <c r="AO94" s="41">
        <v>0.31708301565232994</v>
      </c>
      <c r="AP94" s="41">
        <v>0.37762927748127556</v>
      </c>
      <c r="AQ94" s="41">
        <v>0.18119029465847425</v>
      </c>
      <c r="AR94" s="41">
        <v>6.4582679284208647E-2</v>
      </c>
      <c r="AS94" s="41">
        <v>4.2606628694443205E-3</v>
      </c>
      <c r="AT94" s="41">
        <v>1.2781988608332961E-2</v>
      </c>
      <c r="AU94" s="41">
        <v>9.1940619814324803E-3</v>
      </c>
    </row>
    <row r="95" spans="1:47" x14ac:dyDescent="0.15">
      <c r="A95" s="20" t="s">
        <v>259</v>
      </c>
      <c r="B95" s="20" t="s">
        <v>255</v>
      </c>
      <c r="C95" s="20" t="s">
        <v>260</v>
      </c>
      <c r="D95" s="14" t="s">
        <v>120</v>
      </c>
      <c r="E95" s="20" t="s">
        <v>121</v>
      </c>
      <c r="F95" s="20" t="s">
        <v>122</v>
      </c>
      <c r="G95" s="20" t="s">
        <v>123</v>
      </c>
      <c r="H95" s="20">
        <v>3</v>
      </c>
      <c r="I95" s="20">
        <v>1</v>
      </c>
      <c r="J95" s="20">
        <v>248</v>
      </c>
      <c r="K95" s="20">
        <v>244</v>
      </c>
      <c r="L95" s="20">
        <v>1.4</v>
      </c>
      <c r="M95" s="28">
        <v>1508.5</v>
      </c>
      <c r="N95" s="28">
        <v>1410</v>
      </c>
      <c r="O95" s="28">
        <v>98.5</v>
      </c>
      <c r="P95" s="30">
        <v>3.0239999999999156E-3</v>
      </c>
      <c r="Q95" s="28">
        <v>1410.0030240000001</v>
      </c>
      <c r="R95" s="17">
        <v>0</v>
      </c>
      <c r="S95" s="24">
        <v>3</v>
      </c>
      <c r="T95" s="24">
        <v>2</v>
      </c>
      <c r="U95" s="24">
        <v>209.10000000000002</v>
      </c>
      <c r="V95" s="24">
        <v>409.59999999999991</v>
      </c>
      <c r="W95" s="16">
        <v>477.79999999999995</v>
      </c>
      <c r="X95" s="17">
        <v>243</v>
      </c>
      <c r="Y95" s="17">
        <v>25</v>
      </c>
      <c r="Z95" s="17">
        <v>88</v>
      </c>
      <c r="AA95" s="24">
        <v>51</v>
      </c>
      <c r="AB95" s="25">
        <v>0</v>
      </c>
      <c r="AC95" s="25">
        <v>1.9887305270135896E-3</v>
      </c>
      <c r="AD95" s="26">
        <v>1.325820351342393E-3</v>
      </c>
      <c r="AE95" s="27">
        <v>0.13861451773284722</v>
      </c>
      <c r="AF95" s="27">
        <v>0.27152800795492205</v>
      </c>
      <c r="AG95" s="40">
        <v>0.3167384819356977</v>
      </c>
      <c r="AH95" s="26">
        <v>0.16108717268810077</v>
      </c>
      <c r="AI95" s="25">
        <v>1.6572754391779913E-2</v>
      </c>
      <c r="AJ95" s="25">
        <v>5.8336095459065297E-2</v>
      </c>
      <c r="AK95" s="25">
        <v>3.3808418959231021E-2</v>
      </c>
      <c r="AL95" s="41">
        <v>0</v>
      </c>
      <c r="AM95" s="41">
        <v>1.9887305270135896E-3</v>
      </c>
      <c r="AN95" s="41">
        <v>1.325820351342393E-3</v>
      </c>
      <c r="AO95" s="41">
        <v>0.13861451773284722</v>
      </c>
      <c r="AP95" s="41">
        <v>0.27152800795492205</v>
      </c>
      <c r="AQ95" s="41">
        <v>0.3167384819356977</v>
      </c>
      <c r="AR95" s="41">
        <v>0.16108717268810077</v>
      </c>
      <c r="AS95" s="41">
        <v>1.6572754391779913E-2</v>
      </c>
      <c r="AT95" s="41">
        <v>5.8336095459065297E-2</v>
      </c>
      <c r="AU95" s="41">
        <v>3.3808418959231021E-2</v>
      </c>
    </row>
    <row r="96" spans="1:47" x14ac:dyDescent="0.15">
      <c r="A96" s="20" t="s">
        <v>261</v>
      </c>
      <c r="B96" s="20" t="s">
        <v>255</v>
      </c>
      <c r="C96" s="20" t="s">
        <v>257</v>
      </c>
      <c r="D96" s="14" t="s">
        <v>120</v>
      </c>
      <c r="E96" s="20" t="s">
        <v>121</v>
      </c>
      <c r="F96" s="20" t="s">
        <v>122</v>
      </c>
      <c r="G96" s="20" t="s">
        <v>123</v>
      </c>
      <c r="H96" s="20">
        <v>3</v>
      </c>
      <c r="I96" s="20">
        <v>1</v>
      </c>
      <c r="J96" s="20">
        <v>264</v>
      </c>
      <c r="K96" s="20">
        <v>305</v>
      </c>
      <c r="L96" s="20">
        <v>3.1</v>
      </c>
      <c r="M96" s="28">
        <v>3242.1000000000004</v>
      </c>
      <c r="N96" s="28">
        <v>2971.3</v>
      </c>
      <c r="O96" s="28">
        <v>270.79999999999995</v>
      </c>
      <c r="P96" s="30">
        <v>8.6069999999995872E-3</v>
      </c>
      <c r="Q96" s="28">
        <v>2971.3086070000004</v>
      </c>
      <c r="R96" s="17">
        <v>0</v>
      </c>
      <c r="S96" s="24">
        <v>3.5</v>
      </c>
      <c r="T96" s="24">
        <v>2</v>
      </c>
      <c r="U96" s="24">
        <v>671.9</v>
      </c>
      <c r="V96" s="24">
        <v>944.89999999999986</v>
      </c>
      <c r="W96" s="16">
        <v>881.8</v>
      </c>
      <c r="X96" s="17">
        <v>449</v>
      </c>
      <c r="Y96" s="17">
        <v>177</v>
      </c>
      <c r="Z96" s="17">
        <v>46</v>
      </c>
      <c r="AA96" s="24">
        <v>66</v>
      </c>
      <c r="AB96" s="25">
        <v>0</v>
      </c>
      <c r="AC96" s="25">
        <v>1.0795472070571541E-3</v>
      </c>
      <c r="AD96" s="26">
        <v>6.1688411831837381E-4</v>
      </c>
      <c r="AE96" s="27">
        <v>0.20724221954905767</v>
      </c>
      <c r="AF96" s="27">
        <v>0.29144690169951565</v>
      </c>
      <c r="AG96" s="40">
        <v>0.27198420776657101</v>
      </c>
      <c r="AH96" s="26">
        <v>0.13849048456247492</v>
      </c>
      <c r="AI96" s="25">
        <v>5.4594244471176084E-2</v>
      </c>
      <c r="AJ96" s="25">
        <v>1.4188334721322598E-2</v>
      </c>
      <c r="AK96" s="25">
        <v>2.0357175904506336E-2</v>
      </c>
      <c r="AL96" s="41">
        <v>0</v>
      </c>
      <c r="AM96" s="41">
        <v>1.0795472070571541E-3</v>
      </c>
      <c r="AN96" s="41">
        <v>6.1688411831837381E-4</v>
      </c>
      <c r="AO96" s="41">
        <v>0.20724221954905767</v>
      </c>
      <c r="AP96" s="41">
        <v>0.29144690169951565</v>
      </c>
      <c r="AQ96" s="41">
        <v>0.27198420776657101</v>
      </c>
      <c r="AR96" s="41">
        <v>0.13849048456247492</v>
      </c>
      <c r="AS96" s="41">
        <v>5.4594244471176084E-2</v>
      </c>
      <c r="AT96" s="41">
        <v>1.4188334721322598E-2</v>
      </c>
      <c r="AU96" s="41">
        <v>2.0357175904506336E-2</v>
      </c>
    </row>
    <row r="97" spans="1:47" x14ac:dyDescent="0.15">
      <c r="A97" s="20" t="s">
        <v>262</v>
      </c>
      <c r="B97" s="20" t="s">
        <v>255</v>
      </c>
      <c r="C97" s="20" t="s">
        <v>260</v>
      </c>
      <c r="D97" s="14" t="s">
        <v>120</v>
      </c>
      <c r="E97" s="20" t="s">
        <v>121</v>
      </c>
      <c r="F97" s="20" t="s">
        <v>122</v>
      </c>
      <c r="G97" s="20" t="s">
        <v>123</v>
      </c>
      <c r="H97" s="20">
        <v>3</v>
      </c>
      <c r="I97" s="20">
        <v>2</v>
      </c>
      <c r="J97" s="20">
        <v>277</v>
      </c>
      <c r="K97" s="20">
        <v>342</v>
      </c>
      <c r="L97" s="20">
        <v>1.5</v>
      </c>
      <c r="M97" s="28">
        <v>3857</v>
      </c>
      <c r="N97" s="28">
        <v>3578.6</v>
      </c>
      <c r="O97" s="28">
        <v>278.40000000000003</v>
      </c>
      <c r="P97" s="30">
        <v>0.31851499999999988</v>
      </c>
      <c r="Q97" s="28">
        <v>3578.9185149999998</v>
      </c>
      <c r="R97" s="17">
        <v>0</v>
      </c>
      <c r="S97" s="24">
        <v>3.2999999999999972</v>
      </c>
      <c r="T97" s="24">
        <v>23.099999999999994</v>
      </c>
      <c r="U97" s="24">
        <v>581.9</v>
      </c>
      <c r="V97" s="24">
        <v>1214.5</v>
      </c>
      <c r="W97" s="16">
        <v>1126.1999999999998</v>
      </c>
      <c r="X97" s="17">
        <v>460</v>
      </c>
      <c r="Y97" s="17">
        <v>220</v>
      </c>
      <c r="Z97" s="17">
        <v>157</v>
      </c>
      <c r="AA97" s="24">
        <v>71</v>
      </c>
      <c r="AB97" s="25">
        <v>0</v>
      </c>
      <c r="AC97" s="25">
        <v>8.555872439719982E-4</v>
      </c>
      <c r="AD97" s="26">
        <v>5.9891107078039914E-3</v>
      </c>
      <c r="AE97" s="27">
        <v>0.15086855068706248</v>
      </c>
      <c r="AF97" s="27">
        <v>0.31488203266787657</v>
      </c>
      <c r="AG97" s="40">
        <v>0.29198859217008033</v>
      </c>
      <c r="AH97" s="26">
        <v>0.11926367643246046</v>
      </c>
      <c r="AI97" s="25">
        <v>5.7039149598133262E-2</v>
      </c>
      <c r="AJ97" s="25">
        <v>4.0705211304122378E-2</v>
      </c>
      <c r="AK97" s="25">
        <v>1.8408089188488463E-2</v>
      </c>
      <c r="AL97" s="41">
        <v>0</v>
      </c>
      <c r="AM97" s="41">
        <v>8.555872439719982E-4</v>
      </c>
      <c r="AN97" s="41">
        <v>5.9891107078039914E-3</v>
      </c>
      <c r="AO97" s="41">
        <v>0.15086855068706248</v>
      </c>
      <c r="AP97" s="41">
        <v>0.31488203266787657</v>
      </c>
      <c r="AQ97" s="41">
        <v>0.29198859217008033</v>
      </c>
      <c r="AR97" s="41">
        <v>0.11926367643246046</v>
      </c>
      <c r="AS97" s="41">
        <v>5.7039149598133262E-2</v>
      </c>
      <c r="AT97" s="41">
        <v>4.0705211304122378E-2</v>
      </c>
      <c r="AU97" s="41">
        <v>1.8408089188488463E-2</v>
      </c>
    </row>
    <row r="98" spans="1:47" x14ac:dyDescent="0.15">
      <c r="A98" s="20" t="s">
        <v>263</v>
      </c>
      <c r="B98" s="20" t="s">
        <v>255</v>
      </c>
      <c r="C98" s="20" t="s">
        <v>260</v>
      </c>
      <c r="D98" s="14" t="s">
        <v>120</v>
      </c>
      <c r="E98" s="20" t="s">
        <v>121</v>
      </c>
      <c r="F98" s="20" t="s">
        <v>122</v>
      </c>
      <c r="G98" s="20" t="s">
        <v>123</v>
      </c>
      <c r="H98" s="20">
        <v>3</v>
      </c>
      <c r="I98" s="20">
        <v>1</v>
      </c>
      <c r="J98" s="20">
        <v>305</v>
      </c>
      <c r="K98" s="20">
        <v>468</v>
      </c>
      <c r="L98" s="20">
        <v>1.3</v>
      </c>
      <c r="M98" s="28">
        <v>3153.8999999999996</v>
      </c>
      <c r="N98" s="28">
        <v>2940.5999999999995</v>
      </c>
      <c r="O98" s="28">
        <v>213.3</v>
      </c>
      <c r="P98" s="30">
        <v>6.5599999999994552E-3</v>
      </c>
      <c r="Q98" s="28">
        <v>2940.6065599999993</v>
      </c>
      <c r="R98" s="17">
        <v>0</v>
      </c>
      <c r="S98" s="24">
        <v>3.2000000000000028</v>
      </c>
      <c r="T98" s="24">
        <v>22.099999999999994</v>
      </c>
      <c r="U98" s="24">
        <v>541.4</v>
      </c>
      <c r="V98" s="24">
        <v>834.8</v>
      </c>
      <c r="W98" s="16">
        <v>942.40000000000009</v>
      </c>
      <c r="X98" s="17">
        <v>420</v>
      </c>
      <c r="Y98" s="17">
        <v>189</v>
      </c>
      <c r="Z98" s="17">
        <v>128</v>
      </c>
      <c r="AA98" s="24">
        <v>73</v>
      </c>
      <c r="AB98" s="25">
        <v>0</v>
      </c>
      <c r="AC98" s="25">
        <v>1.0146168236152076E-3</v>
      </c>
      <c r="AD98" s="26">
        <v>7.0071974380925195E-3</v>
      </c>
      <c r="AE98" s="27">
        <v>0.17166048384539778</v>
      </c>
      <c r="AF98" s="27">
        <v>0.26468816386061705</v>
      </c>
      <c r="AG98" s="40">
        <v>0.29880465455467842</v>
      </c>
      <c r="AH98" s="26">
        <v>0.13316845809949587</v>
      </c>
      <c r="AI98" s="25">
        <v>5.9925806144773143E-2</v>
      </c>
      <c r="AJ98" s="25">
        <v>4.0584672944608269E-2</v>
      </c>
      <c r="AK98" s="25">
        <v>2.3145946288721901E-2</v>
      </c>
      <c r="AL98" s="41">
        <v>0</v>
      </c>
      <c r="AM98" s="41">
        <v>1.0146168236152076E-3</v>
      </c>
      <c r="AN98" s="41">
        <v>7.0071974380925195E-3</v>
      </c>
      <c r="AO98" s="41">
        <v>0.17166048384539778</v>
      </c>
      <c r="AP98" s="41">
        <v>0.26468816386061705</v>
      </c>
      <c r="AQ98" s="41">
        <v>0.29880465455467842</v>
      </c>
      <c r="AR98" s="41">
        <v>0.13316845809949587</v>
      </c>
      <c r="AS98" s="41">
        <v>5.9925806144773143E-2</v>
      </c>
      <c r="AT98" s="41">
        <v>4.0584672944608269E-2</v>
      </c>
      <c r="AU98" s="41">
        <v>2.3145946288721901E-2</v>
      </c>
    </row>
    <row r="99" spans="1:47" x14ac:dyDescent="0.15">
      <c r="A99" s="20" t="s">
        <v>264</v>
      </c>
      <c r="B99" s="20" t="s">
        <v>255</v>
      </c>
      <c r="C99" s="20" t="s">
        <v>260</v>
      </c>
      <c r="D99" s="14" t="s">
        <v>120</v>
      </c>
      <c r="E99" s="20" t="s">
        <v>121</v>
      </c>
      <c r="F99" s="20" t="s">
        <v>122</v>
      </c>
      <c r="G99" s="20" t="s">
        <v>123</v>
      </c>
      <c r="H99" s="20">
        <v>3</v>
      </c>
      <c r="I99" s="20">
        <v>1</v>
      </c>
      <c r="J99" s="20">
        <v>338</v>
      </c>
      <c r="K99" s="20">
        <v>623</v>
      </c>
      <c r="L99" s="20">
        <v>1.5</v>
      </c>
      <c r="M99" s="28">
        <v>2791.2999999999993</v>
      </c>
      <c r="N99" s="28">
        <v>2608.8999999999992</v>
      </c>
      <c r="O99" s="28">
        <v>182.39999999999998</v>
      </c>
      <c r="P99" s="30">
        <v>0.18566299999999991</v>
      </c>
      <c r="Q99" s="28">
        <v>2609.0856629999994</v>
      </c>
      <c r="R99" s="17">
        <v>0</v>
      </c>
      <c r="S99" s="24">
        <v>0</v>
      </c>
      <c r="T99" s="24">
        <v>19.400000000000006</v>
      </c>
      <c r="U99" s="24">
        <v>325.5</v>
      </c>
      <c r="V99" s="24">
        <v>824.8</v>
      </c>
      <c r="W99" s="16">
        <v>836.59999999999991</v>
      </c>
      <c r="X99" s="17">
        <v>390</v>
      </c>
      <c r="Y99" s="17">
        <v>212</v>
      </c>
      <c r="Z99" s="17">
        <v>115</v>
      </c>
      <c r="AA99" s="24">
        <v>68</v>
      </c>
      <c r="AB99" s="25">
        <v>0</v>
      </c>
      <c r="AC99" s="25">
        <v>0</v>
      </c>
      <c r="AD99" s="26">
        <v>6.9501665890445352E-3</v>
      </c>
      <c r="AE99" s="27">
        <v>0.11661233117185543</v>
      </c>
      <c r="AF99" s="27">
        <v>0.29548955683731598</v>
      </c>
      <c r="AG99" s="40">
        <v>0.29971697775230183</v>
      </c>
      <c r="AH99" s="26">
        <v>0.1397198438003798</v>
      </c>
      <c r="AI99" s="25">
        <v>7.5950274065847478E-2</v>
      </c>
      <c r="AJ99" s="25">
        <v>4.1199441120624812E-2</v>
      </c>
      <c r="AK99" s="25">
        <v>2.4361408662630323E-2</v>
      </c>
      <c r="AL99" s="41">
        <v>0</v>
      </c>
      <c r="AM99" s="41">
        <v>0</v>
      </c>
      <c r="AN99" s="41">
        <v>6.9501665890445352E-3</v>
      </c>
      <c r="AO99" s="41">
        <v>0.11661233117185543</v>
      </c>
      <c r="AP99" s="41">
        <v>0.29548955683731598</v>
      </c>
      <c r="AQ99" s="41">
        <v>0.29971697775230183</v>
      </c>
      <c r="AR99" s="41">
        <v>0.1397198438003798</v>
      </c>
      <c r="AS99" s="41">
        <v>7.5950274065847478E-2</v>
      </c>
      <c r="AT99" s="41">
        <v>4.1199441120624812E-2</v>
      </c>
      <c r="AU99" s="41">
        <v>2.4361408662630323E-2</v>
      </c>
    </row>
    <row r="100" spans="1:47" x14ac:dyDescent="0.15">
      <c r="A100" s="20" t="s">
        <v>265</v>
      </c>
      <c r="B100" s="20" t="s">
        <v>255</v>
      </c>
      <c r="C100" s="20" t="s">
        <v>260</v>
      </c>
      <c r="D100" s="20" t="s">
        <v>127</v>
      </c>
      <c r="E100" s="20" t="s">
        <v>128</v>
      </c>
      <c r="F100" s="20" t="s">
        <v>122</v>
      </c>
      <c r="G100" s="20" t="s">
        <v>129</v>
      </c>
      <c r="H100" s="20">
        <v>3</v>
      </c>
      <c r="I100" s="20">
        <v>3</v>
      </c>
      <c r="J100" s="15">
        <v>161.66666666666666</v>
      </c>
      <c r="K100" s="15">
        <v>73.333333333333329</v>
      </c>
      <c r="L100" s="20">
        <v>1.6</v>
      </c>
      <c r="M100" s="28">
        <v>1497.6000000000004</v>
      </c>
      <c r="N100" s="28">
        <v>1359.6000000000004</v>
      </c>
      <c r="O100" s="28">
        <v>138</v>
      </c>
      <c r="P100" s="30">
        <v>4.1740000000003441E-3</v>
      </c>
      <c r="Q100" s="28">
        <v>1359.6041740000003</v>
      </c>
      <c r="R100" s="17">
        <v>0</v>
      </c>
      <c r="S100" s="24">
        <v>2.9000000000000057</v>
      </c>
      <c r="T100" s="24">
        <v>1.0999999999999943</v>
      </c>
      <c r="U100" s="24">
        <v>60.600000000000023</v>
      </c>
      <c r="V100" s="24">
        <v>356.59999999999991</v>
      </c>
      <c r="W100" s="16">
        <v>515.39999999999986</v>
      </c>
      <c r="X100" s="17">
        <v>358</v>
      </c>
      <c r="Y100" s="17">
        <v>95</v>
      </c>
      <c r="Z100" s="17">
        <v>72</v>
      </c>
      <c r="AA100" s="24">
        <v>36</v>
      </c>
      <c r="AB100" s="25">
        <v>0</v>
      </c>
      <c r="AC100" s="25">
        <v>1.9364316239316272E-3</v>
      </c>
      <c r="AD100" s="26">
        <v>7.3450854700854299E-4</v>
      </c>
      <c r="AE100" s="27">
        <v>4.0464743589743592E-2</v>
      </c>
      <c r="AF100" s="27">
        <v>0.23811431623931612</v>
      </c>
      <c r="AG100" s="40">
        <v>0.34415064102564086</v>
      </c>
      <c r="AH100" s="26">
        <v>0.23904914529914525</v>
      </c>
      <c r="AI100" s="25">
        <v>6.3434829059829043E-2</v>
      </c>
      <c r="AJ100" s="25">
        <v>4.8076923076923066E-2</v>
      </c>
      <c r="AK100" s="25">
        <v>2.4038461538461533E-2</v>
      </c>
      <c r="AL100" s="41">
        <v>0</v>
      </c>
      <c r="AM100" s="41">
        <v>1.9364316239316272E-3</v>
      </c>
      <c r="AN100" s="41">
        <v>7.3450854700854299E-4</v>
      </c>
      <c r="AO100" s="41">
        <v>4.0464743589743592E-2</v>
      </c>
      <c r="AP100" s="41">
        <v>0.23811431623931612</v>
      </c>
      <c r="AQ100" s="41">
        <v>0.34415064102564086</v>
      </c>
      <c r="AR100" s="41">
        <v>0.23904914529914525</v>
      </c>
      <c r="AS100" s="41">
        <v>6.3434829059829043E-2</v>
      </c>
      <c r="AT100" s="41">
        <v>4.8076923076923066E-2</v>
      </c>
      <c r="AU100" s="41">
        <v>2.4038461538461533E-2</v>
      </c>
    </row>
    <row r="101" spans="1:47" x14ac:dyDescent="0.15">
      <c r="A101" s="20" t="s">
        <v>266</v>
      </c>
      <c r="B101" s="20" t="s">
        <v>255</v>
      </c>
      <c r="C101" s="20" t="s">
        <v>260</v>
      </c>
      <c r="D101" s="20" t="s">
        <v>127</v>
      </c>
      <c r="E101" s="20" t="s">
        <v>128</v>
      </c>
      <c r="F101" s="20" t="s">
        <v>122</v>
      </c>
      <c r="G101" s="20" t="s">
        <v>129</v>
      </c>
      <c r="H101" s="20">
        <v>3</v>
      </c>
      <c r="I101" s="20">
        <v>2</v>
      </c>
      <c r="J101" s="15">
        <v>224.5</v>
      </c>
      <c r="K101" s="15">
        <v>209.5</v>
      </c>
      <c r="L101" s="20">
        <v>0.8</v>
      </c>
      <c r="M101" s="28">
        <v>940</v>
      </c>
      <c r="N101" s="28">
        <v>843.4</v>
      </c>
      <c r="O101" s="28">
        <v>96.6</v>
      </c>
      <c r="P101" s="30">
        <v>3.0519999999998326E-3</v>
      </c>
      <c r="Q101" s="28">
        <v>843.403052</v>
      </c>
      <c r="R101" s="17">
        <v>0</v>
      </c>
      <c r="S101" s="24">
        <v>2.4000000000000057</v>
      </c>
      <c r="T101" s="24">
        <v>0</v>
      </c>
      <c r="U101" s="24">
        <v>106.19999999999999</v>
      </c>
      <c r="V101" s="24">
        <v>256</v>
      </c>
      <c r="W101" s="16">
        <v>379.40000000000009</v>
      </c>
      <c r="X101" s="17">
        <v>86</v>
      </c>
      <c r="Y101" s="17">
        <v>33</v>
      </c>
      <c r="Z101" s="17">
        <v>46</v>
      </c>
      <c r="AA101" s="24">
        <v>31</v>
      </c>
      <c r="AB101" s="25">
        <v>0</v>
      </c>
      <c r="AC101" s="25">
        <v>2.5531914893617081E-3</v>
      </c>
      <c r="AD101" s="26">
        <v>0</v>
      </c>
      <c r="AE101" s="27">
        <v>0.11297872340425531</v>
      </c>
      <c r="AF101" s="27">
        <v>0.2723404255319149</v>
      </c>
      <c r="AG101" s="40">
        <v>0.40361702127659582</v>
      </c>
      <c r="AH101" s="26">
        <v>9.1489361702127653E-2</v>
      </c>
      <c r="AI101" s="25">
        <v>3.5106382978723406E-2</v>
      </c>
      <c r="AJ101" s="25">
        <v>4.8936170212765959E-2</v>
      </c>
      <c r="AK101" s="25">
        <v>3.2978723404255318E-2</v>
      </c>
      <c r="AL101" s="41">
        <v>0</v>
      </c>
      <c r="AM101" s="41">
        <v>2.5531914893617081E-3</v>
      </c>
      <c r="AN101" s="41">
        <v>0</v>
      </c>
      <c r="AO101" s="41">
        <v>0.11297872340425531</v>
      </c>
      <c r="AP101" s="41">
        <v>0.2723404255319149</v>
      </c>
      <c r="AQ101" s="41">
        <v>0.40361702127659582</v>
      </c>
      <c r="AR101" s="41">
        <v>9.1489361702127653E-2</v>
      </c>
      <c r="AS101" s="41">
        <v>3.5106382978723406E-2</v>
      </c>
      <c r="AT101" s="41">
        <v>4.8936170212765959E-2</v>
      </c>
      <c r="AU101" s="41">
        <v>3.2978723404255318E-2</v>
      </c>
    </row>
    <row r="102" spans="1:47" x14ac:dyDescent="0.15">
      <c r="A102" s="20" t="s">
        <v>267</v>
      </c>
      <c r="B102" s="20" t="s">
        <v>255</v>
      </c>
      <c r="C102" s="20" t="s">
        <v>202</v>
      </c>
      <c r="D102" s="14" t="s">
        <v>176</v>
      </c>
      <c r="E102" s="20" t="s">
        <v>139</v>
      </c>
      <c r="F102" s="20" t="s">
        <v>134</v>
      </c>
      <c r="G102" s="20" t="s">
        <v>135</v>
      </c>
      <c r="H102" s="20">
        <v>3</v>
      </c>
      <c r="I102" s="20">
        <v>1</v>
      </c>
      <c r="J102" s="20">
        <v>320</v>
      </c>
      <c r="K102" s="20">
        <v>301</v>
      </c>
      <c r="L102" s="20">
        <v>1.7</v>
      </c>
      <c r="M102" s="28">
        <v>35311.299999999996</v>
      </c>
      <c r="N102" s="28">
        <v>30190.699999999997</v>
      </c>
      <c r="O102" s="28">
        <v>5120.5999999999995</v>
      </c>
      <c r="P102" s="30">
        <v>1.3605160000000005</v>
      </c>
      <c r="Q102" s="28">
        <v>30192.060515999998</v>
      </c>
      <c r="R102" s="17">
        <v>0</v>
      </c>
      <c r="S102" s="24">
        <v>18</v>
      </c>
      <c r="T102" s="24">
        <v>1185</v>
      </c>
      <c r="U102" s="24">
        <v>11028.4</v>
      </c>
      <c r="V102" s="24">
        <v>13762</v>
      </c>
      <c r="W102" s="16">
        <v>6531.1</v>
      </c>
      <c r="X102" s="17">
        <v>2132.1999999999998</v>
      </c>
      <c r="Y102" s="17">
        <v>393.6</v>
      </c>
      <c r="Z102" s="17">
        <v>162</v>
      </c>
      <c r="AA102" s="24">
        <v>99</v>
      </c>
      <c r="AB102" s="25">
        <v>0</v>
      </c>
      <c r="AC102" s="25">
        <v>5.0975183581459767E-4</v>
      </c>
      <c r="AD102" s="26">
        <v>3.3558662524461012E-2</v>
      </c>
      <c r="AE102" s="27">
        <v>0.31231928589431712</v>
      </c>
      <c r="AF102" s="27">
        <v>0.38973359802669405</v>
      </c>
      <c r="AG102" s="40">
        <v>0.18495778971603993</v>
      </c>
      <c r="AH102" s="26">
        <v>6.0382936906882505E-2</v>
      </c>
      <c r="AI102" s="25">
        <v>1.1146573476479203E-2</v>
      </c>
      <c r="AJ102" s="25">
        <v>4.5877665223313787E-3</v>
      </c>
      <c r="AK102" s="25">
        <v>2.8036350969802872E-3</v>
      </c>
      <c r="AL102" s="41">
        <v>0</v>
      </c>
      <c r="AM102" s="41">
        <v>5.0975183581459767E-4</v>
      </c>
      <c r="AN102" s="41">
        <v>3.3558662524461012E-2</v>
      </c>
      <c r="AO102" s="41">
        <v>0.31231928589431712</v>
      </c>
      <c r="AP102" s="41">
        <v>0.38973359802669405</v>
      </c>
      <c r="AQ102" s="41">
        <v>0.18495778971603993</v>
      </c>
      <c r="AR102" s="41">
        <v>6.0382936906882505E-2</v>
      </c>
      <c r="AS102" s="41">
        <v>1.1146573476479203E-2</v>
      </c>
      <c r="AT102" s="41">
        <v>4.5877665223313787E-3</v>
      </c>
      <c r="AU102" s="41">
        <v>2.8036350969802872E-3</v>
      </c>
    </row>
    <row r="103" spans="1:47" x14ac:dyDescent="0.15">
      <c r="A103" s="20" t="s">
        <v>268</v>
      </c>
      <c r="B103" s="20" t="s">
        <v>255</v>
      </c>
      <c r="C103" s="20" t="s">
        <v>257</v>
      </c>
      <c r="D103" s="14" t="s">
        <v>176</v>
      </c>
      <c r="E103" s="20" t="s">
        <v>139</v>
      </c>
      <c r="F103" s="20" t="s">
        <v>134</v>
      </c>
      <c r="G103" s="20" t="s">
        <v>135</v>
      </c>
      <c r="H103" s="20">
        <v>3</v>
      </c>
      <c r="I103" s="20">
        <v>3</v>
      </c>
      <c r="J103" s="15">
        <v>466.33333333333331</v>
      </c>
      <c r="K103" s="15">
        <v>1032.3333333333333</v>
      </c>
      <c r="L103" s="20">
        <v>1.5</v>
      </c>
      <c r="M103" s="28">
        <v>13667.4</v>
      </c>
      <c r="N103" s="28">
        <v>12558.4</v>
      </c>
      <c r="O103" s="28">
        <v>1109</v>
      </c>
      <c r="P103" s="30">
        <v>3.3270000000000355E-2</v>
      </c>
      <c r="Q103" s="28">
        <v>12558.43327</v>
      </c>
      <c r="R103" s="17">
        <v>0</v>
      </c>
      <c r="S103" s="24">
        <v>3.4000000000000057</v>
      </c>
      <c r="T103" s="24">
        <v>33</v>
      </c>
      <c r="U103" s="24">
        <v>811</v>
      </c>
      <c r="V103" s="24">
        <v>2647</v>
      </c>
      <c r="W103" s="16">
        <v>6051</v>
      </c>
      <c r="X103" s="17">
        <v>2742</v>
      </c>
      <c r="Y103" s="17">
        <v>870</v>
      </c>
      <c r="Z103" s="17">
        <v>340</v>
      </c>
      <c r="AA103" s="24">
        <v>170</v>
      </c>
      <c r="AB103" s="25">
        <v>0</v>
      </c>
      <c r="AC103" s="25">
        <v>2.4876713932423178E-4</v>
      </c>
      <c r="AD103" s="26">
        <v>2.4145045875587166E-3</v>
      </c>
      <c r="AE103" s="27">
        <v>5.9338279409397544E-2</v>
      </c>
      <c r="AF103" s="27">
        <v>0.1936725346444825</v>
      </c>
      <c r="AG103" s="40">
        <v>0.44273234119144828</v>
      </c>
      <c r="AH103" s="26">
        <v>0.20062338118442424</v>
      </c>
      <c r="AI103" s="25">
        <v>6.365512094472979E-2</v>
      </c>
      <c r="AJ103" s="25">
        <v>2.487671393242314E-2</v>
      </c>
      <c r="AK103" s="25">
        <v>1.243835696621157E-2</v>
      </c>
      <c r="AL103" s="41">
        <v>0</v>
      </c>
      <c r="AM103" s="41">
        <v>2.4876713932423178E-4</v>
      </c>
      <c r="AN103" s="41">
        <v>2.4145045875587166E-3</v>
      </c>
      <c r="AO103" s="41">
        <v>5.9338279409397544E-2</v>
      </c>
      <c r="AP103" s="41">
        <v>0.1936725346444825</v>
      </c>
      <c r="AQ103" s="41">
        <v>0.44273234119144828</v>
      </c>
      <c r="AR103" s="41">
        <v>0.20062338118442424</v>
      </c>
      <c r="AS103" s="41">
        <v>6.365512094472979E-2</v>
      </c>
      <c r="AT103" s="41">
        <v>2.487671393242314E-2</v>
      </c>
      <c r="AU103" s="41">
        <v>1.243835696621157E-2</v>
      </c>
    </row>
    <row r="104" spans="1:47" x14ac:dyDescent="0.15">
      <c r="A104" s="20" t="s">
        <v>269</v>
      </c>
      <c r="B104" s="20" t="s">
        <v>255</v>
      </c>
      <c r="C104" s="20" t="s">
        <v>202</v>
      </c>
      <c r="D104" s="14" t="s">
        <v>176</v>
      </c>
      <c r="E104" s="20" t="s">
        <v>139</v>
      </c>
      <c r="F104" s="20" t="s">
        <v>134</v>
      </c>
      <c r="G104" s="20" t="s">
        <v>135</v>
      </c>
      <c r="H104" s="20">
        <v>3</v>
      </c>
      <c r="I104" s="20">
        <v>1</v>
      </c>
      <c r="J104" s="20">
        <v>474</v>
      </c>
      <c r="K104" s="20">
        <v>1046</v>
      </c>
      <c r="L104" s="20">
        <v>1.8</v>
      </c>
      <c r="M104" s="28">
        <v>48916.7</v>
      </c>
      <c r="N104" s="28">
        <v>41472</v>
      </c>
      <c r="O104" s="28">
        <v>7444.7</v>
      </c>
      <c r="P104" s="30">
        <v>0.22898999999999958</v>
      </c>
      <c r="Q104" s="28">
        <v>41472.228990000003</v>
      </c>
      <c r="R104" s="17">
        <v>0</v>
      </c>
      <c r="S104" s="24">
        <v>15</v>
      </c>
      <c r="T104" s="24">
        <v>780</v>
      </c>
      <c r="U104" s="24">
        <v>8764.7000000000007</v>
      </c>
      <c r="V104" s="24">
        <v>14367</v>
      </c>
      <c r="W104" s="16">
        <v>15408</v>
      </c>
      <c r="X104" s="17">
        <v>5826</v>
      </c>
      <c r="Y104" s="17">
        <v>2566</v>
      </c>
      <c r="Z104" s="17">
        <v>780</v>
      </c>
      <c r="AA104" s="24">
        <v>410</v>
      </c>
      <c r="AB104" s="25">
        <v>0</v>
      </c>
      <c r="AC104" s="25">
        <v>3.0664374334327544E-4</v>
      </c>
      <c r="AD104" s="26">
        <v>1.5945474653850322E-2</v>
      </c>
      <c r="AE104" s="27">
        <v>0.17917602781872041</v>
      </c>
      <c r="AF104" s="27">
        <v>0.29370337737418922</v>
      </c>
      <c r="AG104" s="40">
        <v>0.31498445316221252</v>
      </c>
      <c r="AH104" s="26">
        <v>0.11910042991452817</v>
      </c>
      <c r="AI104" s="25">
        <v>5.2456523027922981E-2</v>
      </c>
      <c r="AJ104" s="25">
        <v>1.5945474653850322E-2</v>
      </c>
      <c r="AK104" s="25">
        <v>8.3815956513828612E-3</v>
      </c>
      <c r="AL104" s="41">
        <v>0</v>
      </c>
      <c r="AM104" s="41">
        <v>3.0664374334327544E-4</v>
      </c>
      <c r="AN104" s="41">
        <v>1.5945474653850322E-2</v>
      </c>
      <c r="AO104" s="41">
        <v>0.17917602781872041</v>
      </c>
      <c r="AP104" s="41">
        <v>0.29370337737418922</v>
      </c>
      <c r="AQ104" s="41">
        <v>0.31498445316221252</v>
      </c>
      <c r="AR104" s="41">
        <v>0.11910042991452817</v>
      </c>
      <c r="AS104" s="41">
        <v>5.2456523027922981E-2</v>
      </c>
      <c r="AT104" s="41">
        <v>1.5945474653850322E-2</v>
      </c>
      <c r="AU104" s="41">
        <v>8.3815956513828612E-3</v>
      </c>
    </row>
    <row r="105" spans="1:47" x14ac:dyDescent="0.15">
      <c r="A105" s="20" t="s">
        <v>270</v>
      </c>
      <c r="B105" s="20" t="s">
        <v>255</v>
      </c>
      <c r="C105" s="20" t="s">
        <v>260</v>
      </c>
      <c r="D105" s="14" t="s">
        <v>176</v>
      </c>
      <c r="E105" s="20" t="s">
        <v>139</v>
      </c>
      <c r="F105" s="20" t="s">
        <v>134</v>
      </c>
      <c r="G105" s="20" t="s">
        <v>135</v>
      </c>
      <c r="H105" s="20">
        <v>3</v>
      </c>
      <c r="I105" s="20">
        <v>1</v>
      </c>
      <c r="J105" s="20">
        <v>482</v>
      </c>
      <c r="K105" s="20">
        <v>979</v>
      </c>
      <c r="L105" s="20">
        <v>4.8</v>
      </c>
      <c r="M105" s="28">
        <v>18486</v>
      </c>
      <c r="N105" s="28">
        <v>16746</v>
      </c>
      <c r="O105" s="28">
        <v>1740</v>
      </c>
      <c r="P105" s="30">
        <v>5.2200000000000024E-2</v>
      </c>
      <c r="Q105" s="28">
        <v>16746.052199999998</v>
      </c>
      <c r="R105" s="17">
        <v>0</v>
      </c>
      <c r="S105" s="24">
        <v>0</v>
      </c>
      <c r="T105" s="24">
        <v>0</v>
      </c>
      <c r="U105" s="24">
        <v>605.99999999999966</v>
      </c>
      <c r="V105" s="24">
        <v>3316.0000000000009</v>
      </c>
      <c r="W105" s="16">
        <v>8635</v>
      </c>
      <c r="X105" s="17">
        <v>3433</v>
      </c>
      <c r="Y105" s="17">
        <v>1466</v>
      </c>
      <c r="Z105" s="17">
        <v>660</v>
      </c>
      <c r="AA105" s="24">
        <v>370</v>
      </c>
      <c r="AB105" s="25">
        <v>0</v>
      </c>
      <c r="AC105" s="25">
        <v>0</v>
      </c>
      <c r="AD105" s="26">
        <v>0</v>
      </c>
      <c r="AE105" s="27">
        <v>3.2781564427134029E-2</v>
      </c>
      <c r="AF105" s="27">
        <v>0.17937898950557182</v>
      </c>
      <c r="AG105" s="40">
        <v>0.46711024559125824</v>
      </c>
      <c r="AH105" s="26">
        <v>0.18570810342962241</v>
      </c>
      <c r="AI105" s="25">
        <v>7.9303256518446386E-2</v>
      </c>
      <c r="AJ105" s="25">
        <v>3.5702693930542033E-2</v>
      </c>
      <c r="AK105" s="25">
        <v>2.0015146597425079E-2</v>
      </c>
      <c r="AL105" s="41">
        <v>0</v>
      </c>
      <c r="AM105" s="41">
        <v>0</v>
      </c>
      <c r="AN105" s="41">
        <v>0</v>
      </c>
      <c r="AO105" s="41">
        <v>3.2781564427134029E-2</v>
      </c>
      <c r="AP105" s="41">
        <v>0.17937898950557182</v>
      </c>
      <c r="AQ105" s="41">
        <v>0.46711024559125824</v>
      </c>
      <c r="AR105" s="41">
        <v>0.18570810342962241</v>
      </c>
      <c r="AS105" s="41">
        <v>7.9303256518446386E-2</v>
      </c>
      <c r="AT105" s="41">
        <v>3.5702693930542033E-2</v>
      </c>
      <c r="AU105" s="41">
        <v>2.0015146597425079E-2</v>
      </c>
    </row>
    <row r="106" spans="1:47" x14ac:dyDescent="0.15">
      <c r="A106" s="20" t="s">
        <v>271</v>
      </c>
      <c r="B106" s="20" t="s">
        <v>255</v>
      </c>
      <c r="C106" s="20" t="s">
        <v>202</v>
      </c>
      <c r="D106" s="14" t="s">
        <v>176</v>
      </c>
      <c r="E106" s="20" t="s">
        <v>139</v>
      </c>
      <c r="F106" s="20" t="s">
        <v>134</v>
      </c>
      <c r="G106" s="20" t="s">
        <v>135</v>
      </c>
      <c r="H106" s="20">
        <v>3</v>
      </c>
      <c r="I106" s="20">
        <v>1</v>
      </c>
      <c r="J106" s="20">
        <v>485</v>
      </c>
      <c r="K106" s="20">
        <v>914</v>
      </c>
      <c r="L106" s="16">
        <v>1</v>
      </c>
      <c r="M106" s="28">
        <v>46656</v>
      </c>
      <c r="N106" s="28">
        <v>37747</v>
      </c>
      <c r="O106" s="28">
        <v>8909</v>
      </c>
      <c r="P106" s="30">
        <v>0.27333000000000052</v>
      </c>
      <c r="Q106" s="28">
        <v>37747.273330000004</v>
      </c>
      <c r="R106" s="17">
        <v>0</v>
      </c>
      <c r="S106" s="24">
        <v>0</v>
      </c>
      <c r="T106" s="24">
        <v>823</v>
      </c>
      <c r="U106" s="24">
        <v>12033</v>
      </c>
      <c r="V106" s="24">
        <v>19368</v>
      </c>
      <c r="W106" s="16">
        <v>8229</v>
      </c>
      <c r="X106" s="17">
        <v>4024</v>
      </c>
      <c r="Y106" s="17">
        <v>1569</v>
      </c>
      <c r="Z106" s="17">
        <v>400</v>
      </c>
      <c r="AA106" s="24">
        <v>210</v>
      </c>
      <c r="AB106" s="25">
        <v>0</v>
      </c>
      <c r="AC106" s="25">
        <v>0</v>
      </c>
      <c r="AD106" s="26">
        <v>1.763974622770919E-2</v>
      </c>
      <c r="AE106" s="27">
        <v>0.25790895061728397</v>
      </c>
      <c r="AF106" s="27">
        <v>0.41512345679012347</v>
      </c>
      <c r="AG106" s="40">
        <v>0.17637602880658437</v>
      </c>
      <c r="AH106" s="26">
        <v>8.6248285322359397E-2</v>
      </c>
      <c r="AI106" s="25">
        <v>3.362911522633745E-2</v>
      </c>
      <c r="AJ106" s="25">
        <v>8.5733882030178329E-3</v>
      </c>
      <c r="AK106" s="25">
        <v>4.5010288065843625E-3</v>
      </c>
      <c r="AL106" s="41">
        <v>0</v>
      </c>
      <c r="AM106" s="41">
        <v>0</v>
      </c>
      <c r="AN106" s="41">
        <v>1.763974622770919E-2</v>
      </c>
      <c r="AO106" s="41">
        <v>0.25790895061728397</v>
      </c>
      <c r="AP106" s="41">
        <v>0.41512345679012347</v>
      </c>
      <c r="AQ106" s="41">
        <v>0.17637602880658437</v>
      </c>
      <c r="AR106" s="41">
        <v>8.6248285322359397E-2</v>
      </c>
      <c r="AS106" s="41">
        <v>3.362911522633745E-2</v>
      </c>
      <c r="AT106" s="41">
        <v>8.5733882030178329E-3</v>
      </c>
      <c r="AU106" s="41">
        <v>4.5010288065843625E-3</v>
      </c>
    </row>
    <row r="107" spans="1:47" x14ac:dyDescent="0.15">
      <c r="A107" s="20" t="s">
        <v>272</v>
      </c>
      <c r="B107" s="20" t="s">
        <v>255</v>
      </c>
      <c r="C107" s="20" t="s">
        <v>202</v>
      </c>
      <c r="D107" s="14" t="s">
        <v>176</v>
      </c>
      <c r="E107" s="20" t="s">
        <v>139</v>
      </c>
      <c r="F107" s="20" t="s">
        <v>134</v>
      </c>
      <c r="G107" s="20" t="s">
        <v>135</v>
      </c>
      <c r="H107" s="20">
        <v>3</v>
      </c>
      <c r="I107" s="20">
        <v>1</v>
      </c>
      <c r="J107" s="20">
        <v>487</v>
      </c>
      <c r="K107" s="20">
        <v>957</v>
      </c>
      <c r="L107" s="20">
        <v>1.5</v>
      </c>
      <c r="M107" s="28">
        <v>77545.000000000015</v>
      </c>
      <c r="N107" s="28">
        <v>65583.000000000015</v>
      </c>
      <c r="O107" s="28">
        <v>11962</v>
      </c>
      <c r="P107" s="30">
        <v>0.36644000000000032</v>
      </c>
      <c r="Q107" s="28">
        <v>65583.366440000013</v>
      </c>
      <c r="R107" s="17">
        <v>0</v>
      </c>
      <c r="S107" s="24">
        <v>27.999999999999986</v>
      </c>
      <c r="T107" s="24">
        <v>1501.0000000000005</v>
      </c>
      <c r="U107" s="24">
        <v>16578.000000000004</v>
      </c>
      <c r="V107" s="24">
        <v>28633.000000000007</v>
      </c>
      <c r="W107" s="16">
        <v>18254</v>
      </c>
      <c r="X107" s="17">
        <v>8418</v>
      </c>
      <c r="Y107" s="17">
        <v>2877</v>
      </c>
      <c r="Z107" s="17">
        <v>856</v>
      </c>
      <c r="AA107" s="24">
        <v>400</v>
      </c>
      <c r="AB107" s="25">
        <v>0</v>
      </c>
      <c r="AC107" s="25">
        <v>3.610806628409308E-4</v>
      </c>
      <c r="AD107" s="26">
        <v>1.9356502675865628E-2</v>
      </c>
      <c r="AE107" s="27">
        <v>0.21378554387774842</v>
      </c>
      <c r="AF107" s="27">
        <v>0.36924366496872785</v>
      </c>
      <c r="AG107" s="40">
        <v>0.23539880069636981</v>
      </c>
      <c r="AH107" s="26">
        <v>0.10855632213553419</v>
      </c>
      <c r="AI107" s="25">
        <v>3.7101038106905661E-2</v>
      </c>
      <c r="AJ107" s="25">
        <v>1.1038751692565605E-2</v>
      </c>
      <c r="AK107" s="25">
        <v>5.1582951834418713E-3</v>
      </c>
      <c r="AL107" s="41">
        <v>0</v>
      </c>
      <c r="AM107" s="41">
        <v>3.610806628409308E-4</v>
      </c>
      <c r="AN107" s="41">
        <v>1.9356502675865628E-2</v>
      </c>
      <c r="AO107" s="41">
        <v>0.21378554387774842</v>
      </c>
      <c r="AP107" s="41">
        <v>0.36924366496872785</v>
      </c>
      <c r="AQ107" s="41">
        <v>0.23539880069636981</v>
      </c>
      <c r="AR107" s="41">
        <v>0.10855632213553419</v>
      </c>
      <c r="AS107" s="41">
        <v>3.7101038106905661E-2</v>
      </c>
      <c r="AT107" s="41">
        <v>1.1038751692565605E-2</v>
      </c>
      <c r="AU107" s="41">
        <v>5.1582951834418713E-3</v>
      </c>
    </row>
    <row r="108" spans="1:47" x14ac:dyDescent="0.15">
      <c r="A108" s="20" t="s">
        <v>273</v>
      </c>
      <c r="B108" s="20" t="s">
        <v>255</v>
      </c>
      <c r="C108" s="20" t="s">
        <v>202</v>
      </c>
      <c r="D108" s="14" t="s">
        <v>176</v>
      </c>
      <c r="E108" s="20" t="s">
        <v>139</v>
      </c>
      <c r="F108" s="20" t="s">
        <v>134</v>
      </c>
      <c r="G108" s="20" t="s">
        <v>135</v>
      </c>
      <c r="H108" s="20">
        <v>3</v>
      </c>
      <c r="I108" s="20">
        <v>1</v>
      </c>
      <c r="J108" s="20">
        <v>529</v>
      </c>
      <c r="K108" s="20">
        <v>1531</v>
      </c>
      <c r="L108" s="20">
        <v>3.9</v>
      </c>
      <c r="M108" s="28">
        <v>127150</v>
      </c>
      <c r="N108" s="28">
        <v>109608</v>
      </c>
      <c r="O108" s="28">
        <v>17542</v>
      </c>
      <c r="P108" s="30">
        <v>0.54350999999999994</v>
      </c>
      <c r="Q108" s="28">
        <v>109608.54351</v>
      </c>
      <c r="R108" s="17">
        <v>0</v>
      </c>
      <c r="S108" s="24">
        <v>219</v>
      </c>
      <c r="T108" s="24">
        <v>4127</v>
      </c>
      <c r="U108" s="24">
        <v>37985</v>
      </c>
      <c r="V108" s="24">
        <v>48139</v>
      </c>
      <c r="W108" s="16">
        <v>24929</v>
      </c>
      <c r="X108" s="17">
        <v>7957</v>
      </c>
      <c r="Y108" s="17">
        <v>2904</v>
      </c>
      <c r="Z108" s="17">
        <v>620</v>
      </c>
      <c r="AA108" s="24">
        <v>270</v>
      </c>
      <c r="AB108" s="25">
        <v>0</v>
      </c>
      <c r="AC108" s="25">
        <v>1.7223751474636257E-3</v>
      </c>
      <c r="AD108" s="26">
        <v>3.2457727093983486E-2</v>
      </c>
      <c r="AE108" s="27">
        <v>0.29874164372788048</v>
      </c>
      <c r="AF108" s="27">
        <v>0.37860007864726702</v>
      </c>
      <c r="AG108" s="40">
        <v>0.19605977192292567</v>
      </c>
      <c r="AH108" s="26">
        <v>6.257963035784507E-2</v>
      </c>
      <c r="AI108" s="25">
        <v>2.2839166338969721E-2</v>
      </c>
      <c r="AJ108" s="25">
        <v>4.8761305544632325E-3</v>
      </c>
      <c r="AK108" s="25">
        <v>2.1234762092017302E-3</v>
      </c>
      <c r="AL108" s="41">
        <v>0</v>
      </c>
      <c r="AM108" s="41">
        <v>1.7223751474636257E-3</v>
      </c>
      <c r="AN108" s="41">
        <v>3.2457727093983486E-2</v>
      </c>
      <c r="AO108" s="41">
        <v>0.29874164372788048</v>
      </c>
      <c r="AP108" s="41">
        <v>0.37860007864726702</v>
      </c>
      <c r="AQ108" s="41">
        <v>0.19605977192292567</v>
      </c>
      <c r="AR108" s="41">
        <v>6.257963035784507E-2</v>
      </c>
      <c r="AS108" s="41">
        <v>2.2839166338969721E-2</v>
      </c>
      <c r="AT108" s="41">
        <v>4.8761305544632325E-3</v>
      </c>
      <c r="AU108" s="41">
        <v>2.1234762092017302E-3</v>
      </c>
    </row>
    <row r="109" spans="1:47" x14ac:dyDescent="0.15">
      <c r="A109" s="20" t="s">
        <v>274</v>
      </c>
      <c r="B109" s="20" t="s">
        <v>255</v>
      </c>
      <c r="C109" s="20" t="s">
        <v>257</v>
      </c>
      <c r="D109" s="14" t="s">
        <v>176</v>
      </c>
      <c r="E109" s="20" t="s">
        <v>139</v>
      </c>
      <c r="F109" s="20" t="s">
        <v>134</v>
      </c>
      <c r="G109" s="20" t="s">
        <v>135</v>
      </c>
      <c r="H109" s="20">
        <v>3</v>
      </c>
      <c r="I109" s="20">
        <v>1</v>
      </c>
      <c r="J109" s="20">
        <v>558</v>
      </c>
      <c r="K109" s="20">
        <v>1858</v>
      </c>
      <c r="L109" s="20">
        <v>1.7</v>
      </c>
      <c r="M109" s="28">
        <v>7314.7000000000007</v>
      </c>
      <c r="N109" s="28">
        <v>6744.1</v>
      </c>
      <c r="O109" s="28">
        <v>570.6</v>
      </c>
      <c r="P109" s="30">
        <v>1.7117999999999967E-2</v>
      </c>
      <c r="Q109" s="28">
        <v>6744.1171180000001</v>
      </c>
      <c r="R109" s="17">
        <v>0</v>
      </c>
      <c r="S109" s="24">
        <v>3</v>
      </c>
      <c r="T109" s="24">
        <v>26</v>
      </c>
      <c r="U109" s="24">
        <v>551</v>
      </c>
      <c r="V109" s="24">
        <v>1519.1</v>
      </c>
      <c r="W109" s="16">
        <v>3425.1000000000004</v>
      </c>
      <c r="X109" s="17">
        <v>1276.5</v>
      </c>
      <c r="Y109" s="17">
        <v>298</v>
      </c>
      <c r="Z109" s="17">
        <v>144</v>
      </c>
      <c r="AA109" s="24">
        <v>72</v>
      </c>
      <c r="AB109" s="25">
        <v>0</v>
      </c>
      <c r="AC109" s="25">
        <v>4.101330198094248E-4</v>
      </c>
      <c r="AD109" s="26">
        <v>3.5544861716816818E-3</v>
      </c>
      <c r="AE109" s="27">
        <v>7.5327764638331018E-2</v>
      </c>
      <c r="AF109" s="27">
        <v>0.2076776901308324</v>
      </c>
      <c r="AG109" s="40">
        <v>0.46824886871642035</v>
      </c>
      <c r="AH109" s="26">
        <v>0.17451159992891027</v>
      </c>
      <c r="AI109" s="25">
        <v>4.0739879967736196E-2</v>
      </c>
      <c r="AJ109" s="25">
        <v>1.9686384950852391E-2</v>
      </c>
      <c r="AK109" s="25">
        <v>9.8431924754261955E-3</v>
      </c>
      <c r="AL109" s="41">
        <v>0</v>
      </c>
      <c r="AM109" s="41">
        <v>4.101330198094248E-4</v>
      </c>
      <c r="AN109" s="41">
        <v>3.5544861716816818E-3</v>
      </c>
      <c r="AO109" s="41">
        <v>7.5327764638331018E-2</v>
      </c>
      <c r="AP109" s="41">
        <v>0.2076776901308324</v>
      </c>
      <c r="AQ109" s="41">
        <v>0.46824886871642035</v>
      </c>
      <c r="AR109" s="41">
        <v>0.17451159992891027</v>
      </c>
      <c r="AS109" s="41">
        <v>4.0739879967736196E-2</v>
      </c>
      <c r="AT109" s="41">
        <v>1.9686384950852391E-2</v>
      </c>
      <c r="AU109" s="41">
        <v>9.8431924754261955E-3</v>
      </c>
    </row>
    <row r="110" spans="1:47" x14ac:dyDescent="0.15">
      <c r="A110" s="20" t="s">
        <v>275</v>
      </c>
      <c r="B110" s="20" t="s">
        <v>255</v>
      </c>
      <c r="C110" s="20" t="s">
        <v>260</v>
      </c>
      <c r="D110" s="14" t="s">
        <v>176</v>
      </c>
      <c r="E110" s="20" t="s">
        <v>139</v>
      </c>
      <c r="F110" s="20" t="s">
        <v>134</v>
      </c>
      <c r="G110" s="20" t="s">
        <v>135</v>
      </c>
      <c r="H110" s="20">
        <v>3</v>
      </c>
      <c r="I110" s="20">
        <v>1</v>
      </c>
      <c r="J110" s="20">
        <v>582</v>
      </c>
      <c r="K110" s="20">
        <v>2161</v>
      </c>
      <c r="L110" s="20">
        <v>4.3</v>
      </c>
      <c r="M110" s="28">
        <v>13425.7</v>
      </c>
      <c r="N110" s="28">
        <v>12183.6</v>
      </c>
      <c r="O110" s="28">
        <v>1242.0999999999999</v>
      </c>
      <c r="P110" s="30">
        <v>3.7493999999999694E-2</v>
      </c>
      <c r="Q110" s="28">
        <v>12183.637494000001</v>
      </c>
      <c r="R110" s="17">
        <v>0</v>
      </c>
      <c r="S110" s="24">
        <v>4.7000000000000028</v>
      </c>
      <c r="T110" s="24">
        <v>62.300000000000011</v>
      </c>
      <c r="U110" s="24">
        <v>1368.3</v>
      </c>
      <c r="V110" s="24">
        <v>3202.8</v>
      </c>
      <c r="W110" s="16">
        <v>5644</v>
      </c>
      <c r="X110" s="17">
        <v>1992</v>
      </c>
      <c r="Y110" s="17">
        <v>701.6</v>
      </c>
      <c r="Z110" s="17">
        <v>320</v>
      </c>
      <c r="AA110" s="24">
        <v>130</v>
      </c>
      <c r="AB110" s="25">
        <v>0</v>
      </c>
      <c r="AC110" s="25">
        <v>3.5007485643206705E-4</v>
      </c>
      <c r="AD110" s="26">
        <v>4.6403539480250567E-3</v>
      </c>
      <c r="AE110" s="27">
        <v>0.10191647362893554</v>
      </c>
      <c r="AF110" s="27">
        <v>0.23855739365545187</v>
      </c>
      <c r="AG110" s="40">
        <v>0.42038776376650749</v>
      </c>
      <c r="AH110" s="26">
        <v>0.14837215191759087</v>
      </c>
      <c r="AI110" s="25">
        <v>5.2257982823986832E-2</v>
      </c>
      <c r="AJ110" s="25">
        <v>2.3834883842183276E-2</v>
      </c>
      <c r="AK110" s="25">
        <v>9.6829215608869555E-3</v>
      </c>
      <c r="AL110" s="41">
        <v>0</v>
      </c>
      <c r="AM110" s="41">
        <v>3.5007485643206705E-4</v>
      </c>
      <c r="AN110" s="41">
        <v>4.6403539480250567E-3</v>
      </c>
      <c r="AO110" s="41">
        <v>0.10191647362893554</v>
      </c>
      <c r="AP110" s="41">
        <v>0.23855739365545187</v>
      </c>
      <c r="AQ110" s="41">
        <v>0.42038776376650749</v>
      </c>
      <c r="AR110" s="41">
        <v>0.14837215191759087</v>
      </c>
      <c r="AS110" s="41">
        <v>5.2257982823986832E-2</v>
      </c>
      <c r="AT110" s="41">
        <v>2.3834883842183276E-2</v>
      </c>
      <c r="AU110" s="41">
        <v>9.6829215608869555E-3</v>
      </c>
    </row>
    <row r="111" spans="1:47" x14ac:dyDescent="0.15">
      <c r="A111" s="20" t="s">
        <v>276</v>
      </c>
      <c r="B111" s="20" t="s">
        <v>255</v>
      </c>
      <c r="C111" s="20" t="s">
        <v>260</v>
      </c>
      <c r="D111" s="20" t="s">
        <v>142</v>
      </c>
      <c r="E111" s="20" t="s">
        <v>143</v>
      </c>
      <c r="F111" s="20" t="s">
        <v>134</v>
      </c>
      <c r="G111" s="20" t="s">
        <v>129</v>
      </c>
      <c r="H111" s="20">
        <v>3</v>
      </c>
      <c r="I111" s="20">
        <v>1</v>
      </c>
      <c r="J111" s="20">
        <v>304</v>
      </c>
      <c r="K111" s="20">
        <v>340</v>
      </c>
      <c r="L111" s="20">
        <v>3.6</v>
      </c>
      <c r="M111" s="28">
        <v>1736.6999999999998</v>
      </c>
      <c r="N111" s="28">
        <v>1449.9999999999998</v>
      </c>
      <c r="O111" s="28">
        <v>286.7</v>
      </c>
      <c r="P111" s="30">
        <v>8.7410000000001098E-3</v>
      </c>
      <c r="Q111" s="28">
        <v>1450.0087409999999</v>
      </c>
      <c r="R111" s="17">
        <v>0</v>
      </c>
      <c r="S111" s="24">
        <v>0</v>
      </c>
      <c r="T111" s="24">
        <v>0</v>
      </c>
      <c r="U111" s="24">
        <v>53</v>
      </c>
      <c r="V111" s="24">
        <v>352.69999999999993</v>
      </c>
      <c r="W111" s="16">
        <v>660</v>
      </c>
      <c r="X111" s="17">
        <v>300</v>
      </c>
      <c r="Y111" s="17">
        <v>248</v>
      </c>
      <c r="Z111" s="17">
        <v>55</v>
      </c>
      <c r="AA111" s="24">
        <v>68</v>
      </c>
      <c r="AB111" s="25">
        <v>0</v>
      </c>
      <c r="AC111" s="25">
        <v>0</v>
      </c>
      <c r="AD111" s="26">
        <v>0</v>
      </c>
      <c r="AE111" s="27">
        <v>3.0517648413658092E-2</v>
      </c>
      <c r="AF111" s="27">
        <v>0.20308631312258879</v>
      </c>
      <c r="AG111" s="40">
        <v>0.38003109345310077</v>
      </c>
      <c r="AH111" s="26">
        <v>0.17274140611504579</v>
      </c>
      <c r="AI111" s="25">
        <v>0.14279956238843786</v>
      </c>
      <c r="AJ111" s="25">
        <v>3.1669257787758393E-2</v>
      </c>
      <c r="AK111" s="25">
        <v>3.9154718719410384E-2</v>
      </c>
      <c r="AL111" s="41">
        <v>0</v>
      </c>
      <c r="AM111" s="41">
        <v>0</v>
      </c>
      <c r="AN111" s="41">
        <v>0</v>
      </c>
      <c r="AO111" s="41">
        <v>3.0517648413658092E-2</v>
      </c>
      <c r="AP111" s="41">
        <v>0.20308631312258879</v>
      </c>
      <c r="AQ111" s="41">
        <v>0.38003109345310077</v>
      </c>
      <c r="AR111" s="41">
        <v>0.17274140611504579</v>
      </c>
      <c r="AS111" s="41">
        <v>0.14279956238843786</v>
      </c>
      <c r="AT111" s="41">
        <v>3.1669257787758393E-2</v>
      </c>
      <c r="AU111" s="41">
        <v>3.9154718719410384E-2</v>
      </c>
    </row>
    <row r="112" spans="1:47" x14ac:dyDescent="0.15">
      <c r="A112" s="20" t="s">
        <v>277</v>
      </c>
      <c r="B112" s="20" t="s">
        <v>255</v>
      </c>
      <c r="C112" s="20" t="s">
        <v>257</v>
      </c>
      <c r="D112" s="20" t="s">
        <v>142</v>
      </c>
      <c r="E112" s="20" t="s">
        <v>143</v>
      </c>
      <c r="F112" s="20" t="s">
        <v>134</v>
      </c>
      <c r="G112" s="20" t="s">
        <v>129</v>
      </c>
      <c r="H112" s="20">
        <v>3</v>
      </c>
      <c r="I112" s="20">
        <v>1</v>
      </c>
      <c r="J112" s="20">
        <v>305</v>
      </c>
      <c r="K112" s="20">
        <v>401</v>
      </c>
      <c r="L112" s="20">
        <v>2</v>
      </c>
      <c r="M112" s="28">
        <v>4171</v>
      </c>
      <c r="N112" s="28">
        <v>3927</v>
      </c>
      <c r="O112" s="28">
        <v>244</v>
      </c>
      <c r="P112" s="30">
        <v>7.2600000000000442E-3</v>
      </c>
      <c r="Q112" s="28">
        <v>3927.0072599999999</v>
      </c>
      <c r="R112" s="17">
        <v>0</v>
      </c>
      <c r="S112" s="24">
        <v>2.7000000000000028</v>
      </c>
      <c r="T112" s="24">
        <v>20.300000000000011</v>
      </c>
      <c r="U112" s="24">
        <v>229.8</v>
      </c>
      <c r="V112" s="24">
        <v>685.2</v>
      </c>
      <c r="W112" s="16">
        <v>1482</v>
      </c>
      <c r="X112" s="17">
        <v>1378</v>
      </c>
      <c r="Y112" s="17">
        <v>230</v>
      </c>
      <c r="Z112" s="17">
        <v>96</v>
      </c>
      <c r="AA112" s="24">
        <v>47</v>
      </c>
      <c r="AB112" s="25">
        <v>0</v>
      </c>
      <c r="AC112" s="25">
        <v>6.4732678014864614E-4</v>
      </c>
      <c r="AD112" s="26">
        <v>4.8669383840805594E-3</v>
      </c>
      <c r="AE112" s="27">
        <v>5.5094701510429153E-2</v>
      </c>
      <c r="AF112" s="27">
        <v>0.16427715176216737</v>
      </c>
      <c r="AG112" s="40">
        <v>0.35531047710381203</v>
      </c>
      <c r="AH112" s="26">
        <v>0.33037640853512346</v>
      </c>
      <c r="AI112" s="25">
        <v>5.5142651642292019E-2</v>
      </c>
      <c r="AJ112" s="25">
        <v>2.301606329417406E-2</v>
      </c>
      <c r="AK112" s="25">
        <v>1.1268280987772716E-2</v>
      </c>
      <c r="AL112" s="41">
        <v>0</v>
      </c>
      <c r="AM112" s="41">
        <v>6.4732678014864614E-4</v>
      </c>
      <c r="AN112" s="41">
        <v>4.8669383840805594E-3</v>
      </c>
      <c r="AO112" s="41">
        <v>5.5094701510429153E-2</v>
      </c>
      <c r="AP112" s="41">
        <v>0.16427715176216737</v>
      </c>
      <c r="AQ112" s="41">
        <v>0.35531047710381203</v>
      </c>
      <c r="AR112" s="41">
        <v>0.33037640853512346</v>
      </c>
      <c r="AS112" s="41">
        <v>5.5142651642292019E-2</v>
      </c>
      <c r="AT112" s="41">
        <v>2.301606329417406E-2</v>
      </c>
      <c r="AU112" s="41">
        <v>1.1268280987772716E-2</v>
      </c>
    </row>
    <row r="113" spans="1:47" x14ac:dyDescent="0.15">
      <c r="A113" s="20" t="s">
        <v>278</v>
      </c>
      <c r="B113" s="20" t="s">
        <v>255</v>
      </c>
      <c r="C113" s="20" t="s">
        <v>202</v>
      </c>
      <c r="D113" s="14" t="s">
        <v>150</v>
      </c>
      <c r="E113" s="20" t="s">
        <v>151</v>
      </c>
      <c r="F113" s="20" t="s">
        <v>122</v>
      </c>
      <c r="G113" s="20" t="s">
        <v>129</v>
      </c>
      <c r="H113" s="20">
        <v>3</v>
      </c>
      <c r="I113" s="20">
        <v>4</v>
      </c>
      <c r="J113" s="15">
        <v>174.25</v>
      </c>
      <c r="K113" s="20">
        <v>105</v>
      </c>
      <c r="L113" s="20">
        <v>0.6</v>
      </c>
      <c r="M113" s="28">
        <v>3987</v>
      </c>
      <c r="N113" s="28">
        <v>3348</v>
      </c>
      <c r="O113" s="28">
        <v>639</v>
      </c>
      <c r="P113" s="30">
        <v>0.18045200000000006</v>
      </c>
      <c r="Q113" s="28">
        <v>3348.1804520000001</v>
      </c>
      <c r="R113" s="17">
        <v>0</v>
      </c>
      <c r="S113" s="24">
        <v>0</v>
      </c>
      <c r="T113" s="24">
        <v>134</v>
      </c>
      <c r="U113" s="24">
        <v>1390</v>
      </c>
      <c r="V113" s="24">
        <v>1743.6</v>
      </c>
      <c r="W113" s="16">
        <v>623.40000000000009</v>
      </c>
      <c r="X113" s="17">
        <v>68</v>
      </c>
      <c r="Y113" s="17">
        <v>14</v>
      </c>
      <c r="Z113" s="17">
        <v>14</v>
      </c>
      <c r="AA113" s="24">
        <v>0</v>
      </c>
      <c r="AB113" s="25">
        <v>0</v>
      </c>
      <c r="AC113" s="25">
        <v>0</v>
      </c>
      <c r="AD113" s="26">
        <v>3.360922999749185E-2</v>
      </c>
      <c r="AE113" s="27">
        <v>0.34863305743666917</v>
      </c>
      <c r="AF113" s="27">
        <v>0.43732129420617005</v>
      </c>
      <c r="AG113" s="40">
        <v>0.15635816403310762</v>
      </c>
      <c r="AH113" s="26">
        <v>1.7055430147980936E-2</v>
      </c>
      <c r="AI113" s="25">
        <v>3.5114120892901931E-3</v>
      </c>
      <c r="AJ113" s="25">
        <v>3.5114120892901931E-3</v>
      </c>
      <c r="AK113" s="25">
        <v>0</v>
      </c>
      <c r="AL113" s="41">
        <v>0</v>
      </c>
      <c r="AM113" s="41">
        <v>0</v>
      </c>
      <c r="AN113" s="41">
        <v>3.360922999749185E-2</v>
      </c>
      <c r="AO113" s="41">
        <v>0.34863305743666917</v>
      </c>
      <c r="AP113" s="41">
        <v>0.43732129420617005</v>
      </c>
      <c r="AQ113" s="41">
        <v>0.15635816403310762</v>
      </c>
      <c r="AR113" s="41">
        <v>1.7055430147980936E-2</v>
      </c>
      <c r="AS113" s="41">
        <v>3.5114120892901931E-3</v>
      </c>
      <c r="AT113" s="41">
        <v>3.5114120892901931E-3</v>
      </c>
      <c r="AU113" s="41">
        <v>0</v>
      </c>
    </row>
    <row r="114" spans="1:47" x14ac:dyDescent="0.15">
      <c r="A114" s="20" t="s">
        <v>279</v>
      </c>
      <c r="B114" s="20" t="s">
        <v>255</v>
      </c>
      <c r="C114" s="20" t="s">
        <v>202</v>
      </c>
      <c r="D114" s="14" t="s">
        <v>150</v>
      </c>
      <c r="E114" s="20" t="s">
        <v>151</v>
      </c>
      <c r="F114" s="20" t="s">
        <v>122</v>
      </c>
      <c r="G114" s="20" t="s">
        <v>129</v>
      </c>
      <c r="H114" s="20">
        <v>3</v>
      </c>
      <c r="I114" s="20">
        <v>3</v>
      </c>
      <c r="J114" s="15">
        <v>201.33333329999999</v>
      </c>
      <c r="K114" s="15">
        <v>146.66666670000001</v>
      </c>
      <c r="L114" s="20">
        <v>2.2999999999999998</v>
      </c>
      <c r="M114" s="28">
        <v>4323.3</v>
      </c>
      <c r="N114" s="28">
        <v>3590</v>
      </c>
      <c r="O114" s="28">
        <v>733.3</v>
      </c>
      <c r="P114" s="30">
        <v>0.223549</v>
      </c>
      <c r="Q114" s="28">
        <v>3590.2235489999998</v>
      </c>
      <c r="R114" s="17">
        <v>0</v>
      </c>
      <c r="S114" s="24">
        <v>0</v>
      </c>
      <c r="T114" s="24">
        <v>166.99999999999989</v>
      </c>
      <c r="U114" s="24">
        <v>1588.0000000000007</v>
      </c>
      <c r="V114" s="24">
        <v>1840.0000000000007</v>
      </c>
      <c r="W114" s="16">
        <v>545.29999999999995</v>
      </c>
      <c r="X114" s="17">
        <v>151</v>
      </c>
      <c r="Y114" s="17">
        <v>11</v>
      </c>
      <c r="Z114" s="17">
        <v>21</v>
      </c>
      <c r="AA114" s="24">
        <v>0</v>
      </c>
      <c r="AB114" s="25">
        <v>0</v>
      </c>
      <c r="AC114" s="25">
        <v>0</v>
      </c>
      <c r="AD114" s="26">
        <v>3.8627899983808639E-2</v>
      </c>
      <c r="AE114" s="27">
        <v>0.36731200703166578</v>
      </c>
      <c r="AF114" s="27">
        <v>0.42560081419286205</v>
      </c>
      <c r="AG114" s="40">
        <v>0.12613050216269978</v>
      </c>
      <c r="AH114" s="26">
        <v>3.4927023338653343E-2</v>
      </c>
      <c r="AI114" s="25">
        <v>2.5443526935442834E-3</v>
      </c>
      <c r="AJ114" s="25">
        <v>4.857400596766359E-3</v>
      </c>
      <c r="AK114" s="25">
        <v>0</v>
      </c>
      <c r="AL114" s="41">
        <v>0</v>
      </c>
      <c r="AM114" s="41">
        <v>0</v>
      </c>
      <c r="AN114" s="41">
        <v>3.8627899983808639E-2</v>
      </c>
      <c r="AO114" s="41">
        <v>0.36731200703166578</v>
      </c>
      <c r="AP114" s="41">
        <v>0.42560081419286205</v>
      </c>
      <c r="AQ114" s="41">
        <v>0.12613050216269978</v>
      </c>
      <c r="AR114" s="41">
        <v>3.4927023338653343E-2</v>
      </c>
      <c r="AS114" s="41">
        <v>2.5443526935442834E-3</v>
      </c>
      <c r="AT114" s="41">
        <v>4.857400596766359E-3</v>
      </c>
      <c r="AU114" s="41">
        <v>0</v>
      </c>
    </row>
    <row r="115" spans="1:47" x14ac:dyDescent="0.15">
      <c r="A115" s="20" t="s">
        <v>280</v>
      </c>
      <c r="B115" s="20" t="s">
        <v>255</v>
      </c>
      <c r="C115" s="20" t="s">
        <v>257</v>
      </c>
      <c r="D115" s="14" t="s">
        <v>150</v>
      </c>
      <c r="E115" s="20" t="s">
        <v>151</v>
      </c>
      <c r="F115" s="20" t="s">
        <v>122</v>
      </c>
      <c r="G115" s="20" t="s">
        <v>129</v>
      </c>
      <c r="H115" s="20">
        <v>3</v>
      </c>
      <c r="I115" s="20">
        <v>6</v>
      </c>
      <c r="J115" s="15">
        <v>207.33333333333334</v>
      </c>
      <c r="K115" s="15">
        <v>185.16666666666666</v>
      </c>
      <c r="L115" s="20">
        <v>1.2</v>
      </c>
      <c r="M115" s="28">
        <v>8977.2000000000007</v>
      </c>
      <c r="N115" s="28">
        <v>8604.2000000000007</v>
      </c>
      <c r="O115" s="28">
        <v>373</v>
      </c>
      <c r="P115" s="30">
        <v>0.501498</v>
      </c>
      <c r="Q115" s="28">
        <v>8604.7014980000004</v>
      </c>
      <c r="R115" s="17">
        <v>0</v>
      </c>
      <c r="S115" s="24">
        <v>2.5999999999999943</v>
      </c>
      <c r="T115" s="24">
        <v>19.400000000000006</v>
      </c>
      <c r="U115" s="24">
        <v>395.5</v>
      </c>
      <c r="V115" s="24">
        <v>1332</v>
      </c>
      <c r="W115" s="16">
        <v>3785</v>
      </c>
      <c r="X115" s="17">
        <v>2979.5</v>
      </c>
      <c r="Y115" s="17">
        <v>402.20000000000005</v>
      </c>
      <c r="Z115" s="17">
        <v>61</v>
      </c>
      <c r="AA115" s="24">
        <v>0</v>
      </c>
      <c r="AB115" s="25">
        <v>0</v>
      </c>
      <c r="AC115" s="25">
        <v>0</v>
      </c>
      <c r="AD115" s="26">
        <v>2.6722090261282659E-2</v>
      </c>
      <c r="AE115" s="27">
        <v>0.32541567695961993</v>
      </c>
      <c r="AF115" s="27">
        <v>0.42220902612826605</v>
      </c>
      <c r="AG115" s="40">
        <v>0.16048099762470308</v>
      </c>
      <c r="AH115" s="26">
        <v>5.1514251781472682E-2</v>
      </c>
      <c r="AI115" s="25">
        <v>9.6496437054631821E-3</v>
      </c>
      <c r="AJ115" s="25">
        <v>4.0083135391923994E-3</v>
      </c>
      <c r="AK115" s="25">
        <v>0</v>
      </c>
      <c r="AL115" s="41">
        <v>0</v>
      </c>
      <c r="AM115" s="41">
        <v>0</v>
      </c>
      <c r="AN115" s="41">
        <v>2.6722090261282659E-2</v>
      </c>
      <c r="AO115" s="41">
        <v>0.32541567695961993</v>
      </c>
      <c r="AP115" s="41">
        <v>0.42220902612826605</v>
      </c>
      <c r="AQ115" s="41">
        <v>0.16048099762470308</v>
      </c>
      <c r="AR115" s="41">
        <v>5.1514251781472682E-2</v>
      </c>
      <c r="AS115" s="41">
        <v>9.6496437054631821E-3</v>
      </c>
      <c r="AT115" s="41">
        <v>4.0083135391923994E-3</v>
      </c>
      <c r="AU115" s="41">
        <v>0</v>
      </c>
    </row>
    <row r="116" spans="1:47" x14ac:dyDescent="0.15">
      <c r="A116" s="20" t="s">
        <v>281</v>
      </c>
      <c r="B116" s="20" t="s">
        <v>255</v>
      </c>
      <c r="C116" s="20" t="s">
        <v>202</v>
      </c>
      <c r="D116" s="14" t="s">
        <v>150</v>
      </c>
      <c r="E116" s="20" t="s">
        <v>151</v>
      </c>
      <c r="F116" s="20" t="s">
        <v>122</v>
      </c>
      <c r="G116" s="20" t="s">
        <v>129</v>
      </c>
      <c r="H116" s="20">
        <v>3</v>
      </c>
      <c r="I116" s="20">
        <v>4</v>
      </c>
      <c r="J116" s="15">
        <v>225.75</v>
      </c>
      <c r="K116" s="20">
        <v>217</v>
      </c>
      <c r="L116" s="20">
        <v>0.5</v>
      </c>
      <c r="M116" s="28">
        <v>6736</v>
      </c>
      <c r="N116" s="28">
        <v>5616</v>
      </c>
      <c r="O116" s="28">
        <v>1120</v>
      </c>
      <c r="P116" s="30">
        <v>3.5909999999999886E-2</v>
      </c>
      <c r="Q116" s="28">
        <v>5616.0359099999996</v>
      </c>
      <c r="R116" s="17">
        <v>0</v>
      </c>
      <c r="S116" s="24">
        <v>0</v>
      </c>
      <c r="T116" s="24">
        <v>180</v>
      </c>
      <c r="U116" s="24">
        <v>2192</v>
      </c>
      <c r="V116" s="24">
        <v>2844</v>
      </c>
      <c r="W116" s="16">
        <v>1081</v>
      </c>
      <c r="X116" s="17">
        <v>347</v>
      </c>
      <c r="Y116" s="17">
        <v>65</v>
      </c>
      <c r="Z116" s="17">
        <v>27</v>
      </c>
      <c r="AA116" s="24">
        <v>0</v>
      </c>
      <c r="AB116" s="25">
        <v>0</v>
      </c>
      <c r="AC116" s="25">
        <v>2.8962259947422293E-4</v>
      </c>
      <c r="AD116" s="26">
        <v>2.1610301653076686E-3</v>
      </c>
      <c r="AE116" s="27">
        <v>4.4056053112329005E-2</v>
      </c>
      <c r="AF116" s="27">
        <v>0.14837588557679454</v>
      </c>
      <c r="AG116" s="40">
        <v>0.42162366884997549</v>
      </c>
      <c r="AH116" s="26">
        <v>0.33189635966671122</v>
      </c>
      <c r="AI116" s="25">
        <v>4.4802388272512587E-2</v>
      </c>
      <c r="AJ116" s="25">
        <v>6.7949917568952455E-3</v>
      </c>
      <c r="AK116" s="25">
        <v>0</v>
      </c>
      <c r="AL116" s="41">
        <v>0</v>
      </c>
      <c r="AM116" s="41">
        <v>2.8962259947422293E-4</v>
      </c>
      <c r="AN116" s="41">
        <v>2.1610301653076686E-3</v>
      </c>
      <c r="AO116" s="41">
        <v>4.4056053112329005E-2</v>
      </c>
      <c r="AP116" s="41">
        <v>0.14837588557679454</v>
      </c>
      <c r="AQ116" s="41">
        <v>0.42162366884997549</v>
      </c>
      <c r="AR116" s="41">
        <v>0.33189635966671122</v>
      </c>
      <c r="AS116" s="41">
        <v>4.4802388272512587E-2</v>
      </c>
      <c r="AT116" s="41">
        <v>6.7949917568952455E-3</v>
      </c>
      <c r="AU116" s="41">
        <v>0</v>
      </c>
    </row>
    <row r="117" spans="1:47" x14ac:dyDescent="0.15">
      <c r="A117" s="20" t="s">
        <v>282</v>
      </c>
      <c r="B117" s="20" t="s">
        <v>255</v>
      </c>
      <c r="C117" s="20" t="s">
        <v>257</v>
      </c>
      <c r="D117" s="14" t="s">
        <v>150</v>
      </c>
      <c r="E117" s="20" t="s">
        <v>151</v>
      </c>
      <c r="F117" s="20" t="s">
        <v>122</v>
      </c>
      <c r="G117" s="20" t="s">
        <v>129</v>
      </c>
      <c r="H117" s="20">
        <v>3</v>
      </c>
      <c r="I117" s="20">
        <v>4</v>
      </c>
      <c r="J117" s="15">
        <v>239</v>
      </c>
      <c r="K117" s="15">
        <v>283.25</v>
      </c>
      <c r="L117" s="20">
        <v>1.3</v>
      </c>
      <c r="M117" s="28">
        <v>4374.1000000000004</v>
      </c>
      <c r="N117" s="28">
        <v>4167.3</v>
      </c>
      <c r="O117" s="28">
        <v>206.79999999999995</v>
      </c>
      <c r="P117" s="30">
        <v>6.3300000000001688E-3</v>
      </c>
      <c r="Q117" s="28">
        <v>4167.3063300000003</v>
      </c>
      <c r="R117" s="17">
        <v>0</v>
      </c>
      <c r="S117" s="24">
        <v>2.2999999999999972</v>
      </c>
      <c r="T117" s="24">
        <v>10</v>
      </c>
      <c r="U117" s="24">
        <v>232.2</v>
      </c>
      <c r="V117" s="24">
        <v>732.6</v>
      </c>
      <c r="W117" s="16">
        <v>1952</v>
      </c>
      <c r="X117" s="17">
        <v>1266</v>
      </c>
      <c r="Y117" s="17">
        <v>150</v>
      </c>
      <c r="Z117" s="17">
        <v>29</v>
      </c>
      <c r="AA117" s="24">
        <v>0</v>
      </c>
      <c r="AB117" s="25">
        <v>0</v>
      </c>
      <c r="AC117" s="25">
        <v>5.2582245490500831E-4</v>
      </c>
      <c r="AD117" s="26">
        <v>2.2861845865435174E-3</v>
      </c>
      <c r="AE117" s="27">
        <v>5.3085206099540469E-2</v>
      </c>
      <c r="AF117" s="27">
        <v>0.16748588281017809</v>
      </c>
      <c r="AG117" s="40">
        <v>0.44626323129329459</v>
      </c>
      <c r="AH117" s="26">
        <v>0.28943096865640927</v>
      </c>
      <c r="AI117" s="25">
        <v>3.429276879815276E-2</v>
      </c>
      <c r="AJ117" s="25">
        <v>6.6299353009762006E-3</v>
      </c>
      <c r="AK117" s="25">
        <v>0</v>
      </c>
      <c r="AL117" s="41">
        <v>0</v>
      </c>
      <c r="AM117" s="41">
        <v>5.2582245490500831E-4</v>
      </c>
      <c r="AN117" s="41">
        <v>2.2861845865435174E-3</v>
      </c>
      <c r="AO117" s="41">
        <v>5.3085206099540469E-2</v>
      </c>
      <c r="AP117" s="41">
        <v>0.16748588281017809</v>
      </c>
      <c r="AQ117" s="41">
        <v>0.44626323129329459</v>
      </c>
      <c r="AR117" s="41">
        <v>0.28943096865640927</v>
      </c>
      <c r="AS117" s="41">
        <v>3.429276879815276E-2</v>
      </c>
      <c r="AT117" s="41">
        <v>6.6299353009762006E-3</v>
      </c>
      <c r="AU117" s="41">
        <v>0</v>
      </c>
    </row>
    <row r="118" spans="1:47" x14ac:dyDescent="0.15">
      <c r="A118" s="20" t="s">
        <v>283</v>
      </c>
      <c r="B118" s="20" t="s">
        <v>255</v>
      </c>
      <c r="C118" s="20" t="s">
        <v>257</v>
      </c>
      <c r="D118" s="20" t="s">
        <v>154</v>
      </c>
      <c r="E118" s="20" t="s">
        <v>155</v>
      </c>
      <c r="F118" s="20" t="s">
        <v>134</v>
      </c>
      <c r="G118" s="20" t="s">
        <v>135</v>
      </c>
      <c r="H118" s="14">
        <v>3.5</v>
      </c>
      <c r="I118" s="20">
        <v>1</v>
      </c>
      <c r="J118" s="20">
        <v>280</v>
      </c>
      <c r="K118" s="20">
        <v>272</v>
      </c>
      <c r="L118" s="20">
        <v>1.9</v>
      </c>
      <c r="M118" s="28">
        <v>24044.7</v>
      </c>
      <c r="N118" s="28">
        <v>23090.400000000001</v>
      </c>
      <c r="O118" s="28">
        <v>954.3</v>
      </c>
      <c r="P118" s="30">
        <v>2.9154000000001012E-2</v>
      </c>
      <c r="Q118" s="28">
        <v>23090.429154000001</v>
      </c>
      <c r="R118" s="17">
        <v>0</v>
      </c>
      <c r="S118" s="24">
        <v>11</v>
      </c>
      <c r="T118" s="24">
        <v>57.399999999999977</v>
      </c>
      <c r="U118" s="24">
        <v>1278.5</v>
      </c>
      <c r="V118" s="24">
        <v>3921.8</v>
      </c>
      <c r="W118" s="16">
        <v>10552</v>
      </c>
      <c r="X118" s="17">
        <v>6535</v>
      </c>
      <c r="Y118" s="17">
        <v>1039</v>
      </c>
      <c r="Z118" s="17">
        <v>420</v>
      </c>
      <c r="AA118" s="24">
        <v>230</v>
      </c>
      <c r="AB118" s="25">
        <v>0</v>
      </c>
      <c r="AC118" s="25">
        <v>4.574812744596522E-4</v>
      </c>
      <c r="AD118" s="26">
        <v>2.3872204685440024E-3</v>
      </c>
      <c r="AE118" s="27">
        <v>5.3171800854242307E-2</v>
      </c>
      <c r="AF118" s="27">
        <v>0.16310455110689673</v>
      </c>
      <c r="AG118" s="40">
        <v>0.43884930982711368</v>
      </c>
      <c r="AH118" s="26">
        <v>0.27178546623580246</v>
      </c>
      <c r="AI118" s="25">
        <v>4.3211185833052605E-2</v>
      </c>
      <c r="AJ118" s="25">
        <v>1.7467466843004903E-2</v>
      </c>
      <c r="AK118" s="25">
        <v>9.5655175568836372E-3</v>
      </c>
      <c r="AL118" s="41">
        <v>0</v>
      </c>
      <c r="AM118" s="41">
        <v>4.574812744596522E-4</v>
      </c>
      <c r="AN118" s="41">
        <v>2.3872204685440024E-3</v>
      </c>
      <c r="AO118" s="41">
        <v>5.3171800854242307E-2</v>
      </c>
      <c r="AP118" s="41">
        <v>0.16310455110689673</v>
      </c>
      <c r="AQ118" s="41">
        <v>0.43884930982711368</v>
      </c>
      <c r="AR118" s="41">
        <v>0.27178546623580246</v>
      </c>
      <c r="AS118" s="41">
        <v>4.3211185833052605E-2</v>
      </c>
      <c r="AT118" s="41">
        <v>1.7467466843004903E-2</v>
      </c>
      <c r="AU118" s="41">
        <v>9.5655175568836372E-3</v>
      </c>
    </row>
    <row r="119" spans="1:47" x14ac:dyDescent="0.15">
      <c r="A119" s="20" t="s">
        <v>284</v>
      </c>
      <c r="B119" s="20" t="s">
        <v>255</v>
      </c>
      <c r="C119" s="20" t="s">
        <v>260</v>
      </c>
      <c r="D119" s="20" t="s">
        <v>154</v>
      </c>
      <c r="E119" s="20" t="s">
        <v>155</v>
      </c>
      <c r="F119" s="20" t="s">
        <v>134</v>
      </c>
      <c r="G119" s="20" t="s">
        <v>135</v>
      </c>
      <c r="H119" s="14">
        <v>3.5</v>
      </c>
      <c r="I119" s="20">
        <v>3</v>
      </c>
      <c r="J119" s="15">
        <v>280.33333333333331</v>
      </c>
      <c r="K119" s="15">
        <v>236.33333333333334</v>
      </c>
      <c r="L119" s="20">
        <v>1.1000000000000001</v>
      </c>
      <c r="M119" s="28">
        <v>8892.7000000000007</v>
      </c>
      <c r="N119" s="28">
        <v>8372.8000000000011</v>
      </c>
      <c r="O119" s="28">
        <v>519.90000000000009</v>
      </c>
      <c r="P119" s="30">
        <v>1.5757999999999495E-2</v>
      </c>
      <c r="Q119" s="28">
        <v>8372.8157580000006</v>
      </c>
      <c r="R119" s="17">
        <v>0</v>
      </c>
      <c r="S119" s="24">
        <v>3.2999999999999972</v>
      </c>
      <c r="T119" s="24">
        <v>17</v>
      </c>
      <c r="U119" s="24">
        <v>536.29999999999995</v>
      </c>
      <c r="V119" s="24">
        <v>1841.4</v>
      </c>
      <c r="W119" s="16">
        <v>2948.5</v>
      </c>
      <c r="X119" s="17">
        <v>1868.1999999999998</v>
      </c>
      <c r="Y119" s="17">
        <v>888</v>
      </c>
      <c r="Z119" s="17">
        <v>500</v>
      </c>
      <c r="AA119" s="24">
        <v>290</v>
      </c>
      <c r="AB119" s="25">
        <v>0</v>
      </c>
      <c r="AC119" s="25">
        <v>3.7109089477886323E-4</v>
      </c>
      <c r="AD119" s="26">
        <v>1.9116803670426303E-3</v>
      </c>
      <c r="AE119" s="27">
        <v>6.0307892990880151E-2</v>
      </c>
      <c r="AF119" s="27">
        <v>0.20706871928660586</v>
      </c>
      <c r="AG119" s="40">
        <v>0.33156409189559971</v>
      </c>
      <c r="AH119" s="26">
        <v>0.21008242715935538</v>
      </c>
      <c r="AI119" s="25">
        <v>9.9857186231403272E-2</v>
      </c>
      <c r="AJ119" s="25">
        <v>5.622589314831266E-2</v>
      </c>
      <c r="AK119" s="25">
        <v>3.2611018026021343E-2</v>
      </c>
      <c r="AL119" s="41">
        <v>0</v>
      </c>
      <c r="AM119" s="41">
        <v>3.7109089477886323E-4</v>
      </c>
      <c r="AN119" s="41">
        <v>1.9116803670426303E-3</v>
      </c>
      <c r="AO119" s="41">
        <v>6.0307892990880151E-2</v>
      </c>
      <c r="AP119" s="41">
        <v>0.20706871928660586</v>
      </c>
      <c r="AQ119" s="41">
        <v>0.33156409189559971</v>
      </c>
      <c r="AR119" s="41">
        <v>0.21008242715935538</v>
      </c>
      <c r="AS119" s="41">
        <v>9.9857186231403272E-2</v>
      </c>
      <c r="AT119" s="41">
        <v>5.622589314831266E-2</v>
      </c>
      <c r="AU119" s="41">
        <v>3.2611018026021343E-2</v>
      </c>
    </row>
    <row r="120" spans="1:47" x14ac:dyDescent="0.15">
      <c r="A120" s="20" t="s">
        <v>285</v>
      </c>
      <c r="B120" s="20" t="s">
        <v>255</v>
      </c>
      <c r="C120" s="20" t="s">
        <v>257</v>
      </c>
      <c r="D120" s="20" t="s">
        <v>154</v>
      </c>
      <c r="E120" s="20" t="s">
        <v>155</v>
      </c>
      <c r="F120" s="20" t="s">
        <v>134</v>
      </c>
      <c r="G120" s="20" t="s">
        <v>135</v>
      </c>
      <c r="H120" s="14">
        <v>3.5</v>
      </c>
      <c r="I120" s="20">
        <v>2</v>
      </c>
      <c r="J120" s="20">
        <v>315</v>
      </c>
      <c r="K120" s="20">
        <v>415</v>
      </c>
      <c r="L120" s="20">
        <v>2.1</v>
      </c>
      <c r="M120" s="28">
        <v>33949.4</v>
      </c>
      <c r="N120" s="28">
        <v>32679</v>
      </c>
      <c r="O120" s="28">
        <v>1270.4000000000001</v>
      </c>
      <c r="P120" s="30">
        <v>3.8490000000000357E-2</v>
      </c>
      <c r="Q120" s="28">
        <v>32679.038489999999</v>
      </c>
      <c r="R120" s="17">
        <v>0</v>
      </c>
      <c r="S120" s="24">
        <v>3.5999999999999943</v>
      </c>
      <c r="T120" s="24">
        <v>23.900000000000006</v>
      </c>
      <c r="U120" s="24">
        <v>726.4</v>
      </c>
      <c r="V120" s="24">
        <v>3098</v>
      </c>
      <c r="W120" s="16">
        <v>13597.5</v>
      </c>
      <c r="X120" s="17">
        <v>13586</v>
      </c>
      <c r="Y120" s="17">
        <v>2454</v>
      </c>
      <c r="Z120" s="17">
        <v>340</v>
      </c>
      <c r="AA120" s="24">
        <v>120</v>
      </c>
      <c r="AB120" s="25">
        <v>0</v>
      </c>
      <c r="AC120" s="25">
        <v>1.0604016565830307E-4</v>
      </c>
      <c r="AD120" s="26">
        <v>7.0398887756484665E-4</v>
      </c>
      <c r="AE120" s="27">
        <v>2.1396548981719853E-2</v>
      </c>
      <c r="AF120" s="27">
        <v>9.1253453669284279E-2</v>
      </c>
      <c r="AG120" s="40">
        <v>0.40052254237188284</v>
      </c>
      <c r="AH120" s="26">
        <v>0.40018380295380773</v>
      </c>
      <c r="AI120" s="25">
        <v>7.2284046257076712E-2</v>
      </c>
      <c r="AJ120" s="25">
        <v>1.0014904534395306E-2</v>
      </c>
      <c r="AK120" s="25">
        <v>3.534672188610108E-3</v>
      </c>
      <c r="AL120" s="41">
        <v>0</v>
      </c>
      <c r="AM120" s="41">
        <v>1.0604016565830307E-4</v>
      </c>
      <c r="AN120" s="41">
        <v>7.0398887756484665E-4</v>
      </c>
      <c r="AO120" s="41">
        <v>2.1396548981719853E-2</v>
      </c>
      <c r="AP120" s="41">
        <v>9.1253453669284279E-2</v>
      </c>
      <c r="AQ120" s="41">
        <v>0.40052254237188284</v>
      </c>
      <c r="AR120" s="41">
        <v>0.40018380295380773</v>
      </c>
      <c r="AS120" s="41">
        <v>7.2284046257076712E-2</v>
      </c>
      <c r="AT120" s="41">
        <v>1.0014904534395306E-2</v>
      </c>
      <c r="AU120" s="41">
        <v>3.534672188610108E-3</v>
      </c>
    </row>
    <row r="121" spans="1:47" x14ac:dyDescent="0.15">
      <c r="A121" s="20" t="s">
        <v>286</v>
      </c>
      <c r="B121" s="20" t="s">
        <v>255</v>
      </c>
      <c r="C121" s="20" t="s">
        <v>260</v>
      </c>
      <c r="D121" s="20" t="s">
        <v>154</v>
      </c>
      <c r="E121" s="20" t="s">
        <v>155</v>
      </c>
      <c r="F121" s="20" t="s">
        <v>134</v>
      </c>
      <c r="G121" s="20" t="s">
        <v>135</v>
      </c>
      <c r="H121" s="14">
        <v>3.5</v>
      </c>
      <c r="I121" s="20">
        <v>7</v>
      </c>
      <c r="J121" s="15">
        <v>320.57142857142856</v>
      </c>
      <c r="K121" s="15">
        <v>379.85714285714283</v>
      </c>
      <c r="L121" s="20">
        <v>3.4</v>
      </c>
      <c r="M121" s="28">
        <v>14449.8</v>
      </c>
      <c r="N121" s="28">
        <v>13299.199999999999</v>
      </c>
      <c r="O121" s="28">
        <v>1150.5999999999999</v>
      </c>
      <c r="P121" s="30">
        <v>3.4937999999999914E-2</v>
      </c>
      <c r="Q121" s="28">
        <v>13299.234938</v>
      </c>
      <c r="R121" s="17">
        <v>0</v>
      </c>
      <c r="S121" s="24">
        <v>3.7999999999999972</v>
      </c>
      <c r="T121" s="24">
        <v>60.600000000000051</v>
      </c>
      <c r="U121" s="24">
        <v>1309.0000000000005</v>
      </c>
      <c r="V121" s="24">
        <v>3507.0000000000014</v>
      </c>
      <c r="W121" s="16">
        <v>5310</v>
      </c>
      <c r="X121" s="17">
        <v>2224.6</v>
      </c>
      <c r="Y121" s="17">
        <v>1014.8</v>
      </c>
      <c r="Z121" s="17">
        <v>640</v>
      </c>
      <c r="AA121" s="24">
        <v>380</v>
      </c>
      <c r="AB121" s="25">
        <v>0</v>
      </c>
      <c r="AC121" s="25">
        <v>2.6297941840025448E-4</v>
      </c>
      <c r="AD121" s="26">
        <v>4.1938296723830126E-3</v>
      </c>
      <c r="AE121" s="27">
        <v>9.0589489127877232E-2</v>
      </c>
      <c r="AF121" s="27">
        <v>0.24270232113939305</v>
      </c>
      <c r="AG121" s="40">
        <v>0.36747913465930326</v>
      </c>
      <c r="AH121" s="26">
        <v>0.15395368794031752</v>
      </c>
      <c r="AI121" s="25">
        <v>7.0229345734889065E-2</v>
      </c>
      <c r="AJ121" s="25">
        <v>4.4291270467411319E-2</v>
      </c>
      <c r="AK121" s="25">
        <v>2.6297941840025468E-2</v>
      </c>
      <c r="AL121" s="41">
        <v>0</v>
      </c>
      <c r="AM121" s="41">
        <v>2.6297941840025448E-4</v>
      </c>
      <c r="AN121" s="41">
        <v>4.1938296723830126E-3</v>
      </c>
      <c r="AO121" s="41">
        <v>9.0589489127877232E-2</v>
      </c>
      <c r="AP121" s="41">
        <v>0.24270232113939305</v>
      </c>
      <c r="AQ121" s="41">
        <v>0.36747913465930326</v>
      </c>
      <c r="AR121" s="41">
        <v>0.15395368794031752</v>
      </c>
      <c r="AS121" s="41">
        <v>7.0229345734889065E-2</v>
      </c>
      <c r="AT121" s="41">
        <v>4.4291270467411319E-2</v>
      </c>
      <c r="AU121" s="41">
        <v>2.6297941840025468E-2</v>
      </c>
    </row>
    <row r="122" spans="1:47" x14ac:dyDescent="0.15">
      <c r="A122" s="20" t="s">
        <v>287</v>
      </c>
      <c r="B122" s="20" t="s">
        <v>255</v>
      </c>
      <c r="C122" s="20" t="s">
        <v>260</v>
      </c>
      <c r="D122" s="20" t="s">
        <v>154</v>
      </c>
      <c r="E122" s="20" t="s">
        <v>155</v>
      </c>
      <c r="F122" s="20" t="s">
        <v>134</v>
      </c>
      <c r="G122" s="20" t="s">
        <v>135</v>
      </c>
      <c r="H122" s="14">
        <v>3.5</v>
      </c>
      <c r="I122" s="20">
        <v>3</v>
      </c>
      <c r="J122" s="15">
        <v>334.33333333333331</v>
      </c>
      <c r="K122" s="15">
        <v>465.33333333333331</v>
      </c>
      <c r="L122" s="20">
        <v>1.2</v>
      </c>
      <c r="M122" s="28">
        <v>11383.900000000001</v>
      </c>
      <c r="N122" s="28">
        <v>10655.300000000001</v>
      </c>
      <c r="O122" s="28">
        <v>728.6</v>
      </c>
      <c r="P122" s="30">
        <v>2.2004999999999608E-2</v>
      </c>
      <c r="Q122" s="28">
        <v>10655.322005000002</v>
      </c>
      <c r="R122" s="17">
        <v>0</v>
      </c>
      <c r="S122" s="24">
        <v>2.9000000000000057</v>
      </c>
      <c r="T122" s="24">
        <v>21.300000000000011</v>
      </c>
      <c r="U122" s="24">
        <v>595.1</v>
      </c>
      <c r="V122" s="24">
        <v>2546.8000000000002</v>
      </c>
      <c r="W122" s="16">
        <v>4216</v>
      </c>
      <c r="X122" s="17">
        <v>2431.6999999999998</v>
      </c>
      <c r="Y122" s="17">
        <v>820.1</v>
      </c>
      <c r="Z122" s="17">
        <v>480</v>
      </c>
      <c r="AA122" s="24">
        <v>270</v>
      </c>
      <c r="AB122" s="25">
        <v>0</v>
      </c>
      <c r="AC122" s="25">
        <v>2.5474573740106687E-4</v>
      </c>
      <c r="AD122" s="26">
        <v>1.8710635195319713E-3</v>
      </c>
      <c r="AE122" s="27">
        <v>5.2275582181853311E-2</v>
      </c>
      <c r="AF122" s="27">
        <v>0.22371946345277099</v>
      </c>
      <c r="AG122" s="40">
        <v>0.3703475961665158</v>
      </c>
      <c r="AH122" s="26">
        <v>0.21360869297868038</v>
      </c>
      <c r="AI122" s="25">
        <v>7.2040337669867088E-2</v>
      </c>
      <c r="AJ122" s="25">
        <v>4.2164811707762713E-2</v>
      </c>
      <c r="AK122" s="25">
        <v>2.3717706585616526E-2</v>
      </c>
      <c r="AL122" s="41">
        <v>0</v>
      </c>
      <c r="AM122" s="41">
        <v>2.5474573740106687E-4</v>
      </c>
      <c r="AN122" s="41">
        <v>1.8710635195319713E-3</v>
      </c>
      <c r="AO122" s="41">
        <v>5.2275582181853311E-2</v>
      </c>
      <c r="AP122" s="41">
        <v>0.22371946345277099</v>
      </c>
      <c r="AQ122" s="41">
        <v>0.3703475961665158</v>
      </c>
      <c r="AR122" s="41">
        <v>0.21360869297868038</v>
      </c>
      <c r="AS122" s="41">
        <v>7.2040337669867088E-2</v>
      </c>
      <c r="AT122" s="41">
        <v>4.2164811707762713E-2</v>
      </c>
      <c r="AU122" s="41">
        <v>2.3717706585616526E-2</v>
      </c>
    </row>
    <row r="123" spans="1:47" x14ac:dyDescent="0.15">
      <c r="A123" s="20" t="s">
        <v>288</v>
      </c>
      <c r="B123" s="20" t="s">
        <v>255</v>
      </c>
      <c r="C123" s="20" t="s">
        <v>257</v>
      </c>
      <c r="D123" s="20" t="s">
        <v>160</v>
      </c>
      <c r="E123" s="20" t="s">
        <v>237</v>
      </c>
      <c r="F123" s="20" t="s">
        <v>162</v>
      </c>
      <c r="G123" s="20" t="s">
        <v>123</v>
      </c>
      <c r="H123" s="20">
        <v>4</v>
      </c>
      <c r="I123" s="20">
        <v>4</v>
      </c>
      <c r="J123" s="20">
        <v>261</v>
      </c>
      <c r="K123" s="15">
        <v>261.5</v>
      </c>
      <c r="L123" s="20">
        <v>1.5</v>
      </c>
      <c r="M123" s="28">
        <v>13499.199999999997</v>
      </c>
      <c r="N123" s="28">
        <v>12892.899999999998</v>
      </c>
      <c r="O123" s="28">
        <v>606.29999999999995</v>
      </c>
      <c r="P123" s="30">
        <v>0.69867799999999991</v>
      </c>
      <c r="Q123" s="28">
        <v>12893.598677999998</v>
      </c>
      <c r="R123" s="17">
        <v>0</v>
      </c>
      <c r="S123" s="24">
        <v>3.2000000000000028</v>
      </c>
      <c r="T123" s="24">
        <v>5.7999999999999545</v>
      </c>
      <c r="U123" s="24">
        <v>810.9</v>
      </c>
      <c r="V123" s="24">
        <v>2245.4</v>
      </c>
      <c r="W123" s="16">
        <v>5124.8999999999996</v>
      </c>
      <c r="X123" s="17">
        <v>4347</v>
      </c>
      <c r="Y123" s="17">
        <v>715</v>
      </c>
      <c r="Z123" s="17">
        <v>168</v>
      </c>
      <c r="AA123" s="24">
        <v>79</v>
      </c>
      <c r="AB123" s="25">
        <v>0</v>
      </c>
      <c r="AC123" s="25">
        <v>2.3705108450871188E-4</v>
      </c>
      <c r="AD123" s="26">
        <v>4.2965509067203653E-4</v>
      </c>
      <c r="AE123" s="27">
        <v>6.0070226383785716E-2</v>
      </c>
      <c r="AF123" s="27">
        <v>0.16633578286120662</v>
      </c>
      <c r="AG123" s="40">
        <v>0.37964471968709262</v>
      </c>
      <c r="AH123" s="26">
        <v>0.322019082612303</v>
      </c>
      <c r="AI123" s="25">
        <v>5.2966101694915266E-2</v>
      </c>
      <c r="AJ123" s="25">
        <v>1.2445181936707362E-2</v>
      </c>
      <c r="AK123" s="25">
        <v>5.8521986488088195E-3</v>
      </c>
      <c r="AL123" s="41">
        <v>0</v>
      </c>
      <c r="AM123" s="41">
        <v>2.3705108450871188E-4</v>
      </c>
      <c r="AN123" s="41">
        <v>4.2965509067203653E-4</v>
      </c>
      <c r="AO123" s="41">
        <v>6.0070226383785716E-2</v>
      </c>
      <c r="AP123" s="41">
        <v>0.16633578286120662</v>
      </c>
      <c r="AQ123" s="41">
        <v>0.37964471968709262</v>
      </c>
      <c r="AR123" s="41">
        <v>0.322019082612303</v>
      </c>
      <c r="AS123" s="41">
        <v>5.2966101694915266E-2</v>
      </c>
      <c r="AT123" s="41">
        <v>1.2445181936707362E-2</v>
      </c>
      <c r="AU123" s="41">
        <v>5.8521986488088195E-3</v>
      </c>
    </row>
    <row r="124" spans="1:47" x14ac:dyDescent="0.15">
      <c r="A124" s="20" t="s">
        <v>289</v>
      </c>
      <c r="B124" s="20" t="s">
        <v>255</v>
      </c>
      <c r="C124" s="20" t="s">
        <v>202</v>
      </c>
      <c r="D124" s="20" t="s">
        <v>160</v>
      </c>
      <c r="E124" s="20" t="s">
        <v>237</v>
      </c>
      <c r="F124" s="20" t="s">
        <v>162</v>
      </c>
      <c r="G124" s="20" t="s">
        <v>123</v>
      </c>
      <c r="H124" s="20">
        <v>4</v>
      </c>
      <c r="I124" s="20">
        <v>5</v>
      </c>
      <c r="J124" s="15">
        <v>290.39999999999998</v>
      </c>
      <c r="K124" s="15">
        <v>345.4</v>
      </c>
      <c r="L124" s="20">
        <v>1.1000000000000001</v>
      </c>
      <c r="M124" s="28">
        <v>16029.399999999994</v>
      </c>
      <c r="N124" s="28">
        <v>13886.899999999994</v>
      </c>
      <c r="O124" s="28">
        <v>2142.5</v>
      </c>
      <c r="P124" s="30">
        <v>6.9010000000000016E-2</v>
      </c>
      <c r="Q124" s="28">
        <v>13886.969009999993</v>
      </c>
      <c r="R124" s="17">
        <v>0</v>
      </c>
      <c r="S124" s="24">
        <v>9.6999999999999886</v>
      </c>
      <c r="T124" s="24">
        <v>447</v>
      </c>
      <c r="U124" s="24">
        <v>5152.4999999999982</v>
      </c>
      <c r="V124" s="24">
        <v>6261.9999999999982</v>
      </c>
      <c r="W124" s="16">
        <v>2734.2</v>
      </c>
      <c r="X124" s="17">
        <v>945</v>
      </c>
      <c r="Y124" s="17">
        <v>297</v>
      </c>
      <c r="Z124" s="17">
        <v>111</v>
      </c>
      <c r="AA124" s="24">
        <v>71</v>
      </c>
      <c r="AB124" s="25">
        <v>0</v>
      </c>
      <c r="AC124" s="25">
        <v>6.0513805881692341E-4</v>
      </c>
      <c r="AD124" s="26">
        <v>2.7886258999089183E-2</v>
      </c>
      <c r="AE124" s="27">
        <v>0.32144060289218562</v>
      </c>
      <c r="AF124" s="27">
        <v>0.39065716745480183</v>
      </c>
      <c r="AG124" s="40">
        <v>0.17057407014610659</v>
      </c>
      <c r="AH124" s="26">
        <v>5.8954171709483846E-2</v>
      </c>
      <c r="AI124" s="25">
        <v>1.8528453965837778E-2</v>
      </c>
      <c r="AJ124" s="25">
        <v>6.9247757246060386E-3</v>
      </c>
      <c r="AK124" s="25">
        <v>4.429361049072331E-3</v>
      </c>
      <c r="AL124" s="41">
        <v>0</v>
      </c>
      <c r="AM124" s="41">
        <v>6.0513805881692341E-4</v>
      </c>
      <c r="AN124" s="41">
        <v>2.7886258999089183E-2</v>
      </c>
      <c r="AO124" s="41">
        <v>0.32144060289218562</v>
      </c>
      <c r="AP124" s="41">
        <v>0.39065716745480183</v>
      </c>
      <c r="AQ124" s="41">
        <v>0.17057407014610659</v>
      </c>
      <c r="AR124" s="41">
        <v>5.8954171709483846E-2</v>
      </c>
      <c r="AS124" s="41">
        <v>1.8528453965837778E-2</v>
      </c>
      <c r="AT124" s="41">
        <v>6.9247757246060386E-3</v>
      </c>
      <c r="AU124" s="41">
        <v>4.429361049072331E-3</v>
      </c>
    </row>
    <row r="125" spans="1:47" x14ac:dyDescent="0.15">
      <c r="A125" s="20" t="s">
        <v>290</v>
      </c>
      <c r="B125" s="20" t="s">
        <v>255</v>
      </c>
      <c r="C125" s="20" t="s">
        <v>257</v>
      </c>
      <c r="D125" s="20" t="s">
        <v>160</v>
      </c>
      <c r="E125" s="20" t="s">
        <v>237</v>
      </c>
      <c r="F125" s="20" t="s">
        <v>162</v>
      </c>
      <c r="G125" s="20" t="s">
        <v>123</v>
      </c>
      <c r="H125" s="20">
        <v>4</v>
      </c>
      <c r="I125" s="20">
        <v>2</v>
      </c>
      <c r="J125" s="20">
        <v>309</v>
      </c>
      <c r="K125" s="20">
        <v>446</v>
      </c>
      <c r="L125" s="20">
        <v>0.9</v>
      </c>
      <c r="M125" s="28">
        <v>3225.4000000000005</v>
      </c>
      <c r="N125" s="28">
        <v>3000.1000000000004</v>
      </c>
      <c r="O125" s="28">
        <v>225.3</v>
      </c>
      <c r="P125" s="30">
        <v>7.0809999999994488E-3</v>
      </c>
      <c r="Q125" s="28">
        <v>3000.1070810000006</v>
      </c>
      <c r="R125" s="17">
        <v>0</v>
      </c>
      <c r="S125" s="24">
        <v>2.7999999999999972</v>
      </c>
      <c r="T125" s="24">
        <v>0</v>
      </c>
      <c r="U125" s="24">
        <v>350.6</v>
      </c>
      <c r="V125" s="24">
        <v>766.69999999999993</v>
      </c>
      <c r="W125" s="16">
        <v>1155.3000000000002</v>
      </c>
      <c r="X125" s="17">
        <v>477</v>
      </c>
      <c r="Y125" s="17">
        <v>216</v>
      </c>
      <c r="Z125" s="17">
        <v>164</v>
      </c>
      <c r="AA125" s="24">
        <v>93</v>
      </c>
      <c r="AB125" s="25">
        <v>0</v>
      </c>
      <c r="AC125" s="25">
        <v>8.6810938178210348E-4</v>
      </c>
      <c r="AD125" s="26">
        <v>0</v>
      </c>
      <c r="AE125" s="27">
        <v>0.10869969616171636</v>
      </c>
      <c r="AF125" s="27">
        <v>0.2377069510758355</v>
      </c>
      <c r="AG125" s="40">
        <v>0.35818813170459479</v>
      </c>
      <c r="AH125" s="26">
        <v>0.14788863396787993</v>
      </c>
      <c r="AI125" s="25">
        <v>6.6968438023190913E-2</v>
      </c>
      <c r="AJ125" s="25">
        <v>5.0846406647237545E-2</v>
      </c>
      <c r="AK125" s="25">
        <v>2.8833633037762752E-2</v>
      </c>
      <c r="AL125" s="41">
        <v>0</v>
      </c>
      <c r="AM125" s="41">
        <v>8.6810938178210348E-4</v>
      </c>
      <c r="AN125" s="41">
        <v>0</v>
      </c>
      <c r="AO125" s="41">
        <v>0.10869969616171636</v>
      </c>
      <c r="AP125" s="41">
        <v>0.2377069510758355</v>
      </c>
      <c r="AQ125" s="41">
        <v>0.35818813170459479</v>
      </c>
      <c r="AR125" s="41">
        <v>0.14788863396787993</v>
      </c>
      <c r="AS125" s="41">
        <v>6.6968438023190913E-2</v>
      </c>
      <c r="AT125" s="41">
        <v>5.0846406647237545E-2</v>
      </c>
      <c r="AU125" s="41">
        <v>2.8833633037762752E-2</v>
      </c>
    </row>
    <row r="126" spans="1:47" x14ac:dyDescent="0.15">
      <c r="A126" s="20" t="s">
        <v>291</v>
      </c>
      <c r="B126" s="20" t="s">
        <v>255</v>
      </c>
      <c r="C126" s="20" t="s">
        <v>260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3</v>
      </c>
      <c r="J126" s="15">
        <v>325.66666666666669</v>
      </c>
      <c r="K126" s="15">
        <v>536</v>
      </c>
      <c r="L126" s="20">
        <v>1.4</v>
      </c>
      <c r="M126" s="28">
        <v>6595.4000000000015</v>
      </c>
      <c r="N126" s="28">
        <v>6149.4000000000015</v>
      </c>
      <c r="O126" s="28">
        <v>446</v>
      </c>
      <c r="P126" s="30">
        <v>0.49368400000000023</v>
      </c>
      <c r="Q126" s="28">
        <v>6149.8936840000015</v>
      </c>
      <c r="R126" s="17">
        <v>0</v>
      </c>
      <c r="S126" s="24">
        <v>0</v>
      </c>
      <c r="T126" s="24">
        <v>4.2000000000000455</v>
      </c>
      <c r="U126" s="24">
        <v>753.4</v>
      </c>
      <c r="V126" s="24">
        <v>1954.6000000000004</v>
      </c>
      <c r="W126" s="16">
        <v>2002.1999999999998</v>
      </c>
      <c r="X126" s="17">
        <v>1159</v>
      </c>
      <c r="Y126" s="17">
        <v>358</v>
      </c>
      <c r="Z126" s="17">
        <v>224</v>
      </c>
      <c r="AA126" s="24">
        <v>140</v>
      </c>
      <c r="AB126" s="25">
        <v>0</v>
      </c>
      <c r="AC126" s="25">
        <v>0</v>
      </c>
      <c r="AD126" s="26">
        <v>6.368074718743434E-4</v>
      </c>
      <c r="AE126" s="27">
        <v>0.11423113078812502</v>
      </c>
      <c r="AF126" s="27">
        <v>0.29635806774418533</v>
      </c>
      <c r="AG126" s="40">
        <v>0.30357521909209439</v>
      </c>
      <c r="AH126" s="26">
        <v>0.17572853807198954</v>
      </c>
      <c r="AI126" s="25">
        <v>5.4280255935955347E-2</v>
      </c>
      <c r="AJ126" s="25">
        <v>3.3963065166631279E-2</v>
      </c>
      <c r="AK126" s="25">
        <v>2.1226915729144549E-2</v>
      </c>
      <c r="AL126" s="41">
        <v>0</v>
      </c>
      <c r="AM126" s="41">
        <v>0</v>
      </c>
      <c r="AN126" s="41">
        <v>6.368074718743434E-4</v>
      </c>
      <c r="AO126" s="41">
        <v>0.11423113078812502</v>
      </c>
      <c r="AP126" s="41">
        <v>0.29635806774418533</v>
      </c>
      <c r="AQ126" s="41">
        <v>0.30357521909209439</v>
      </c>
      <c r="AR126" s="41">
        <v>0.17572853807198954</v>
      </c>
      <c r="AS126" s="41">
        <v>5.4280255935955347E-2</v>
      </c>
      <c r="AT126" s="41">
        <v>3.3963065166631279E-2</v>
      </c>
      <c r="AU126" s="41">
        <v>2.1226915729144549E-2</v>
      </c>
    </row>
    <row r="127" spans="1:47" x14ac:dyDescent="0.15">
      <c r="A127" s="20" t="s">
        <v>292</v>
      </c>
      <c r="B127" s="20" t="s">
        <v>255</v>
      </c>
      <c r="C127" s="20" t="s">
        <v>257</v>
      </c>
      <c r="D127" s="20" t="s">
        <v>160</v>
      </c>
      <c r="E127" s="20" t="s">
        <v>237</v>
      </c>
      <c r="F127" s="20" t="s">
        <v>162</v>
      </c>
      <c r="G127" s="20" t="s">
        <v>123</v>
      </c>
      <c r="H127" s="20">
        <v>4</v>
      </c>
      <c r="I127" s="20">
        <v>4</v>
      </c>
      <c r="J127" s="15">
        <v>331.75</v>
      </c>
      <c r="K127" s="20">
        <v>605</v>
      </c>
      <c r="L127" s="20">
        <v>1</v>
      </c>
      <c r="M127" s="28">
        <v>17630.599999999999</v>
      </c>
      <c r="N127" s="28">
        <v>16767.899999999998</v>
      </c>
      <c r="O127" s="28">
        <v>862.7</v>
      </c>
      <c r="P127" s="30">
        <v>2.7000999999999831E-2</v>
      </c>
      <c r="Q127" s="28">
        <v>16767.927000999996</v>
      </c>
      <c r="R127" s="17">
        <v>0</v>
      </c>
      <c r="S127" s="24">
        <v>3</v>
      </c>
      <c r="T127" s="24">
        <v>9</v>
      </c>
      <c r="U127" s="24">
        <v>1152</v>
      </c>
      <c r="V127" s="24">
        <v>2658.7</v>
      </c>
      <c r="W127" s="16">
        <v>7446.9</v>
      </c>
      <c r="X127" s="17">
        <v>4676</v>
      </c>
      <c r="Y127" s="17">
        <v>1262</v>
      </c>
      <c r="Z127" s="17">
        <v>283</v>
      </c>
      <c r="AA127" s="24">
        <v>140</v>
      </c>
      <c r="AB127" s="25">
        <v>0</v>
      </c>
      <c r="AC127" s="25">
        <v>1.7015870134879133E-4</v>
      </c>
      <c r="AD127" s="26">
        <v>5.10476104046374E-4</v>
      </c>
      <c r="AE127" s="27">
        <v>6.5340941317935872E-2</v>
      </c>
      <c r="AF127" s="27">
        <v>0.15080031309201047</v>
      </c>
      <c r="AG127" s="40">
        <v>0.4223849443581047</v>
      </c>
      <c r="AH127" s="26">
        <v>0.26522069583564939</v>
      </c>
      <c r="AI127" s="25">
        <v>7.1580093700724878E-2</v>
      </c>
      <c r="AJ127" s="25">
        <v>1.6051637493902648E-2</v>
      </c>
      <c r="AK127" s="25">
        <v>7.9407393962769284E-3</v>
      </c>
      <c r="AL127" s="41">
        <v>0</v>
      </c>
      <c r="AM127" s="41">
        <v>1.7015870134879133E-4</v>
      </c>
      <c r="AN127" s="41">
        <v>5.10476104046374E-4</v>
      </c>
      <c r="AO127" s="41">
        <v>6.5340941317935872E-2</v>
      </c>
      <c r="AP127" s="41">
        <v>0.15080031309201047</v>
      </c>
      <c r="AQ127" s="41">
        <v>0.4223849443581047</v>
      </c>
      <c r="AR127" s="41">
        <v>0.26522069583564939</v>
      </c>
      <c r="AS127" s="41">
        <v>7.1580093700724878E-2</v>
      </c>
      <c r="AT127" s="41">
        <v>1.6051637493902648E-2</v>
      </c>
      <c r="AU127" s="41">
        <v>7.9407393962769284E-3</v>
      </c>
    </row>
    <row r="128" spans="1:47" x14ac:dyDescent="0.15">
      <c r="A128" s="20" t="s">
        <v>293</v>
      </c>
      <c r="B128" s="20" t="s">
        <v>255</v>
      </c>
      <c r="C128" s="20" t="s">
        <v>202</v>
      </c>
      <c r="D128" s="20" t="s">
        <v>160</v>
      </c>
      <c r="E128" s="20" t="s">
        <v>237</v>
      </c>
      <c r="F128" s="20" t="s">
        <v>162</v>
      </c>
      <c r="G128" s="20" t="s">
        <v>123</v>
      </c>
      <c r="H128" s="20">
        <v>4</v>
      </c>
      <c r="I128" s="20">
        <v>4</v>
      </c>
      <c r="J128" s="15">
        <v>334.5</v>
      </c>
      <c r="K128" s="15">
        <v>564.75</v>
      </c>
      <c r="L128" s="20">
        <v>1.3</v>
      </c>
      <c r="M128" s="28">
        <v>22841.599999999999</v>
      </c>
      <c r="N128" s="28">
        <v>19953.3</v>
      </c>
      <c r="O128" s="28">
        <v>2888.2999999999997</v>
      </c>
      <c r="P128" s="30">
        <v>9.3457999999999597E-2</v>
      </c>
      <c r="Q128" s="28">
        <v>19953.393457999999</v>
      </c>
      <c r="R128" s="17">
        <v>0</v>
      </c>
      <c r="S128" s="24">
        <v>0</v>
      </c>
      <c r="T128" s="24">
        <v>913</v>
      </c>
      <c r="U128" s="24">
        <v>7639.6999999999989</v>
      </c>
      <c r="V128" s="24">
        <v>8583.9999999999964</v>
      </c>
      <c r="W128" s="16">
        <v>3587.7</v>
      </c>
      <c r="X128" s="17">
        <v>1417.6</v>
      </c>
      <c r="Y128" s="17">
        <v>434.6</v>
      </c>
      <c r="Z128" s="17">
        <v>167</v>
      </c>
      <c r="AA128" s="24">
        <v>98</v>
      </c>
      <c r="AB128" s="25">
        <v>0</v>
      </c>
      <c r="AC128" s="25">
        <v>0</v>
      </c>
      <c r="AD128" s="26">
        <v>3.9970930232558141E-2</v>
      </c>
      <c r="AE128" s="27">
        <v>0.33446431073129723</v>
      </c>
      <c r="AF128" s="27">
        <v>0.37580554777248515</v>
      </c>
      <c r="AG128" s="40">
        <v>0.15706868170355842</v>
      </c>
      <c r="AH128" s="26">
        <v>6.206220229756234E-2</v>
      </c>
      <c r="AI128" s="25">
        <v>1.9026688147940601E-2</v>
      </c>
      <c r="AJ128" s="25">
        <v>7.3112216307088824E-3</v>
      </c>
      <c r="AK128" s="25">
        <v>4.2904174838890446E-3</v>
      </c>
      <c r="AL128" s="41">
        <v>0</v>
      </c>
      <c r="AM128" s="41">
        <v>0</v>
      </c>
      <c r="AN128" s="41">
        <v>3.9970930232558141E-2</v>
      </c>
      <c r="AO128" s="41">
        <v>0.33446431073129723</v>
      </c>
      <c r="AP128" s="41">
        <v>0.37580554777248515</v>
      </c>
      <c r="AQ128" s="41">
        <v>0.15706868170355842</v>
      </c>
      <c r="AR128" s="41">
        <v>6.206220229756234E-2</v>
      </c>
      <c r="AS128" s="41">
        <v>1.9026688147940601E-2</v>
      </c>
      <c r="AT128" s="41">
        <v>7.3112216307088824E-3</v>
      </c>
      <c r="AU128" s="41">
        <v>4.2904174838890446E-3</v>
      </c>
    </row>
    <row r="129" spans="1:47" x14ac:dyDescent="0.15">
      <c r="A129" s="20" t="s">
        <v>294</v>
      </c>
      <c r="B129" s="20" t="s">
        <v>255</v>
      </c>
      <c r="C129" s="20" t="s">
        <v>202</v>
      </c>
      <c r="D129" s="20" t="s">
        <v>160</v>
      </c>
      <c r="E129" s="20" t="s">
        <v>237</v>
      </c>
      <c r="F129" s="20" t="s">
        <v>162</v>
      </c>
      <c r="G129" s="20" t="s">
        <v>123</v>
      </c>
      <c r="H129" s="20">
        <v>4</v>
      </c>
      <c r="I129" s="20">
        <v>3</v>
      </c>
      <c r="J129" s="15">
        <v>358.33333329999999</v>
      </c>
      <c r="K129" s="15">
        <v>706.66666669999995</v>
      </c>
      <c r="L129" s="20">
        <v>1.3</v>
      </c>
      <c r="M129" s="28">
        <v>30909.199999999997</v>
      </c>
      <c r="N129" s="28">
        <v>26781.199999999997</v>
      </c>
      <c r="O129" s="28">
        <v>4128</v>
      </c>
      <c r="P129" s="30">
        <v>0.13289000000000017</v>
      </c>
      <c r="Q129" s="28">
        <v>26781.332889999998</v>
      </c>
      <c r="R129" s="17">
        <v>0</v>
      </c>
      <c r="S129" s="24">
        <v>0</v>
      </c>
      <c r="T129" s="24">
        <v>1144</v>
      </c>
      <c r="U129" s="24">
        <v>9297</v>
      </c>
      <c r="V129" s="24">
        <v>11456</v>
      </c>
      <c r="W129" s="16">
        <v>5389.2</v>
      </c>
      <c r="X129" s="17">
        <v>2610</v>
      </c>
      <c r="Y129" s="17">
        <v>695</v>
      </c>
      <c r="Z129" s="17">
        <v>208</v>
      </c>
      <c r="AA129" s="24">
        <v>110</v>
      </c>
      <c r="AB129" s="25">
        <v>0</v>
      </c>
      <c r="AC129" s="25">
        <v>0</v>
      </c>
      <c r="AD129" s="26">
        <v>3.7011634076585614E-2</v>
      </c>
      <c r="AE129" s="27">
        <v>0.30078423252623815</v>
      </c>
      <c r="AF129" s="27">
        <v>0.37063398599769654</v>
      </c>
      <c r="AG129" s="40">
        <v>0.17435585521462865</v>
      </c>
      <c r="AH129" s="26">
        <v>8.4440878443958436E-2</v>
      </c>
      <c r="AI129" s="25">
        <v>2.2485214758065562E-2</v>
      </c>
      <c r="AJ129" s="25">
        <v>6.7293880139246576E-3</v>
      </c>
      <c r="AK129" s="25">
        <v>3.558810968902463E-3</v>
      </c>
      <c r="AL129" s="41">
        <v>0</v>
      </c>
      <c r="AM129" s="41">
        <v>0</v>
      </c>
      <c r="AN129" s="41">
        <v>3.7011634076585614E-2</v>
      </c>
      <c r="AO129" s="41">
        <v>0.30078423252623815</v>
      </c>
      <c r="AP129" s="41">
        <v>0.37063398599769654</v>
      </c>
      <c r="AQ129" s="41">
        <v>0.17435585521462865</v>
      </c>
      <c r="AR129" s="41">
        <v>8.4440878443958436E-2</v>
      </c>
      <c r="AS129" s="41">
        <v>2.2485214758065562E-2</v>
      </c>
      <c r="AT129" s="41">
        <v>6.7293880139246576E-3</v>
      </c>
      <c r="AU129" s="41">
        <v>3.558810968902463E-3</v>
      </c>
    </row>
    <row r="130" spans="1:47" x14ac:dyDescent="0.15">
      <c r="A130" s="20" t="s">
        <v>295</v>
      </c>
      <c r="B130" s="20" t="s">
        <v>255</v>
      </c>
      <c r="C130" s="20" t="s">
        <v>260</v>
      </c>
      <c r="D130" s="20" t="s">
        <v>160</v>
      </c>
      <c r="E130" s="20" t="s">
        <v>237</v>
      </c>
      <c r="F130" s="20" t="s">
        <v>162</v>
      </c>
      <c r="G130" s="20" t="s">
        <v>123</v>
      </c>
      <c r="H130" s="20">
        <v>4</v>
      </c>
      <c r="I130" s="20">
        <v>6</v>
      </c>
      <c r="J130" s="15">
        <v>360.66666666666669</v>
      </c>
      <c r="K130" s="15">
        <v>759.83333333333337</v>
      </c>
      <c r="L130" s="20">
        <v>1.5</v>
      </c>
      <c r="M130" s="28">
        <v>9068.7000000000007</v>
      </c>
      <c r="N130" s="28">
        <v>8521.6</v>
      </c>
      <c r="O130" s="28">
        <v>547.10000000000014</v>
      </c>
      <c r="P130" s="30">
        <v>0.51685799999999982</v>
      </c>
      <c r="Q130" s="28">
        <v>8522.1168580000012</v>
      </c>
      <c r="R130" s="17">
        <v>0</v>
      </c>
      <c r="S130" s="24">
        <v>0</v>
      </c>
      <c r="T130" s="24">
        <v>5.6000000000000227</v>
      </c>
      <c r="U130" s="24">
        <v>1005.5</v>
      </c>
      <c r="V130" s="24">
        <v>2456.9</v>
      </c>
      <c r="W130" s="16">
        <v>2924</v>
      </c>
      <c r="X130" s="17">
        <v>1737.6999999999998</v>
      </c>
      <c r="Y130" s="17">
        <v>468</v>
      </c>
      <c r="Z130" s="17">
        <v>311</v>
      </c>
      <c r="AA130" s="24">
        <v>160</v>
      </c>
      <c r="AB130" s="25">
        <v>0</v>
      </c>
      <c r="AC130" s="25">
        <v>0</v>
      </c>
      <c r="AD130" s="26">
        <v>6.1750857344492838E-4</v>
      </c>
      <c r="AE130" s="27">
        <v>0.11087586974979875</v>
      </c>
      <c r="AF130" s="27">
        <v>0.27092085966014973</v>
      </c>
      <c r="AG130" s="40">
        <v>0.32242769084874345</v>
      </c>
      <c r="AH130" s="26">
        <v>0.1916151157277228</v>
      </c>
      <c r="AI130" s="25">
        <v>5.1606073637897376E-2</v>
      </c>
      <c r="AJ130" s="25">
        <v>3.4293779703816418E-2</v>
      </c>
      <c r="AK130" s="25">
        <v>1.7643102098426455E-2</v>
      </c>
      <c r="AL130" s="41">
        <v>0</v>
      </c>
      <c r="AM130" s="41">
        <v>0</v>
      </c>
      <c r="AN130" s="41">
        <v>6.1750857344492838E-4</v>
      </c>
      <c r="AO130" s="41">
        <v>0.11087586974979875</v>
      </c>
      <c r="AP130" s="41">
        <v>0.27092085966014973</v>
      </c>
      <c r="AQ130" s="41">
        <v>0.32242769084874345</v>
      </c>
      <c r="AR130" s="41">
        <v>0.1916151157277228</v>
      </c>
      <c r="AS130" s="41">
        <v>5.1606073637897376E-2</v>
      </c>
      <c r="AT130" s="41">
        <v>3.4293779703816418E-2</v>
      </c>
      <c r="AU130" s="41">
        <v>1.7643102098426455E-2</v>
      </c>
    </row>
    <row r="131" spans="1:47" x14ac:dyDescent="0.15">
      <c r="A131" s="20" t="s">
        <v>296</v>
      </c>
      <c r="B131" s="20" t="s">
        <v>255</v>
      </c>
      <c r="C131" s="20" t="s">
        <v>257</v>
      </c>
      <c r="D131" s="20" t="s">
        <v>160</v>
      </c>
      <c r="E131" s="20" t="s">
        <v>237</v>
      </c>
      <c r="F131" s="20" t="s">
        <v>162</v>
      </c>
      <c r="G131" s="20" t="s">
        <v>123</v>
      </c>
      <c r="H131" s="20">
        <v>4</v>
      </c>
      <c r="I131" s="20">
        <v>4</v>
      </c>
      <c r="J131" s="15">
        <v>383.5</v>
      </c>
      <c r="K131" s="15">
        <v>841.5</v>
      </c>
      <c r="L131" s="20">
        <v>0.9</v>
      </c>
      <c r="M131" s="28">
        <v>21676.1</v>
      </c>
      <c r="N131" s="28">
        <v>20510.099999999999</v>
      </c>
      <c r="O131" s="28">
        <v>1166</v>
      </c>
      <c r="P131" s="30">
        <v>3.6379999999999857E-2</v>
      </c>
      <c r="Q131" s="28">
        <v>20510.13638</v>
      </c>
      <c r="R131" s="17">
        <v>0</v>
      </c>
      <c r="S131" s="24">
        <v>3.0999999999999943</v>
      </c>
      <c r="T131" s="24">
        <v>82</v>
      </c>
      <c r="U131" s="24">
        <v>1656</v>
      </c>
      <c r="V131" s="24">
        <v>3717</v>
      </c>
      <c r="W131" s="16">
        <v>8813</v>
      </c>
      <c r="X131" s="17">
        <v>5308</v>
      </c>
      <c r="Y131" s="17">
        <v>1477</v>
      </c>
      <c r="Z131" s="17">
        <v>410</v>
      </c>
      <c r="AA131" s="24">
        <v>210</v>
      </c>
      <c r="AB131" s="25">
        <v>0</v>
      </c>
      <c r="AC131" s="25">
        <v>1.4301465669562305E-4</v>
      </c>
      <c r="AD131" s="26">
        <v>3.7829683384003584E-3</v>
      </c>
      <c r="AE131" s="27">
        <v>7.6397506931597484E-2</v>
      </c>
      <c r="AF131" s="27">
        <v>0.17147918675407478</v>
      </c>
      <c r="AG131" s="40">
        <v>0.40657682885758972</v>
      </c>
      <c r="AH131" s="26">
        <v>0.24487799927108661</v>
      </c>
      <c r="AI131" s="25">
        <v>6.8139563851430843E-2</v>
      </c>
      <c r="AJ131" s="25">
        <v>1.8914841692001791E-2</v>
      </c>
      <c r="AK131" s="25">
        <v>9.6880896471228679E-3</v>
      </c>
      <c r="AL131" s="41">
        <v>0</v>
      </c>
      <c r="AM131" s="41">
        <v>1.4301465669562305E-4</v>
      </c>
      <c r="AN131" s="41">
        <v>3.7829683384003584E-3</v>
      </c>
      <c r="AO131" s="41">
        <v>7.6397506931597484E-2</v>
      </c>
      <c r="AP131" s="41">
        <v>0.17147918675407478</v>
      </c>
      <c r="AQ131" s="41">
        <v>0.40657682885758972</v>
      </c>
      <c r="AR131" s="41">
        <v>0.24487799927108661</v>
      </c>
      <c r="AS131" s="41">
        <v>6.8139563851430843E-2</v>
      </c>
      <c r="AT131" s="41">
        <v>1.8914841692001791E-2</v>
      </c>
      <c r="AU131" s="41">
        <v>9.6880896471228679E-3</v>
      </c>
    </row>
    <row r="132" spans="1:47" x14ac:dyDescent="0.15">
      <c r="A132" s="20" t="s">
        <v>297</v>
      </c>
      <c r="B132" s="20" t="s">
        <v>255</v>
      </c>
      <c r="C132" s="20" t="s">
        <v>202</v>
      </c>
      <c r="D132" s="20" t="s">
        <v>160</v>
      </c>
      <c r="E132" s="20" t="s">
        <v>237</v>
      </c>
      <c r="F132" s="20" t="s">
        <v>162</v>
      </c>
      <c r="G132" s="20" t="s">
        <v>123</v>
      </c>
      <c r="H132" s="20">
        <v>4</v>
      </c>
      <c r="I132" s="20">
        <v>4</v>
      </c>
      <c r="J132" s="20">
        <v>384</v>
      </c>
      <c r="K132" s="20">
        <v>941</v>
      </c>
      <c r="L132" s="20">
        <v>1.1000000000000001</v>
      </c>
      <c r="M132" s="28">
        <v>38278.6</v>
      </c>
      <c r="N132" s="28">
        <v>33149</v>
      </c>
      <c r="O132" s="28">
        <v>5129.6000000000004</v>
      </c>
      <c r="P132" s="30">
        <v>0.16644000000000014</v>
      </c>
      <c r="Q132" s="28">
        <v>33149.166440000001</v>
      </c>
      <c r="R132" s="17">
        <v>0</v>
      </c>
      <c r="S132" s="24">
        <v>18</v>
      </c>
      <c r="T132" s="24">
        <v>976</v>
      </c>
      <c r="U132" s="24">
        <v>12595.6</v>
      </c>
      <c r="V132" s="24">
        <v>13905</v>
      </c>
      <c r="W132" s="16">
        <v>6973</v>
      </c>
      <c r="X132" s="17">
        <v>2717</v>
      </c>
      <c r="Y132" s="17">
        <v>742</v>
      </c>
      <c r="Z132" s="17">
        <v>222</v>
      </c>
      <c r="AA132" s="24">
        <v>130</v>
      </c>
      <c r="AB132" s="25">
        <v>0</v>
      </c>
      <c r="AC132" s="25">
        <v>4.7023663352369213E-4</v>
      </c>
      <c r="AD132" s="26">
        <v>2.5497275239951305E-2</v>
      </c>
      <c r="AE132" s="27">
        <v>0.32905069673394538</v>
      </c>
      <c r="AF132" s="27">
        <v>0.36325779939705216</v>
      </c>
      <c r="AG132" s="40">
        <v>0.18216444697559472</v>
      </c>
      <c r="AH132" s="26">
        <v>7.0979607404659528E-2</v>
      </c>
      <c r="AI132" s="25">
        <v>1.9384199004143308E-2</v>
      </c>
      <c r="AJ132" s="25">
        <v>5.7995851467922029E-3</v>
      </c>
      <c r="AK132" s="25">
        <v>3.3961534643377764E-3</v>
      </c>
      <c r="AL132" s="41">
        <v>0</v>
      </c>
      <c r="AM132" s="41">
        <v>4.7023663352369213E-4</v>
      </c>
      <c r="AN132" s="41">
        <v>2.5497275239951305E-2</v>
      </c>
      <c r="AO132" s="41">
        <v>0.32905069673394538</v>
      </c>
      <c r="AP132" s="41">
        <v>0.36325779939705216</v>
      </c>
      <c r="AQ132" s="41">
        <v>0.18216444697559472</v>
      </c>
      <c r="AR132" s="41">
        <v>7.0979607404659528E-2</v>
      </c>
      <c r="AS132" s="41">
        <v>1.9384199004143308E-2</v>
      </c>
      <c r="AT132" s="41">
        <v>5.7995851467922029E-3</v>
      </c>
      <c r="AU132" s="41">
        <v>3.3961534643377764E-3</v>
      </c>
    </row>
    <row r="133" spans="1:47" x14ac:dyDescent="0.15">
      <c r="A133" s="20" t="s">
        <v>298</v>
      </c>
      <c r="B133" s="20" t="s">
        <v>255</v>
      </c>
      <c r="C133" s="20" t="s">
        <v>257</v>
      </c>
      <c r="D133" s="20" t="s">
        <v>160</v>
      </c>
      <c r="E133" s="20" t="s">
        <v>237</v>
      </c>
      <c r="F133" s="20" t="s">
        <v>162</v>
      </c>
      <c r="G133" s="20" t="s">
        <v>123</v>
      </c>
      <c r="H133" s="20">
        <v>4</v>
      </c>
      <c r="I133" s="20">
        <v>3</v>
      </c>
      <c r="J133" s="20">
        <v>402</v>
      </c>
      <c r="K133" s="20">
        <v>1148</v>
      </c>
      <c r="L133" s="20">
        <v>0.9</v>
      </c>
      <c r="M133" s="28">
        <v>19701.7</v>
      </c>
      <c r="N133" s="28">
        <v>18698.7</v>
      </c>
      <c r="O133" s="28">
        <v>1003</v>
      </c>
      <c r="P133" s="30">
        <v>3.1350000000000211E-2</v>
      </c>
      <c r="Q133" s="28">
        <v>18698.731350000002</v>
      </c>
      <c r="R133" s="17">
        <v>0</v>
      </c>
      <c r="S133" s="24">
        <v>3.2000000000000028</v>
      </c>
      <c r="T133" s="24">
        <v>69</v>
      </c>
      <c r="U133" s="24">
        <v>1309</v>
      </c>
      <c r="V133" s="24">
        <v>2918</v>
      </c>
      <c r="W133" s="16">
        <v>7667.5</v>
      </c>
      <c r="X133" s="17">
        <v>5817</v>
      </c>
      <c r="Y133" s="17">
        <v>1444</v>
      </c>
      <c r="Z133" s="17">
        <v>324</v>
      </c>
      <c r="AA133" s="24">
        <v>150</v>
      </c>
      <c r="AB133" s="25">
        <v>0</v>
      </c>
      <c r="AC133" s="25">
        <v>1.6242253206576095E-4</v>
      </c>
      <c r="AD133" s="26">
        <v>3.5022358476679677E-3</v>
      </c>
      <c r="AE133" s="27">
        <v>6.6440967023150291E-2</v>
      </c>
      <c r="AF133" s="27">
        <v>0.14810904642746564</v>
      </c>
      <c r="AG133" s="40">
        <v>0.38917961394194406</v>
      </c>
      <c r="AH133" s="26">
        <v>0.29525370907079085</v>
      </c>
      <c r="AI133" s="25">
        <v>7.3293167594674566E-2</v>
      </c>
      <c r="AJ133" s="25">
        <v>1.6445281371658283E-2</v>
      </c>
      <c r="AK133" s="25">
        <v>7.6135561905825381E-3</v>
      </c>
      <c r="AL133" s="41">
        <v>0</v>
      </c>
      <c r="AM133" s="41">
        <v>1.6242253206576095E-4</v>
      </c>
      <c r="AN133" s="41">
        <v>3.5022358476679677E-3</v>
      </c>
      <c r="AO133" s="41">
        <v>6.6440967023150291E-2</v>
      </c>
      <c r="AP133" s="41">
        <v>0.14810904642746564</v>
      </c>
      <c r="AQ133" s="41">
        <v>0.38917961394194406</v>
      </c>
      <c r="AR133" s="41">
        <v>0.29525370907079085</v>
      </c>
      <c r="AS133" s="41">
        <v>7.3293167594674566E-2</v>
      </c>
      <c r="AT133" s="41">
        <v>1.6445281371658283E-2</v>
      </c>
      <c r="AU133" s="41">
        <v>7.6135561905825381E-3</v>
      </c>
    </row>
    <row r="134" spans="1:47" x14ac:dyDescent="0.15">
      <c r="A134" s="20" t="s">
        <v>299</v>
      </c>
      <c r="B134" s="20" t="s">
        <v>255</v>
      </c>
      <c r="C134" s="20" t="s">
        <v>260</v>
      </c>
      <c r="D134" s="20" t="s">
        <v>160</v>
      </c>
      <c r="E134" s="20" t="s">
        <v>237</v>
      </c>
      <c r="F134" s="20" t="s">
        <v>162</v>
      </c>
      <c r="G134" s="20" t="s">
        <v>123</v>
      </c>
      <c r="H134" s="20">
        <v>4</v>
      </c>
      <c r="I134" s="20">
        <v>3</v>
      </c>
      <c r="J134" s="15">
        <v>412.33333333333331</v>
      </c>
      <c r="K134" s="15">
        <v>1171.3333333333333</v>
      </c>
      <c r="L134" s="20">
        <v>2.8</v>
      </c>
      <c r="M134" s="28">
        <v>18143.300000000003</v>
      </c>
      <c r="N134" s="28">
        <v>17079.300000000003</v>
      </c>
      <c r="O134" s="28">
        <v>1064</v>
      </c>
      <c r="P134" s="30">
        <v>1.2329600000000005</v>
      </c>
      <c r="Q134" s="28">
        <v>17080.532960000004</v>
      </c>
      <c r="R134" s="17">
        <v>0</v>
      </c>
      <c r="S134" s="24">
        <v>5.4000000000000057</v>
      </c>
      <c r="T134" s="24">
        <v>70</v>
      </c>
      <c r="U134" s="24">
        <v>2208</v>
      </c>
      <c r="V134" s="24">
        <v>5012</v>
      </c>
      <c r="W134" s="16">
        <v>5698</v>
      </c>
      <c r="X134" s="17">
        <v>3423</v>
      </c>
      <c r="Y134" s="17">
        <v>1046.9000000000001</v>
      </c>
      <c r="Z134" s="17">
        <v>440</v>
      </c>
      <c r="AA134" s="24">
        <v>240</v>
      </c>
      <c r="AB134" s="25">
        <v>0</v>
      </c>
      <c r="AC134" s="25">
        <v>2.9763053027839504E-4</v>
      </c>
      <c r="AD134" s="26">
        <v>3.8581735406458578E-3</v>
      </c>
      <c r="AE134" s="27">
        <v>0.12169781682494363</v>
      </c>
      <c r="AF134" s="27">
        <v>0.27624522551024339</v>
      </c>
      <c r="AG134" s="40">
        <v>0.31405532620857279</v>
      </c>
      <c r="AH134" s="26">
        <v>0.18866468613758244</v>
      </c>
      <c r="AI134" s="25">
        <v>5.7701741138602124E-2</v>
      </c>
      <c r="AJ134" s="25">
        <v>2.4251376541202532E-2</v>
      </c>
      <c r="AK134" s="25">
        <v>1.3228023567928654E-2</v>
      </c>
      <c r="AL134" s="41">
        <v>0</v>
      </c>
      <c r="AM134" s="41">
        <v>2.9763053027839504E-4</v>
      </c>
      <c r="AN134" s="41">
        <v>3.8581735406458578E-3</v>
      </c>
      <c r="AO134" s="41">
        <v>0.12169781682494363</v>
      </c>
      <c r="AP134" s="41">
        <v>0.27624522551024339</v>
      </c>
      <c r="AQ134" s="41">
        <v>0.31405532620857279</v>
      </c>
      <c r="AR134" s="41">
        <v>0.18866468613758244</v>
      </c>
      <c r="AS134" s="41">
        <v>5.7701741138602124E-2</v>
      </c>
      <c r="AT134" s="41">
        <v>2.4251376541202532E-2</v>
      </c>
      <c r="AU134" s="41">
        <v>1.3228023567928654E-2</v>
      </c>
    </row>
    <row r="135" spans="1:47" x14ac:dyDescent="0.15">
      <c r="A135" s="20" t="s">
        <v>300</v>
      </c>
      <c r="B135" s="20" t="s">
        <v>255</v>
      </c>
      <c r="C135" s="20" t="s">
        <v>260</v>
      </c>
      <c r="D135" s="20" t="s">
        <v>160</v>
      </c>
      <c r="E135" s="20" t="s">
        <v>237</v>
      </c>
      <c r="F135" s="20" t="s">
        <v>162</v>
      </c>
      <c r="G135" s="20" t="s">
        <v>123</v>
      </c>
      <c r="H135" s="20">
        <v>4</v>
      </c>
      <c r="I135" s="20">
        <v>3</v>
      </c>
      <c r="J135" s="15">
        <v>450.66666666666669</v>
      </c>
      <c r="K135" s="15">
        <v>1588.3333333333333</v>
      </c>
      <c r="L135" s="20">
        <v>1.7</v>
      </c>
      <c r="M135" s="28">
        <v>9829.1000000000022</v>
      </c>
      <c r="N135" s="28">
        <v>9264.8000000000029</v>
      </c>
      <c r="O135" s="28">
        <v>564.29999999999995</v>
      </c>
      <c r="P135" s="30">
        <v>0.51740900000000001</v>
      </c>
      <c r="Q135" s="28">
        <v>9265.317409000003</v>
      </c>
      <c r="R135" s="17">
        <v>0</v>
      </c>
      <c r="S135" s="24">
        <v>4</v>
      </c>
      <c r="T135" s="24">
        <v>6.1000000000000227</v>
      </c>
      <c r="U135" s="24">
        <v>941</v>
      </c>
      <c r="V135" s="24">
        <v>2460.3000000000002</v>
      </c>
      <c r="W135" s="16">
        <v>3340</v>
      </c>
      <c r="X135" s="17">
        <v>2066</v>
      </c>
      <c r="Y135" s="17">
        <v>595.70000000000005</v>
      </c>
      <c r="Z135" s="17">
        <v>276</v>
      </c>
      <c r="AA135" s="24">
        <v>140</v>
      </c>
      <c r="AB135" s="25">
        <v>0</v>
      </c>
      <c r="AC135" s="25">
        <v>4.0695485853231719E-4</v>
      </c>
      <c r="AD135" s="26">
        <v>6.2060615926178605E-4</v>
      </c>
      <c r="AE135" s="27">
        <v>9.5736130469727621E-2</v>
      </c>
      <c r="AF135" s="27">
        <v>0.25030775961176505</v>
      </c>
      <c r="AG135" s="40">
        <v>0.33980730687448485</v>
      </c>
      <c r="AH135" s="26">
        <v>0.21019218443194185</v>
      </c>
      <c r="AI135" s="25">
        <v>6.0605752306925345E-2</v>
      </c>
      <c r="AJ135" s="25">
        <v>2.8079885238729889E-2</v>
      </c>
      <c r="AK135" s="25">
        <v>1.4243420048631102E-2</v>
      </c>
      <c r="AL135" s="41">
        <v>0</v>
      </c>
      <c r="AM135" s="41">
        <v>4.0695485853231719E-4</v>
      </c>
      <c r="AN135" s="41">
        <v>6.2060615926178605E-4</v>
      </c>
      <c r="AO135" s="41">
        <v>9.5736130469727621E-2</v>
      </c>
      <c r="AP135" s="41">
        <v>0.25030775961176505</v>
      </c>
      <c r="AQ135" s="41">
        <v>0.33980730687448485</v>
      </c>
      <c r="AR135" s="41">
        <v>0.21019218443194185</v>
      </c>
      <c r="AS135" s="41">
        <v>6.0605752306925345E-2</v>
      </c>
      <c r="AT135" s="41">
        <v>2.8079885238729889E-2</v>
      </c>
      <c r="AU135" s="41">
        <v>1.4243420048631102E-2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3"/>
  <sheetViews>
    <sheetView workbookViewId="0">
      <selection activeCell="E31" sqref="E31"/>
    </sheetView>
  </sheetViews>
  <sheetFormatPr baseColWidth="10" defaultColWidth="8.83203125" defaultRowHeight="13" x14ac:dyDescent="0.15"/>
  <cols>
    <col min="1" max="1" width="12.33203125" customWidth="1"/>
    <col min="3" max="3" width="15.5" customWidth="1"/>
    <col min="5" max="6" width="15.5" customWidth="1"/>
    <col min="37" max="40" width="11.5" customWidth="1"/>
    <col min="55" max="56" width="11.5" customWidth="1"/>
  </cols>
  <sheetData>
    <row r="1" spans="1:57" x14ac:dyDescent="0.15">
      <c r="A1" s="69" t="s">
        <v>349</v>
      </c>
    </row>
    <row r="2" spans="1:57" x14ac:dyDescent="0.15">
      <c r="A2" s="68" t="s">
        <v>363</v>
      </c>
    </row>
    <row r="3" spans="1:57" x14ac:dyDescent="0.15">
      <c r="A3" s="68"/>
    </row>
    <row r="4" spans="1:57" x14ac:dyDescent="0.15">
      <c r="A4" s="68"/>
    </row>
    <row r="6" spans="1:57" x14ac:dyDescent="0.15">
      <c r="A6" s="136" t="s">
        <v>364</v>
      </c>
    </row>
    <row r="7" spans="1:57" s="42" customFormat="1" ht="48" customHeight="1" x14ac:dyDescent="0.1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308</v>
      </c>
      <c r="N7" s="1" t="s">
        <v>303</v>
      </c>
      <c r="O7" s="1" t="s">
        <v>304</v>
      </c>
      <c r="P7" s="1" t="s">
        <v>305</v>
      </c>
      <c r="Q7" s="1" t="s">
        <v>306</v>
      </c>
      <c r="R7" s="1" t="s">
        <v>307</v>
      </c>
      <c r="S7" s="3" t="s">
        <v>14</v>
      </c>
      <c r="T7" s="3" t="s">
        <v>17</v>
      </c>
      <c r="U7" s="3" t="s">
        <v>20</v>
      </c>
      <c r="V7" s="3" t="s">
        <v>23</v>
      </c>
      <c r="W7" s="3" t="s">
        <v>26</v>
      </c>
      <c r="X7" s="3" t="s">
        <v>29</v>
      </c>
      <c r="Y7" s="3" t="s">
        <v>32</v>
      </c>
      <c r="Z7" s="3" t="s">
        <v>35</v>
      </c>
      <c r="AA7" s="3" t="s">
        <v>38</v>
      </c>
      <c r="AB7" s="3" t="s">
        <v>41</v>
      </c>
      <c r="AC7" s="3" t="s">
        <v>44</v>
      </c>
      <c r="AD7" s="3" t="s">
        <v>47</v>
      </c>
      <c r="AE7" s="3" t="s">
        <v>50</v>
      </c>
      <c r="AF7" s="3" t="s">
        <v>53</v>
      </c>
      <c r="AG7" s="3" t="s">
        <v>56</v>
      </c>
      <c r="AH7" s="3" t="s">
        <v>59</v>
      </c>
      <c r="AI7" s="3" t="s">
        <v>62</v>
      </c>
      <c r="AJ7" s="3" t="s">
        <v>65</v>
      </c>
      <c r="AK7" s="3" t="s">
        <v>68</v>
      </c>
      <c r="AL7" s="3" t="s">
        <v>71</v>
      </c>
      <c r="AM7" s="3" t="s">
        <v>74</v>
      </c>
      <c r="AN7" s="3" t="s">
        <v>77</v>
      </c>
      <c r="AO7" s="3" t="s">
        <v>80</v>
      </c>
      <c r="AP7" s="3" t="s">
        <v>83</v>
      </c>
      <c r="AQ7" s="3" t="s">
        <v>86</v>
      </c>
      <c r="AR7" s="3" t="s">
        <v>89</v>
      </c>
      <c r="AS7" s="3" t="s">
        <v>92</v>
      </c>
      <c r="AT7" s="3" t="s">
        <v>95</v>
      </c>
      <c r="AU7" s="3" t="s">
        <v>98</v>
      </c>
      <c r="AV7" s="3" t="s">
        <v>101</v>
      </c>
      <c r="AW7" s="3" t="s">
        <v>104</v>
      </c>
      <c r="AX7" s="3" t="s">
        <v>107</v>
      </c>
      <c r="AY7" s="3" t="s">
        <v>110</v>
      </c>
      <c r="AZ7" s="3" t="s">
        <v>113</v>
      </c>
      <c r="BA7" s="3" t="s">
        <v>116</v>
      </c>
      <c r="BC7" s="1" t="s">
        <v>347</v>
      </c>
      <c r="BD7" s="1" t="s">
        <v>348</v>
      </c>
      <c r="BE7" s="64"/>
    </row>
    <row r="8" spans="1:57" s="2" customFormat="1" ht="12" x14ac:dyDescent="0.15">
      <c r="A8" s="4" t="s">
        <v>140</v>
      </c>
      <c r="B8" s="4" t="s">
        <v>118</v>
      </c>
      <c r="C8" s="4" t="s">
        <v>125</v>
      </c>
      <c r="D8" s="4" t="s">
        <v>176</v>
      </c>
      <c r="E8" s="4" t="s">
        <v>139</v>
      </c>
      <c r="F8" s="4" t="s">
        <v>134</v>
      </c>
      <c r="G8" s="4" t="s">
        <v>135</v>
      </c>
      <c r="H8" s="4">
        <v>3</v>
      </c>
      <c r="I8" s="4">
        <v>1</v>
      </c>
      <c r="J8" s="4">
        <v>509</v>
      </c>
      <c r="K8" s="4">
        <v>1252</v>
      </c>
      <c r="L8" s="4">
        <v>4.8099999999999996</v>
      </c>
      <c r="M8" s="5">
        <v>60895</v>
      </c>
      <c r="N8" s="5">
        <v>61430</v>
      </c>
      <c r="O8" s="5">
        <v>61327.21</v>
      </c>
      <c r="P8" s="5">
        <v>61327.21</v>
      </c>
      <c r="Q8" s="5">
        <v>7742.3</v>
      </c>
      <c r="R8" s="5">
        <v>53584.91</v>
      </c>
      <c r="S8" s="49">
        <v>117067.81300000001</v>
      </c>
      <c r="T8" s="49">
        <v>108335.01300000001</v>
      </c>
      <c r="U8" s="49">
        <v>8732.7999999999993</v>
      </c>
      <c r="V8" s="50">
        <v>2.5362390000000001</v>
      </c>
      <c r="W8" s="49">
        <v>108337.549239</v>
      </c>
      <c r="X8" s="2">
        <v>2.585</v>
      </c>
      <c r="Y8" s="51">
        <v>87.39800000000001</v>
      </c>
      <c r="Z8" s="51">
        <v>1538.2900000000002</v>
      </c>
      <c r="AA8" s="52">
        <v>16851.63</v>
      </c>
      <c r="AB8" s="52">
        <v>32901.920000000006</v>
      </c>
      <c r="AC8" s="52">
        <v>50450.99</v>
      </c>
      <c r="AD8" s="2">
        <v>11404.699999999997</v>
      </c>
      <c r="AE8" s="2">
        <v>2538.1000000000004</v>
      </c>
      <c r="AF8" s="51">
        <v>863.2</v>
      </c>
      <c r="AG8" s="51">
        <v>429</v>
      </c>
      <c r="AH8" s="53">
        <v>2.2081218857313068E-5</v>
      </c>
      <c r="AI8" s="53">
        <v>7.4655874881680764E-4</v>
      </c>
      <c r="AJ8" s="53">
        <v>1.3140161762482059E-2</v>
      </c>
      <c r="AK8" s="53">
        <v>0.14394759386168768</v>
      </c>
      <c r="AL8" s="53">
        <v>0.28105009529818414</v>
      </c>
      <c r="AM8" s="53">
        <v>0.43095526180197791</v>
      </c>
      <c r="AN8" s="53">
        <v>9.7419604140038016E-2</v>
      </c>
      <c r="AO8" s="53">
        <v>2.1680596356574971E-2</v>
      </c>
      <c r="AP8" s="53">
        <v>7.3735041074014084E-3</v>
      </c>
      <c r="AQ8" s="53">
        <v>3.6645427039796153E-3</v>
      </c>
      <c r="AR8" s="54">
        <v>2.2081218857313068E-5</v>
      </c>
      <c r="AS8" s="54">
        <v>7.4655874881680764E-4</v>
      </c>
      <c r="AT8" s="54">
        <v>1.3140161762482059E-2</v>
      </c>
      <c r="AU8" s="54">
        <v>0.14394759386168768</v>
      </c>
      <c r="AV8" s="54">
        <v>0.28105009529818414</v>
      </c>
      <c r="AW8" s="54">
        <v>0.43095526180197791</v>
      </c>
      <c r="AX8" s="54">
        <v>9.7419604140038016E-2</v>
      </c>
      <c r="AY8" s="54">
        <v>2.1680596356574971E-2</v>
      </c>
      <c r="AZ8" s="54">
        <v>7.3735041074014084E-3</v>
      </c>
      <c r="BA8" s="54">
        <v>3.6645427039796153E-3</v>
      </c>
      <c r="BC8" s="66">
        <v>7.45960804785855E-2</v>
      </c>
      <c r="BD8" s="53">
        <v>2.3410525877827312E-5</v>
      </c>
    </row>
    <row r="9" spans="1:57" s="58" customFormat="1" ht="12" x14ac:dyDescent="0.15">
      <c r="A9" s="4" t="s">
        <v>138</v>
      </c>
      <c r="B9" s="4" t="s">
        <v>118</v>
      </c>
      <c r="C9" s="4" t="s">
        <v>125</v>
      </c>
      <c r="D9" s="4" t="s">
        <v>176</v>
      </c>
      <c r="E9" s="4" t="s">
        <v>139</v>
      </c>
      <c r="F9" s="4" t="s">
        <v>134</v>
      </c>
      <c r="G9" s="4" t="s">
        <v>135</v>
      </c>
      <c r="H9" s="4">
        <v>3</v>
      </c>
      <c r="I9" s="4">
        <v>2</v>
      </c>
      <c r="J9" s="4">
        <v>424</v>
      </c>
      <c r="K9" s="4">
        <v>607</v>
      </c>
      <c r="L9" s="4">
        <v>1.69</v>
      </c>
      <c r="M9" s="5">
        <v>31785</v>
      </c>
      <c r="N9" s="5">
        <v>30260</v>
      </c>
      <c r="O9" s="5">
        <v>29848.19</v>
      </c>
      <c r="P9" s="5">
        <v>29848.19</v>
      </c>
      <c r="Q9" s="5">
        <v>4163.6799999999994</v>
      </c>
      <c r="R9" s="5">
        <v>25684.51</v>
      </c>
      <c r="S9" s="56">
        <v>50482.60500000001</v>
      </c>
      <c r="T9" s="56">
        <v>45763.24500000001</v>
      </c>
      <c r="U9" s="56">
        <v>4719.3599999999997</v>
      </c>
      <c r="V9" s="57">
        <v>1.282834</v>
      </c>
      <c r="W9" s="56">
        <v>45764.527834000008</v>
      </c>
      <c r="X9" s="58">
        <v>2.2409999999999997</v>
      </c>
      <c r="Y9" s="59">
        <v>60.595999999999997</v>
      </c>
      <c r="Z9" s="59">
        <v>438.71899999999999</v>
      </c>
      <c r="AA9" s="60">
        <v>5502.54</v>
      </c>
      <c r="AB9" s="60">
        <v>13136.219000000001</v>
      </c>
      <c r="AC9" s="60">
        <v>23461.590000000004</v>
      </c>
      <c r="AD9" s="58">
        <v>5703.5999999999995</v>
      </c>
      <c r="AE9" s="58">
        <v>1465.3</v>
      </c>
      <c r="AF9" s="59">
        <v>466.8</v>
      </c>
      <c r="AG9" s="59">
        <v>245</v>
      </c>
      <c r="AH9" s="61">
        <v>4.4391528527499702E-5</v>
      </c>
      <c r="AI9" s="61">
        <v>1.2003342537493852E-3</v>
      </c>
      <c r="AJ9" s="61">
        <v>8.6904984400072039E-3</v>
      </c>
      <c r="AK9" s="61">
        <v>0.10899873332606348</v>
      </c>
      <c r="AL9" s="61">
        <v>0.26021278022399991</v>
      </c>
      <c r="AM9" s="61">
        <v>0.464746024893129</v>
      </c>
      <c r="AN9" s="61">
        <v>0.11298149134736606</v>
      </c>
      <c r="AO9" s="61">
        <v>2.9025839692702064E-2</v>
      </c>
      <c r="AP9" s="61">
        <v>9.2467494496371559E-3</v>
      </c>
      <c r="AQ9" s="61">
        <v>4.8531568448181295E-3</v>
      </c>
      <c r="AR9" s="62">
        <v>4.4391528527499702E-5</v>
      </c>
      <c r="AS9" s="62">
        <v>1.2003342537493852E-3</v>
      </c>
      <c r="AT9" s="62">
        <v>8.6904984400072039E-3</v>
      </c>
      <c r="AU9" s="62">
        <v>0.10899873332606348</v>
      </c>
      <c r="AV9" s="62">
        <v>0.26021278022399991</v>
      </c>
      <c r="AW9" s="62">
        <v>0.464746024893129</v>
      </c>
      <c r="AX9" s="62">
        <v>0.11298149134736606</v>
      </c>
      <c r="AY9" s="62">
        <v>2.9025839692702064E-2</v>
      </c>
      <c r="AZ9" s="62">
        <v>9.2467494496371559E-3</v>
      </c>
      <c r="BA9" s="62">
        <v>4.8531568448181295E-3</v>
      </c>
      <c r="BC9" s="66">
        <v>9.3484874641473009E-2</v>
      </c>
      <c r="BD9" s="53">
        <v>2.8031186176620825E-5</v>
      </c>
    </row>
    <row r="10" spans="1:57" s="2" customFormat="1" ht="12" x14ac:dyDescent="0.15">
      <c r="A10" s="47" t="s">
        <v>318</v>
      </c>
      <c r="B10" s="14" t="s">
        <v>173</v>
      </c>
      <c r="C10" s="14" t="s">
        <v>177</v>
      </c>
      <c r="D10" s="14" t="s">
        <v>176</v>
      </c>
      <c r="E10" s="14" t="s">
        <v>139</v>
      </c>
      <c r="F10" s="14" t="s">
        <v>134</v>
      </c>
      <c r="G10" s="14" t="s">
        <v>135</v>
      </c>
      <c r="H10" s="15">
        <v>3</v>
      </c>
      <c r="I10" s="15">
        <v>1</v>
      </c>
      <c r="J10" s="15">
        <v>500</v>
      </c>
      <c r="K10" s="14">
        <v>1355</v>
      </c>
      <c r="L10" s="14">
        <v>3.5</v>
      </c>
      <c r="M10" s="28">
        <v>19530</v>
      </c>
      <c r="N10" s="28">
        <v>24780</v>
      </c>
      <c r="O10" s="28">
        <v>21080</v>
      </c>
      <c r="P10" s="28">
        <v>19520</v>
      </c>
      <c r="Q10" s="28">
        <v>2407</v>
      </c>
      <c r="R10" s="28">
        <v>17113</v>
      </c>
      <c r="S10" s="18">
        <v>39946</v>
      </c>
      <c r="T10" s="18">
        <v>37061</v>
      </c>
      <c r="U10" s="18">
        <v>2885</v>
      </c>
      <c r="V10" s="34">
        <v>8.7739999999999263E-2</v>
      </c>
      <c r="W10" s="21">
        <v>37061.087740000003</v>
      </c>
      <c r="X10" s="33">
        <v>0</v>
      </c>
      <c r="Y10" s="35">
        <v>191</v>
      </c>
      <c r="Z10" s="21">
        <v>1519</v>
      </c>
      <c r="AA10" s="21">
        <v>6716</v>
      </c>
      <c r="AB10" s="21">
        <v>11434</v>
      </c>
      <c r="AC10" s="21">
        <v>13286</v>
      </c>
      <c r="AD10" s="21">
        <v>4511</v>
      </c>
      <c r="AE10" s="21">
        <v>1509</v>
      </c>
      <c r="AF10" s="22">
        <v>550</v>
      </c>
      <c r="AG10" s="22">
        <v>230</v>
      </c>
      <c r="AH10" s="36">
        <v>0</v>
      </c>
      <c r="AI10" s="36">
        <v>4.7814549642016726E-3</v>
      </c>
      <c r="AJ10" s="36">
        <v>3.8026335552996546E-2</v>
      </c>
      <c r="AK10" s="36">
        <v>0.1681269714114054</v>
      </c>
      <c r="AL10" s="36">
        <v>0.28623641916587395</v>
      </c>
      <c r="AM10" s="36">
        <v>0.33259900866169329</v>
      </c>
      <c r="AN10" s="36">
        <v>0.11292745206028137</v>
      </c>
      <c r="AO10" s="36">
        <v>3.7775997596755623E-2</v>
      </c>
      <c r="AP10" s="36">
        <v>1.3768587593250888E-2</v>
      </c>
      <c r="AQ10" s="36">
        <v>5.7577729935412809E-3</v>
      </c>
      <c r="AR10" s="37">
        <v>0</v>
      </c>
      <c r="AS10" s="37">
        <v>4.7814549642016726E-3</v>
      </c>
      <c r="AT10" s="37">
        <v>3.8026335552996546E-2</v>
      </c>
      <c r="AU10" s="37">
        <v>0.1681269714114054</v>
      </c>
      <c r="AV10" s="38">
        <v>0.28623641916587395</v>
      </c>
      <c r="AW10" s="38">
        <v>0.33259900866169329</v>
      </c>
      <c r="AX10" s="38">
        <v>0.11292745206028137</v>
      </c>
      <c r="AY10" s="38">
        <v>3.7775997596755623E-2</v>
      </c>
      <c r="AZ10" s="38">
        <v>1.3768587593250888E-2</v>
      </c>
      <c r="BA10" s="38">
        <v>5.7577729935412809E-3</v>
      </c>
      <c r="BC10" s="66">
        <v>7.222250037550694E-2</v>
      </c>
      <c r="BD10" s="53">
        <v>2.3674426561771295E-6</v>
      </c>
      <c r="BE10" s="28"/>
    </row>
    <row r="11" spans="1:57" s="2" customFormat="1" ht="12" x14ac:dyDescent="0.15">
      <c r="A11" s="47" t="s">
        <v>321</v>
      </c>
      <c r="B11" s="14" t="s">
        <v>173</v>
      </c>
      <c r="C11" s="14" t="s">
        <v>175</v>
      </c>
      <c r="D11" s="14" t="s">
        <v>176</v>
      </c>
      <c r="E11" s="14" t="s">
        <v>139</v>
      </c>
      <c r="F11" s="14" t="s">
        <v>134</v>
      </c>
      <c r="G11" s="14" t="s">
        <v>135</v>
      </c>
      <c r="H11" s="15">
        <v>3</v>
      </c>
      <c r="I11" s="15">
        <v>3</v>
      </c>
      <c r="J11" s="15">
        <v>353.33333333333297</v>
      </c>
      <c r="K11" s="16">
        <v>377.66666666666669</v>
      </c>
      <c r="L11" s="14">
        <v>2.9</v>
      </c>
      <c r="M11" s="28">
        <v>13449</v>
      </c>
      <c r="N11" s="28">
        <v>17570</v>
      </c>
      <c r="O11" s="28">
        <v>13180</v>
      </c>
      <c r="P11" s="28">
        <v>13379</v>
      </c>
      <c r="Q11" s="28">
        <v>1894</v>
      </c>
      <c r="R11" s="28">
        <v>11485</v>
      </c>
      <c r="S11" s="18">
        <v>24624</v>
      </c>
      <c r="T11" s="18">
        <v>22393</v>
      </c>
      <c r="U11" s="18">
        <v>2231</v>
      </c>
      <c r="V11" s="34">
        <v>6.7910000000000359E-2</v>
      </c>
      <c r="W11" s="21">
        <v>22393.067910000002</v>
      </c>
      <c r="X11" s="33">
        <v>0</v>
      </c>
      <c r="Y11" s="35">
        <v>47</v>
      </c>
      <c r="Z11" s="35">
        <v>823</v>
      </c>
      <c r="AA11" s="21">
        <v>3928</v>
      </c>
      <c r="AB11" s="21">
        <v>7327</v>
      </c>
      <c r="AC11" s="21">
        <v>8030</v>
      </c>
      <c r="AD11" s="21">
        <v>3048</v>
      </c>
      <c r="AE11" s="22">
        <v>961</v>
      </c>
      <c r="AF11" s="22">
        <v>310</v>
      </c>
      <c r="AG11" s="22">
        <v>150</v>
      </c>
      <c r="AH11" s="36">
        <v>0</v>
      </c>
      <c r="AI11" s="36">
        <v>1.9087069525666016E-3</v>
      </c>
      <c r="AJ11" s="36">
        <v>3.3422677063027942E-2</v>
      </c>
      <c r="AK11" s="36">
        <v>0.15951916829109811</v>
      </c>
      <c r="AL11" s="36">
        <v>0.29755523066926576</v>
      </c>
      <c r="AM11" s="36">
        <v>0.32610461338531516</v>
      </c>
      <c r="AN11" s="36">
        <v>0.12378167641325535</v>
      </c>
      <c r="AO11" s="36">
        <v>3.9026965562053283E-2</v>
      </c>
      <c r="AP11" s="36">
        <v>1.2589343729694606E-2</v>
      </c>
      <c r="AQ11" s="36">
        <v>6.0916179337231965E-3</v>
      </c>
      <c r="AR11" s="37">
        <v>0</v>
      </c>
      <c r="AS11" s="37">
        <v>1.9087069525666016E-3</v>
      </c>
      <c r="AT11" s="37">
        <v>3.3422677063027942E-2</v>
      </c>
      <c r="AU11" s="37">
        <v>0.15951916829109811</v>
      </c>
      <c r="AV11" s="38">
        <v>0.29755523066926576</v>
      </c>
      <c r="AW11" s="38">
        <v>0.32610461338531516</v>
      </c>
      <c r="AX11" s="38">
        <v>0.12378167641325535</v>
      </c>
      <c r="AY11" s="38">
        <v>3.9026965562053283E-2</v>
      </c>
      <c r="AZ11" s="38">
        <v>1.2589343729694606E-2</v>
      </c>
      <c r="BA11" s="38">
        <v>6.0916179337231965E-3</v>
      </c>
      <c r="BC11" s="66">
        <v>9.0602664067576347E-2</v>
      </c>
      <c r="BD11" s="53">
        <v>3.0326349329594987E-6</v>
      </c>
      <c r="BE11" s="28"/>
    </row>
    <row r="12" spans="1:57" s="2" customFormat="1" ht="12" x14ac:dyDescent="0.15">
      <c r="A12" s="20" t="s">
        <v>214</v>
      </c>
      <c r="B12" s="20" t="s">
        <v>197</v>
      </c>
      <c r="C12" s="20" t="s">
        <v>200</v>
      </c>
      <c r="D12" s="20" t="s">
        <v>176</v>
      </c>
      <c r="E12" s="20" t="s">
        <v>139</v>
      </c>
      <c r="F12" s="20" t="s">
        <v>134</v>
      </c>
      <c r="G12" s="20" t="s">
        <v>135</v>
      </c>
      <c r="H12" s="20">
        <v>3</v>
      </c>
      <c r="I12" s="20">
        <v>1</v>
      </c>
      <c r="J12" s="20">
        <v>391</v>
      </c>
      <c r="K12" s="20">
        <v>533</v>
      </c>
      <c r="L12" s="20">
        <v>2.2000000000000002</v>
      </c>
      <c r="M12" s="28">
        <v>12516.8</v>
      </c>
      <c r="N12" s="28">
        <v>17260</v>
      </c>
      <c r="O12" s="28">
        <v>14030</v>
      </c>
      <c r="P12" s="21">
        <v>12496.8</v>
      </c>
      <c r="Q12" s="21">
        <v>1506.8</v>
      </c>
      <c r="R12" s="21">
        <v>10990</v>
      </c>
      <c r="S12" s="21">
        <v>23024.799999999999</v>
      </c>
      <c r="T12" s="21">
        <v>21199</v>
      </c>
      <c r="U12" s="22">
        <v>1825.8</v>
      </c>
      <c r="V12" s="23">
        <v>5.5249999999999577E-2</v>
      </c>
      <c r="W12" s="21">
        <v>21199.055250000001</v>
      </c>
      <c r="X12" s="17">
        <v>0</v>
      </c>
      <c r="Y12" s="24">
        <v>0</v>
      </c>
      <c r="Z12" s="17">
        <v>261</v>
      </c>
      <c r="AA12" s="17">
        <v>2361.8000000000002</v>
      </c>
      <c r="AB12" s="17">
        <v>5538</v>
      </c>
      <c r="AC12" s="17">
        <v>7395</v>
      </c>
      <c r="AD12" s="17">
        <v>4903</v>
      </c>
      <c r="AE12" s="17">
        <v>1476</v>
      </c>
      <c r="AF12" s="17">
        <v>540</v>
      </c>
      <c r="AG12" s="17">
        <v>550</v>
      </c>
      <c r="AH12" s="25">
        <v>0</v>
      </c>
      <c r="AI12" s="25">
        <v>0</v>
      </c>
      <c r="AJ12" s="25">
        <v>1.1335603349431917E-2</v>
      </c>
      <c r="AK12" s="27">
        <v>0.10257635245474446</v>
      </c>
      <c r="AL12" s="27">
        <v>0.2405232618741531</v>
      </c>
      <c r="AM12" s="27">
        <v>0.32117542823390433</v>
      </c>
      <c r="AN12" s="27">
        <v>0.21294430353358118</v>
      </c>
      <c r="AO12" s="26">
        <v>6.4104791355408086E-2</v>
      </c>
      <c r="AP12" s="26">
        <v>2.3452972447100519E-2</v>
      </c>
      <c r="AQ12" s="26">
        <v>2.3887286751676454E-2</v>
      </c>
      <c r="AR12" s="31">
        <v>0</v>
      </c>
      <c r="AS12" s="31">
        <v>0</v>
      </c>
      <c r="AT12" s="31">
        <v>1.1335603349431917E-2</v>
      </c>
      <c r="AU12" s="31">
        <v>0.10257635245474446</v>
      </c>
      <c r="AV12" s="31">
        <v>0.2405232618741531</v>
      </c>
      <c r="AW12" s="31">
        <v>0.32117542823390433</v>
      </c>
      <c r="AX12" s="31">
        <v>0.21294430353358118</v>
      </c>
      <c r="AY12" s="31">
        <v>6.4104791355408086E-2</v>
      </c>
      <c r="AZ12" s="31">
        <v>2.3452972447100519E-2</v>
      </c>
      <c r="BA12" s="31">
        <v>2.3887286751676454E-2</v>
      </c>
      <c r="BC12" s="66">
        <v>7.9297105729474307E-2</v>
      </c>
      <c r="BD12" s="53">
        <v>2.6062482194813644E-6</v>
      </c>
    </row>
    <row r="13" spans="1:57" s="2" customFormat="1" ht="12" x14ac:dyDescent="0.15">
      <c r="A13" s="20" t="s">
        <v>218</v>
      </c>
      <c r="B13" s="20" t="s">
        <v>197</v>
      </c>
      <c r="C13" s="20" t="s">
        <v>200</v>
      </c>
      <c r="D13" s="20" t="s">
        <v>176</v>
      </c>
      <c r="E13" s="20" t="s">
        <v>139</v>
      </c>
      <c r="F13" s="20" t="s">
        <v>134</v>
      </c>
      <c r="G13" s="20" t="s">
        <v>135</v>
      </c>
      <c r="H13" s="20">
        <v>3</v>
      </c>
      <c r="I13" s="20">
        <v>1</v>
      </c>
      <c r="J13" s="20">
        <v>480</v>
      </c>
      <c r="K13" s="20">
        <v>655</v>
      </c>
      <c r="L13" s="20">
        <v>0.8</v>
      </c>
      <c r="M13" s="28">
        <v>40311</v>
      </c>
      <c r="N13" s="28">
        <v>49970</v>
      </c>
      <c r="O13" s="28">
        <v>46200</v>
      </c>
      <c r="P13" s="21">
        <v>39629</v>
      </c>
      <c r="Q13" s="21">
        <v>3370</v>
      </c>
      <c r="R13" s="21">
        <v>36259</v>
      </c>
      <c r="S13" s="21">
        <v>62945</v>
      </c>
      <c r="T13" s="21">
        <v>58264</v>
      </c>
      <c r="U13" s="22">
        <v>4681</v>
      </c>
      <c r="V13" s="23">
        <v>0.14043000000000028</v>
      </c>
      <c r="W13" s="21">
        <v>58264.140429999999</v>
      </c>
      <c r="X13" s="17">
        <v>0</v>
      </c>
      <c r="Y13" s="24">
        <v>0</v>
      </c>
      <c r="Z13" s="17">
        <v>0</v>
      </c>
      <c r="AA13" s="17">
        <v>338</v>
      </c>
      <c r="AB13" s="17">
        <v>6641</v>
      </c>
      <c r="AC13" s="17">
        <v>24378</v>
      </c>
      <c r="AD13" s="17">
        <v>19580</v>
      </c>
      <c r="AE13" s="17">
        <v>7318</v>
      </c>
      <c r="AF13" s="17">
        <v>1990</v>
      </c>
      <c r="AG13" s="17">
        <v>2700</v>
      </c>
      <c r="AH13" s="25">
        <v>0</v>
      </c>
      <c r="AI13" s="25">
        <v>0</v>
      </c>
      <c r="AJ13" s="25">
        <v>0</v>
      </c>
      <c r="AK13" s="27">
        <v>5.3697672571292399E-3</v>
      </c>
      <c r="AL13" s="27">
        <v>0.10550480578282628</v>
      </c>
      <c r="AM13" s="27">
        <v>0.3872904916991024</v>
      </c>
      <c r="AN13" s="27">
        <v>0.31106521566446899</v>
      </c>
      <c r="AO13" s="26">
        <v>0.11626022718246087</v>
      </c>
      <c r="AP13" s="26">
        <v>3.1614901898482803E-2</v>
      </c>
      <c r="AQ13" s="26">
        <v>4.2894590515529428E-2</v>
      </c>
      <c r="AR13" s="31">
        <v>0</v>
      </c>
      <c r="AS13" s="31">
        <v>0</v>
      </c>
      <c r="AT13" s="31">
        <v>0</v>
      </c>
      <c r="AU13" s="31">
        <v>5.3697672571292399E-3</v>
      </c>
      <c r="AV13" s="31">
        <v>0.10550480578282628</v>
      </c>
      <c r="AW13" s="31">
        <v>0.3872904916991024</v>
      </c>
      <c r="AX13" s="31">
        <v>0.31106521566446899</v>
      </c>
      <c r="AY13" s="31">
        <v>0.11626022718246087</v>
      </c>
      <c r="AZ13" s="31">
        <v>3.1614901898482803E-2</v>
      </c>
      <c r="BA13" s="31">
        <v>4.2894590515529428E-2</v>
      </c>
      <c r="BC13" s="66">
        <v>7.4366510445627129E-2</v>
      </c>
      <c r="BD13" s="53">
        <v>2.4102303571905673E-6</v>
      </c>
    </row>
    <row r="14" spans="1:57" s="2" customFormat="1" ht="12" x14ac:dyDescent="0.15">
      <c r="A14" s="20" t="s">
        <v>217</v>
      </c>
      <c r="B14" s="20" t="s">
        <v>197</v>
      </c>
      <c r="C14" s="20" t="s">
        <v>202</v>
      </c>
      <c r="D14" s="20" t="s">
        <v>176</v>
      </c>
      <c r="E14" s="20" t="s">
        <v>139</v>
      </c>
      <c r="F14" s="20" t="s">
        <v>134</v>
      </c>
      <c r="G14" s="20" t="s">
        <v>135</v>
      </c>
      <c r="H14" s="20">
        <v>3</v>
      </c>
      <c r="I14" s="20">
        <v>1</v>
      </c>
      <c r="J14" s="20">
        <v>465</v>
      </c>
      <c r="K14" s="20">
        <v>665</v>
      </c>
      <c r="L14" s="20">
        <v>0.2</v>
      </c>
      <c r="M14" s="28">
        <v>50712</v>
      </c>
      <c r="N14" s="28">
        <v>64420</v>
      </c>
      <c r="O14" s="28">
        <v>57880</v>
      </c>
      <c r="P14" s="21">
        <v>50682</v>
      </c>
      <c r="Q14" s="21">
        <v>4000</v>
      </c>
      <c r="R14" s="21">
        <v>46682</v>
      </c>
      <c r="S14" s="21">
        <v>87583.200000000012</v>
      </c>
      <c r="T14" s="21">
        <v>81645.200000000012</v>
      </c>
      <c r="U14" s="22">
        <v>5938</v>
      </c>
      <c r="V14" s="23">
        <v>0.86745000000000005</v>
      </c>
      <c r="W14" s="21">
        <v>81646.067450000017</v>
      </c>
      <c r="X14" s="17">
        <v>0</v>
      </c>
      <c r="Y14" s="24">
        <v>4.9000000000000057</v>
      </c>
      <c r="Z14" s="17">
        <v>89</v>
      </c>
      <c r="AA14" s="17">
        <v>1494</v>
      </c>
      <c r="AB14" s="17">
        <v>9353</v>
      </c>
      <c r="AC14" s="17">
        <v>29507</v>
      </c>
      <c r="AD14" s="17">
        <v>22185.3</v>
      </c>
      <c r="AE14" s="17">
        <v>14820</v>
      </c>
      <c r="AF14" s="17">
        <v>6530</v>
      </c>
      <c r="AG14" s="17">
        <v>3600</v>
      </c>
      <c r="AH14" s="25">
        <v>0</v>
      </c>
      <c r="AI14" s="25">
        <v>5.5946802583143854E-5</v>
      </c>
      <c r="AJ14" s="25">
        <v>1.0161766183468975E-3</v>
      </c>
      <c r="AK14" s="27">
        <v>1.7058065930452414E-2</v>
      </c>
      <c r="AL14" s="27">
        <v>0.10678988664492732</v>
      </c>
      <c r="AM14" s="27">
        <v>0.33690251098384161</v>
      </c>
      <c r="AN14" s="27">
        <v>0.25330542843833059</v>
      </c>
      <c r="AO14" s="26">
        <v>0.16921053352697776</v>
      </c>
      <c r="AP14" s="26">
        <v>7.4557677728148766E-2</v>
      </c>
      <c r="AQ14" s="26">
        <v>4.1103773326391355E-2</v>
      </c>
      <c r="AR14" s="31">
        <v>0</v>
      </c>
      <c r="AS14" s="31">
        <v>5.5946802583143854E-5</v>
      </c>
      <c r="AT14" s="31">
        <v>1.0161766183468975E-3</v>
      </c>
      <c r="AU14" s="31">
        <v>1.7058065930452414E-2</v>
      </c>
      <c r="AV14" s="31">
        <v>0.10678988664492732</v>
      </c>
      <c r="AW14" s="31">
        <v>0.33690251098384161</v>
      </c>
      <c r="AX14" s="31">
        <v>0.25330542843833059</v>
      </c>
      <c r="AY14" s="31">
        <v>0.16921053352697776</v>
      </c>
      <c r="AZ14" s="31">
        <v>7.4557677728148766E-2</v>
      </c>
      <c r="BA14" s="31">
        <v>4.1103773326391355E-2</v>
      </c>
      <c r="BC14" s="66">
        <v>6.7798390558919966E-2</v>
      </c>
      <c r="BD14" s="53">
        <v>1.0624516612894132E-5</v>
      </c>
    </row>
    <row r="15" spans="1:57" s="2" customFormat="1" ht="12" x14ac:dyDescent="0.15">
      <c r="A15" s="20" t="s">
        <v>332</v>
      </c>
      <c r="B15" s="20" t="s">
        <v>197</v>
      </c>
      <c r="C15" s="20" t="s">
        <v>198</v>
      </c>
      <c r="D15" s="20" t="s">
        <v>176</v>
      </c>
      <c r="E15" s="20" t="s">
        <v>139</v>
      </c>
      <c r="F15" s="20" t="s">
        <v>134</v>
      </c>
      <c r="G15" s="20" t="s">
        <v>135</v>
      </c>
      <c r="H15" s="20">
        <v>3</v>
      </c>
      <c r="I15" s="20">
        <v>3</v>
      </c>
      <c r="J15" s="15">
        <v>345.33330000000001</v>
      </c>
      <c r="K15" s="15">
        <v>346.66669999999999</v>
      </c>
      <c r="L15" s="20">
        <v>5.9</v>
      </c>
      <c r="M15" s="28">
        <v>14083</v>
      </c>
      <c r="N15" s="28">
        <v>16330</v>
      </c>
      <c r="O15" s="28">
        <v>13440</v>
      </c>
      <c r="P15" s="21">
        <v>14044</v>
      </c>
      <c r="Q15" s="21">
        <v>1644</v>
      </c>
      <c r="R15" s="21">
        <v>12400</v>
      </c>
      <c r="S15" s="21">
        <v>24219.200000000001</v>
      </c>
      <c r="T15" s="21">
        <v>22180.2</v>
      </c>
      <c r="U15" s="22">
        <v>2039</v>
      </c>
      <c r="V15" s="23">
        <v>6.1449999999999783E-2</v>
      </c>
      <c r="W15" s="21">
        <v>22180.261450000002</v>
      </c>
      <c r="X15" s="17">
        <v>0</v>
      </c>
      <c r="Y15" s="24">
        <v>4.5</v>
      </c>
      <c r="Z15" s="17">
        <v>124.69999999999999</v>
      </c>
      <c r="AA15" s="17">
        <v>1793</v>
      </c>
      <c r="AB15" s="17">
        <v>4942</v>
      </c>
      <c r="AC15" s="17">
        <v>9071</v>
      </c>
      <c r="AD15" s="17">
        <v>5462</v>
      </c>
      <c r="AE15" s="17">
        <v>1562</v>
      </c>
      <c r="AF15" s="17">
        <v>780</v>
      </c>
      <c r="AG15" s="17">
        <v>480</v>
      </c>
      <c r="AH15" s="25">
        <v>0</v>
      </c>
      <c r="AI15" s="25">
        <v>1.8580299927330383E-4</v>
      </c>
      <c r="AJ15" s="25">
        <v>5.1488075576402188E-3</v>
      </c>
      <c r="AK15" s="27">
        <v>7.4032172821563061E-2</v>
      </c>
      <c r="AL15" s="27">
        <v>0.20405298275748165</v>
      </c>
      <c r="AM15" s="27">
        <v>0.37453755697958641</v>
      </c>
      <c r="AN15" s="27">
        <v>0.22552355156239676</v>
      </c>
      <c r="AO15" s="26">
        <v>6.4494285525533462E-2</v>
      </c>
      <c r="AP15" s="26">
        <v>3.220585320737266E-2</v>
      </c>
      <c r="AQ15" s="26">
        <v>1.9818986589152408E-2</v>
      </c>
      <c r="AR15" s="31">
        <v>0</v>
      </c>
      <c r="AS15" s="31">
        <v>1.8580299927330383E-4</v>
      </c>
      <c r="AT15" s="31">
        <v>5.1488075576402188E-3</v>
      </c>
      <c r="AU15" s="31">
        <v>7.4032172821563061E-2</v>
      </c>
      <c r="AV15" s="31">
        <v>0.20405298275748165</v>
      </c>
      <c r="AW15" s="31">
        <v>0.37453755697958641</v>
      </c>
      <c r="AX15" s="31">
        <v>0.22552355156239676</v>
      </c>
      <c r="AY15" s="31">
        <v>6.4494285525533462E-2</v>
      </c>
      <c r="AZ15" s="31">
        <v>3.220585320737266E-2</v>
      </c>
      <c r="BA15" s="31">
        <v>1.9818986589152408E-2</v>
      </c>
      <c r="BC15" s="66">
        <v>8.4189403448503661E-2</v>
      </c>
      <c r="BD15" s="53">
        <v>2.7704813191009423E-6</v>
      </c>
    </row>
    <row r="16" spans="1:57" s="2" customFormat="1" ht="12" x14ac:dyDescent="0.15">
      <c r="A16" s="20" t="s">
        <v>333</v>
      </c>
      <c r="B16" s="20" t="s">
        <v>197</v>
      </c>
      <c r="C16" s="20" t="s">
        <v>198</v>
      </c>
      <c r="D16" s="20" t="s">
        <v>176</v>
      </c>
      <c r="E16" s="20" t="s">
        <v>139</v>
      </c>
      <c r="F16" s="20" t="s">
        <v>134</v>
      </c>
      <c r="G16" s="20" t="s">
        <v>135</v>
      </c>
      <c r="H16" s="20">
        <v>3</v>
      </c>
      <c r="I16" s="20">
        <v>1</v>
      </c>
      <c r="J16" s="20">
        <v>440</v>
      </c>
      <c r="K16" s="20">
        <v>629</v>
      </c>
      <c r="L16" s="20">
        <v>7.9</v>
      </c>
      <c r="M16" s="28">
        <v>7152.2999999999993</v>
      </c>
      <c r="N16" s="28">
        <v>7820</v>
      </c>
      <c r="O16" s="28">
        <v>6170</v>
      </c>
      <c r="P16" s="21">
        <v>7032.5</v>
      </c>
      <c r="Q16" s="21">
        <v>1127.5</v>
      </c>
      <c r="R16" s="21">
        <v>5905</v>
      </c>
      <c r="S16" s="21">
        <v>13184.799999999996</v>
      </c>
      <c r="T16" s="21">
        <v>11859.299999999996</v>
      </c>
      <c r="U16" s="22">
        <v>1325.5000000000002</v>
      </c>
      <c r="V16" s="23">
        <v>4.0290000000000159E-2</v>
      </c>
      <c r="W16" s="21">
        <v>11859.340289999996</v>
      </c>
      <c r="X16" s="17">
        <v>0</v>
      </c>
      <c r="Y16" s="24">
        <v>3.7999999999999972</v>
      </c>
      <c r="Z16" s="17">
        <v>157.49999999999983</v>
      </c>
      <c r="AA16" s="17">
        <v>2062.5000000000009</v>
      </c>
      <c r="AB16" s="17">
        <v>3920.0000000000014</v>
      </c>
      <c r="AC16" s="17">
        <v>4540</v>
      </c>
      <c r="AD16" s="17">
        <v>1584</v>
      </c>
      <c r="AE16" s="17">
        <v>525</v>
      </c>
      <c r="AF16" s="17">
        <v>252</v>
      </c>
      <c r="AG16" s="17">
        <v>140</v>
      </c>
      <c r="AH16" s="25">
        <v>0</v>
      </c>
      <c r="AI16" s="25">
        <v>2.8821066682846902E-4</v>
      </c>
      <c r="AJ16" s="25">
        <v>1.1945573690916804E-2</v>
      </c>
      <c r="AK16" s="27">
        <v>0.15643013166676792</v>
      </c>
      <c r="AL16" s="27">
        <v>0.2973120563072631</v>
      </c>
      <c r="AM16" s="27">
        <v>0.34433590194769748</v>
      </c>
      <c r="AN16" s="27">
        <v>0.12013834112007771</v>
      </c>
      <c r="AO16" s="26">
        <v>3.9818578969722726E-2</v>
      </c>
      <c r="AP16" s="26">
        <v>1.9112917905466906E-2</v>
      </c>
      <c r="AQ16" s="26">
        <v>1.0618287725259393E-2</v>
      </c>
      <c r="AR16" s="31">
        <v>0</v>
      </c>
      <c r="AS16" s="31">
        <v>2.8821066682846902E-4</v>
      </c>
      <c r="AT16" s="31">
        <v>1.1945573690916804E-2</v>
      </c>
      <c r="AU16" s="31">
        <v>0.15643013166676792</v>
      </c>
      <c r="AV16" s="31">
        <v>0.2973120563072631</v>
      </c>
      <c r="AW16" s="31">
        <v>0.34433590194769748</v>
      </c>
      <c r="AX16" s="31">
        <v>0.12013834112007771</v>
      </c>
      <c r="AY16" s="31">
        <v>3.9818578969722726E-2</v>
      </c>
      <c r="AZ16" s="31">
        <v>1.9112917905466906E-2</v>
      </c>
      <c r="BA16" s="31">
        <v>1.0618287725259393E-2</v>
      </c>
      <c r="BC16" s="66">
        <v>0.10053243128450949</v>
      </c>
      <c r="BD16" s="53">
        <v>3.3973221962416739E-6</v>
      </c>
    </row>
    <row r="17" spans="1:56" s="2" customFormat="1" ht="12" x14ac:dyDescent="0.15">
      <c r="A17" s="20" t="s">
        <v>334</v>
      </c>
      <c r="B17" s="20" t="s">
        <v>197</v>
      </c>
      <c r="C17" s="20" t="s">
        <v>198</v>
      </c>
      <c r="D17" s="20" t="s">
        <v>176</v>
      </c>
      <c r="E17" s="20" t="s">
        <v>139</v>
      </c>
      <c r="F17" s="20" t="s">
        <v>134</v>
      </c>
      <c r="G17" s="20" t="s">
        <v>135</v>
      </c>
      <c r="H17" s="20">
        <v>3</v>
      </c>
      <c r="I17" s="20">
        <v>1</v>
      </c>
      <c r="J17" s="20">
        <v>435</v>
      </c>
      <c r="K17" s="20">
        <v>900</v>
      </c>
      <c r="L17" s="20">
        <v>2.5</v>
      </c>
      <c r="M17" s="28">
        <v>13573.4</v>
      </c>
      <c r="N17" s="28">
        <v>18670</v>
      </c>
      <c r="O17" s="28">
        <v>15150</v>
      </c>
      <c r="P17" s="21">
        <v>13540.4</v>
      </c>
      <c r="Q17" s="21">
        <v>1623.4</v>
      </c>
      <c r="R17" s="21">
        <v>11917</v>
      </c>
      <c r="S17" s="21">
        <v>24127.4</v>
      </c>
      <c r="T17" s="21">
        <v>22120</v>
      </c>
      <c r="U17" s="22">
        <v>2007.4</v>
      </c>
      <c r="V17" s="23">
        <v>6.046000000000018E-2</v>
      </c>
      <c r="W17" s="21">
        <v>22120.060460000001</v>
      </c>
      <c r="X17" s="17">
        <v>0</v>
      </c>
      <c r="Y17" s="24">
        <v>3.0999999999999943</v>
      </c>
      <c r="Z17" s="17">
        <v>97</v>
      </c>
      <c r="AA17" s="17">
        <v>1585.4</v>
      </c>
      <c r="AB17" s="17">
        <v>5131</v>
      </c>
      <c r="AC17" s="17">
        <v>8846</v>
      </c>
      <c r="AD17" s="17">
        <v>4720.8999999999996</v>
      </c>
      <c r="AE17" s="17">
        <v>2166</v>
      </c>
      <c r="AF17" s="17">
        <v>958</v>
      </c>
      <c r="AG17" s="17">
        <v>620</v>
      </c>
      <c r="AH17" s="25">
        <v>0</v>
      </c>
      <c r="AI17" s="25">
        <v>1.2848462743602685E-4</v>
      </c>
      <c r="AJ17" s="25">
        <v>4.0203254391272987E-3</v>
      </c>
      <c r="AK17" s="27">
        <v>6.5709525270024952E-2</v>
      </c>
      <c r="AL17" s="27">
        <v>0.21266278173363062</v>
      </c>
      <c r="AM17" s="27">
        <v>0.366637101386805</v>
      </c>
      <c r="AN17" s="27">
        <v>0.19566550892346457</v>
      </c>
      <c r="AO17" s="26">
        <v>8.9773452589172464E-2</v>
      </c>
      <c r="AP17" s="26">
        <v>3.970589454313353E-2</v>
      </c>
      <c r="AQ17" s="26">
        <v>2.5696925487205417E-2</v>
      </c>
      <c r="AR17" s="31">
        <v>0</v>
      </c>
      <c r="AS17" s="31">
        <v>1.2848462743602685E-4</v>
      </c>
      <c r="AT17" s="31">
        <v>4.0203254391272987E-3</v>
      </c>
      <c r="AU17" s="31">
        <v>6.5709525270024952E-2</v>
      </c>
      <c r="AV17" s="31">
        <v>0.21266278173363062</v>
      </c>
      <c r="AW17" s="31">
        <v>0.366637101386805</v>
      </c>
      <c r="AX17" s="31">
        <v>0.19566550892346457</v>
      </c>
      <c r="AY17" s="31">
        <v>8.9773452589172464E-2</v>
      </c>
      <c r="AZ17" s="31">
        <v>3.970589454313353E-2</v>
      </c>
      <c r="BA17" s="31">
        <v>2.5696925487205417E-2</v>
      </c>
      <c r="BC17" s="66">
        <v>8.3200013262929279E-2</v>
      </c>
      <c r="BD17" s="53">
        <v>2.733265585296695E-6</v>
      </c>
    </row>
    <row r="18" spans="1:56" s="2" customFormat="1" ht="12" x14ac:dyDescent="0.15">
      <c r="A18" s="20" t="s">
        <v>209</v>
      </c>
      <c r="B18" s="20" t="s">
        <v>197</v>
      </c>
      <c r="C18" s="20" t="s">
        <v>198</v>
      </c>
      <c r="D18" s="20" t="s">
        <v>176</v>
      </c>
      <c r="E18" s="20" t="s">
        <v>139</v>
      </c>
      <c r="F18" s="20" t="s">
        <v>134</v>
      </c>
      <c r="G18" s="20" t="s">
        <v>210</v>
      </c>
      <c r="H18" s="20">
        <v>3</v>
      </c>
      <c r="I18" s="20">
        <v>1</v>
      </c>
      <c r="J18" s="20">
        <v>255</v>
      </c>
      <c r="K18" s="20">
        <v>120</v>
      </c>
      <c r="L18" s="20">
        <v>1.2</v>
      </c>
      <c r="M18" s="28">
        <v>1625</v>
      </c>
      <c r="N18" s="28">
        <v>1030</v>
      </c>
      <c r="O18" s="28">
        <v>795</v>
      </c>
      <c r="P18" s="21">
        <v>883</v>
      </c>
      <c r="Q18" s="21">
        <v>151</v>
      </c>
      <c r="R18" s="21">
        <v>732</v>
      </c>
      <c r="S18" s="21">
        <v>1375.0000000000009</v>
      </c>
      <c r="T18" s="21">
        <v>1198.900000000001</v>
      </c>
      <c r="U18" s="22">
        <v>176.10000000000002</v>
      </c>
      <c r="V18" s="23">
        <v>5.2830000000003707E-3</v>
      </c>
      <c r="W18" s="21">
        <v>1198.905283000001</v>
      </c>
      <c r="X18" s="17">
        <v>0</v>
      </c>
      <c r="Y18" s="24">
        <v>6.9000000000000057</v>
      </c>
      <c r="Z18" s="17">
        <v>62</v>
      </c>
      <c r="AA18" s="17">
        <v>309</v>
      </c>
      <c r="AB18" s="17">
        <v>525.79999999999995</v>
      </c>
      <c r="AC18" s="17">
        <v>421.30000000000018</v>
      </c>
      <c r="AD18" s="17">
        <v>0</v>
      </c>
      <c r="AE18" s="17">
        <v>13</v>
      </c>
      <c r="AF18" s="17">
        <v>37</v>
      </c>
      <c r="AG18" s="17">
        <v>0</v>
      </c>
      <c r="AH18" s="25">
        <v>0</v>
      </c>
      <c r="AI18" s="25">
        <v>5.0181818181818192E-3</v>
      </c>
      <c r="AJ18" s="25">
        <v>4.5090909090909063E-2</v>
      </c>
      <c r="AK18" s="27">
        <v>0.22472727272727258</v>
      </c>
      <c r="AL18" s="27">
        <v>0.38239999999999974</v>
      </c>
      <c r="AM18" s="27">
        <v>0.30639999999999995</v>
      </c>
      <c r="AN18" s="27">
        <v>0</v>
      </c>
      <c r="AO18" s="26">
        <v>9.4545454545454481E-3</v>
      </c>
      <c r="AP18" s="26">
        <v>2.6909090909090893E-2</v>
      </c>
      <c r="AQ18" s="26">
        <v>0</v>
      </c>
      <c r="AR18" s="31">
        <v>0</v>
      </c>
      <c r="AS18" s="31">
        <v>5.0181818181818192E-3</v>
      </c>
      <c r="AT18" s="31">
        <v>4.5090909090909063E-2</v>
      </c>
      <c r="AU18" s="31">
        <v>0.22472727272727258</v>
      </c>
      <c r="AV18" s="31">
        <v>0.38239999999999974</v>
      </c>
      <c r="AW18" s="31">
        <v>0.30639999999999995</v>
      </c>
      <c r="AX18" s="31">
        <v>0</v>
      </c>
      <c r="AY18" s="31">
        <v>9.4545454545454481E-3</v>
      </c>
      <c r="AZ18" s="31">
        <v>2.6909090909090893E-2</v>
      </c>
      <c r="BA18" s="31">
        <v>0</v>
      </c>
      <c r="BC18" s="66">
        <v>0.1280727272727272</v>
      </c>
      <c r="BD18" s="53">
        <v>4.4065199102140966E-6</v>
      </c>
    </row>
    <row r="19" spans="1:56" s="2" customFormat="1" ht="12" x14ac:dyDescent="0.15">
      <c r="A19" s="20" t="s">
        <v>326</v>
      </c>
      <c r="B19" s="20" t="s">
        <v>197</v>
      </c>
      <c r="C19" s="20" t="s">
        <v>200</v>
      </c>
      <c r="D19" s="20" t="s">
        <v>176</v>
      </c>
      <c r="E19" s="20" t="s">
        <v>139</v>
      </c>
      <c r="F19" s="20" t="s">
        <v>134</v>
      </c>
      <c r="G19" s="20" t="s">
        <v>135</v>
      </c>
      <c r="H19" s="20">
        <v>3</v>
      </c>
      <c r="I19" s="20">
        <v>1</v>
      </c>
      <c r="J19" s="20">
        <v>490</v>
      </c>
      <c r="K19" s="20">
        <v>915</v>
      </c>
      <c r="L19" s="20">
        <v>4.0999999999999996</v>
      </c>
      <c r="M19" s="28">
        <v>24839.1</v>
      </c>
      <c r="N19" s="28">
        <v>20110</v>
      </c>
      <c r="O19" s="28">
        <v>21740</v>
      </c>
      <c r="P19" s="21">
        <v>24819.1</v>
      </c>
      <c r="Q19" s="21">
        <v>3076.1</v>
      </c>
      <c r="R19" s="21">
        <v>21743</v>
      </c>
      <c r="S19" s="21">
        <v>44426.399999999994</v>
      </c>
      <c r="T19" s="21">
        <v>40649.699999999997</v>
      </c>
      <c r="U19" s="22">
        <v>3776.7</v>
      </c>
      <c r="V19" s="23">
        <v>0.25158999999999998</v>
      </c>
      <c r="W19" s="21">
        <v>40649.951589999997</v>
      </c>
      <c r="X19" s="17">
        <v>0</v>
      </c>
      <c r="Y19" s="24">
        <v>2.0999999999999943</v>
      </c>
      <c r="Z19" s="17">
        <v>161.39999999999998</v>
      </c>
      <c r="AA19" s="17">
        <v>3328.1</v>
      </c>
      <c r="AB19" s="17">
        <v>10105</v>
      </c>
      <c r="AC19" s="17">
        <v>16924.599999999999</v>
      </c>
      <c r="AD19" s="17">
        <v>8323.2000000000007</v>
      </c>
      <c r="AE19" s="17">
        <v>3492</v>
      </c>
      <c r="AF19" s="17">
        <v>1130</v>
      </c>
      <c r="AG19" s="17">
        <v>960</v>
      </c>
      <c r="AH19" s="25">
        <v>0</v>
      </c>
      <c r="AI19" s="25">
        <v>4.7269191291664296E-5</v>
      </c>
      <c r="AJ19" s="25">
        <v>3.632974987845065E-3</v>
      </c>
      <c r="AK19" s="27">
        <v>7.491266454180398E-2</v>
      </c>
      <c r="AL19" s="27">
        <v>0.22745484666774712</v>
      </c>
      <c r="AM19" s="27">
        <v>0.38095816901662077</v>
      </c>
      <c r="AN19" s="27">
        <v>0.1873480633137054</v>
      </c>
      <c r="AO19" s="26">
        <v>7.8601912376424846E-2</v>
      </c>
      <c r="AP19" s="26">
        <v>2.5435326742657523E-2</v>
      </c>
      <c r="AQ19" s="26">
        <v>2.1608773161903735E-2</v>
      </c>
      <c r="AR19" s="31">
        <v>0</v>
      </c>
      <c r="AS19" s="31">
        <v>4.7269191291664296E-5</v>
      </c>
      <c r="AT19" s="31">
        <v>3.632974987845065E-3</v>
      </c>
      <c r="AU19" s="31">
        <v>7.491266454180398E-2</v>
      </c>
      <c r="AV19" s="31">
        <v>0.22745484666774712</v>
      </c>
      <c r="AW19" s="31">
        <v>0.38095816901662077</v>
      </c>
      <c r="AX19" s="31">
        <v>0.1873480633137054</v>
      </c>
      <c r="AY19" s="31">
        <v>7.8601912376424846E-2</v>
      </c>
      <c r="AZ19" s="31">
        <v>2.5435326742657523E-2</v>
      </c>
      <c r="BA19" s="31">
        <v>2.1608773161903735E-2</v>
      </c>
      <c r="BC19" s="66">
        <v>8.5010264167251909E-2</v>
      </c>
      <c r="BD19" s="53">
        <v>6.1891832624443234E-6</v>
      </c>
    </row>
    <row r="20" spans="1:56" s="2" customFormat="1" ht="12" x14ac:dyDescent="0.15">
      <c r="A20" s="20" t="s">
        <v>211</v>
      </c>
      <c r="B20" s="20" t="s">
        <v>197</v>
      </c>
      <c r="C20" s="20" t="s">
        <v>202</v>
      </c>
      <c r="D20" s="20" t="s">
        <v>176</v>
      </c>
      <c r="E20" s="20" t="s">
        <v>139</v>
      </c>
      <c r="F20" s="20" t="s">
        <v>134</v>
      </c>
      <c r="G20" s="20" t="s">
        <v>135</v>
      </c>
      <c r="H20" s="20">
        <v>3</v>
      </c>
      <c r="I20" s="20">
        <v>1</v>
      </c>
      <c r="J20" s="20">
        <v>285</v>
      </c>
      <c r="K20" s="20">
        <v>164</v>
      </c>
      <c r="L20" s="20">
        <v>3.3</v>
      </c>
      <c r="M20" s="28">
        <v>7400.9</v>
      </c>
      <c r="N20" s="28">
        <v>9110</v>
      </c>
      <c r="O20" s="28">
        <v>7600</v>
      </c>
      <c r="P20" s="21">
        <v>7330.9</v>
      </c>
      <c r="Q20" s="21">
        <v>893.9</v>
      </c>
      <c r="R20" s="21">
        <v>6437</v>
      </c>
      <c r="S20" s="21">
        <v>12647</v>
      </c>
      <c r="T20" s="21">
        <v>11507.8</v>
      </c>
      <c r="U20" s="22">
        <v>1139.2</v>
      </c>
      <c r="V20" s="23">
        <v>3.4800000000000164E-2</v>
      </c>
      <c r="W20" s="21">
        <v>11507.834799999999</v>
      </c>
      <c r="X20" s="17">
        <v>0</v>
      </c>
      <c r="Y20" s="24">
        <v>4.2999999999999972</v>
      </c>
      <c r="Z20" s="17">
        <v>323.5</v>
      </c>
      <c r="AA20" s="17">
        <v>1791.2</v>
      </c>
      <c r="AB20" s="17">
        <v>2832</v>
      </c>
      <c r="AC20" s="17">
        <v>4076</v>
      </c>
      <c r="AD20" s="17">
        <v>2052</v>
      </c>
      <c r="AE20" s="17">
        <v>818</v>
      </c>
      <c r="AF20" s="17">
        <v>450</v>
      </c>
      <c r="AG20" s="17">
        <v>300</v>
      </c>
      <c r="AH20" s="25">
        <v>0</v>
      </c>
      <c r="AI20" s="25">
        <v>3.4000158140270396E-4</v>
      </c>
      <c r="AJ20" s="25">
        <v>2.5579188740412748E-2</v>
      </c>
      <c r="AK20" s="27">
        <v>0.14163042618802879</v>
      </c>
      <c r="AL20" s="27">
        <v>0.2239266229145252</v>
      </c>
      <c r="AM20" s="27">
        <v>0.32228987111567958</v>
      </c>
      <c r="AN20" s="27">
        <v>0.16225191745077885</v>
      </c>
      <c r="AO20" s="26">
        <v>6.4679370601723726E-2</v>
      </c>
      <c r="AP20" s="26">
        <v>3.5581560844469041E-2</v>
      </c>
      <c r="AQ20" s="26">
        <v>2.3721040562979363E-2</v>
      </c>
      <c r="AR20" s="31">
        <v>0</v>
      </c>
      <c r="AS20" s="31">
        <v>3.4000158140270396E-4</v>
      </c>
      <c r="AT20" s="31">
        <v>2.5579188740412748E-2</v>
      </c>
      <c r="AU20" s="31">
        <v>0.14163042618802879</v>
      </c>
      <c r="AV20" s="31">
        <v>0.2239266229145252</v>
      </c>
      <c r="AW20" s="31">
        <v>0.32228987111567958</v>
      </c>
      <c r="AX20" s="31">
        <v>0.16225191745077885</v>
      </c>
      <c r="AY20" s="31">
        <v>6.4679370601723726E-2</v>
      </c>
      <c r="AZ20" s="31">
        <v>3.5581560844469041E-2</v>
      </c>
      <c r="BA20" s="31">
        <v>2.3721040562979363E-2</v>
      </c>
      <c r="BC20" s="66">
        <v>9.0076698031153632E-2</v>
      </c>
      <c r="BD20" s="53">
        <v>3.0240267265567776E-6</v>
      </c>
    </row>
    <row r="21" spans="1:56" s="2" customFormat="1" ht="12" x14ac:dyDescent="0.15">
      <c r="A21" s="20" t="s">
        <v>212</v>
      </c>
      <c r="B21" s="20" t="s">
        <v>197</v>
      </c>
      <c r="C21" s="20" t="s">
        <v>202</v>
      </c>
      <c r="D21" s="20" t="s">
        <v>176</v>
      </c>
      <c r="E21" s="20" t="s">
        <v>139</v>
      </c>
      <c r="F21" s="20" t="s">
        <v>134</v>
      </c>
      <c r="G21" s="20" t="s">
        <v>135</v>
      </c>
      <c r="H21" s="20">
        <v>3</v>
      </c>
      <c r="I21" s="20">
        <v>1</v>
      </c>
      <c r="J21" s="20">
        <v>332</v>
      </c>
      <c r="K21" s="20">
        <v>260</v>
      </c>
      <c r="L21" s="20">
        <v>4.2</v>
      </c>
      <c r="M21" s="28">
        <v>14581.9</v>
      </c>
      <c r="N21" s="28">
        <v>20370</v>
      </c>
      <c r="O21" s="28">
        <v>17100</v>
      </c>
      <c r="P21" s="21">
        <v>14561.9</v>
      </c>
      <c r="Q21" s="21">
        <v>1811.9</v>
      </c>
      <c r="R21" s="21">
        <v>12750</v>
      </c>
      <c r="S21" s="21">
        <v>27478</v>
      </c>
      <c r="T21" s="21">
        <v>25213.1</v>
      </c>
      <c r="U21" s="22">
        <v>2264.9</v>
      </c>
      <c r="V21" s="23">
        <v>6.8079999999999696E-2</v>
      </c>
      <c r="W21" s="21">
        <v>25213.168079999999</v>
      </c>
      <c r="X21" s="17">
        <v>0</v>
      </c>
      <c r="Y21" s="24">
        <v>6.0999999999999943</v>
      </c>
      <c r="Z21" s="17">
        <v>245</v>
      </c>
      <c r="AA21" s="17">
        <v>2469.9</v>
      </c>
      <c r="AB21" s="17">
        <v>6180</v>
      </c>
      <c r="AC21" s="17">
        <v>10073</v>
      </c>
      <c r="AD21" s="17">
        <v>4436</v>
      </c>
      <c r="AE21" s="17">
        <v>2338</v>
      </c>
      <c r="AF21" s="17">
        <v>1070</v>
      </c>
      <c r="AG21" s="17">
        <v>660</v>
      </c>
      <c r="AH21" s="25">
        <v>0</v>
      </c>
      <c r="AI21" s="25">
        <v>2.2199577844093436E-4</v>
      </c>
      <c r="AJ21" s="25">
        <v>8.9162238882014699E-3</v>
      </c>
      <c r="AK21" s="27">
        <v>8.9886454618240047E-2</v>
      </c>
      <c r="AL21" s="27">
        <v>0.22490719848606158</v>
      </c>
      <c r="AM21" s="27">
        <v>0.36658417643205471</v>
      </c>
      <c r="AN21" s="27">
        <v>0.16143824150229275</v>
      </c>
      <c r="AO21" s="26">
        <v>8.5086250818836889E-2</v>
      </c>
      <c r="AP21" s="26">
        <v>3.8940243103573767E-2</v>
      </c>
      <c r="AQ21" s="26">
        <v>2.4019215372297838E-2</v>
      </c>
      <c r="AR21" s="31">
        <v>0</v>
      </c>
      <c r="AS21" s="31">
        <v>2.2199577844093436E-4</v>
      </c>
      <c r="AT21" s="31">
        <v>8.9162238882014699E-3</v>
      </c>
      <c r="AU21" s="31">
        <v>8.9886454618240047E-2</v>
      </c>
      <c r="AV21" s="31">
        <v>0.22490719848606158</v>
      </c>
      <c r="AW21" s="31">
        <v>0.36658417643205471</v>
      </c>
      <c r="AX21" s="31">
        <v>0.16143824150229275</v>
      </c>
      <c r="AY21" s="31">
        <v>8.5086250818836889E-2</v>
      </c>
      <c r="AZ21" s="31">
        <v>3.8940243103573767E-2</v>
      </c>
      <c r="BA21" s="31">
        <v>2.4019215372297838E-2</v>
      </c>
      <c r="BC21" s="66">
        <v>8.2425940752602081E-2</v>
      </c>
      <c r="BD21" s="53">
        <v>2.7001763437258495E-6</v>
      </c>
    </row>
    <row r="22" spans="1:56" s="2" customFormat="1" ht="12" x14ac:dyDescent="0.15">
      <c r="A22" s="20" t="s">
        <v>330</v>
      </c>
      <c r="B22" s="20" t="s">
        <v>255</v>
      </c>
      <c r="C22" s="20" t="s">
        <v>260</v>
      </c>
      <c r="D22" s="14" t="s">
        <v>176</v>
      </c>
      <c r="E22" s="20" t="s">
        <v>139</v>
      </c>
      <c r="F22" s="20" t="s">
        <v>134</v>
      </c>
      <c r="G22" s="20" t="s">
        <v>135</v>
      </c>
      <c r="H22" s="20">
        <v>3</v>
      </c>
      <c r="I22" s="20">
        <v>1</v>
      </c>
      <c r="J22" s="20">
        <v>582</v>
      </c>
      <c r="K22" s="20">
        <v>2161</v>
      </c>
      <c r="L22" s="20">
        <v>4.3</v>
      </c>
      <c r="M22" s="21">
        <v>8088.3</v>
      </c>
      <c r="N22" s="21">
        <v>7830</v>
      </c>
      <c r="O22" s="21">
        <v>8270</v>
      </c>
      <c r="P22" s="21">
        <v>8005.3</v>
      </c>
      <c r="Q22" s="21">
        <v>1063.3</v>
      </c>
      <c r="R22" s="21">
        <v>6942</v>
      </c>
      <c r="S22" s="28">
        <v>13425.7</v>
      </c>
      <c r="T22" s="28">
        <v>12183.6</v>
      </c>
      <c r="U22" s="28">
        <v>1242.0999999999999</v>
      </c>
      <c r="V22" s="30">
        <v>3.7493999999999694E-2</v>
      </c>
      <c r="W22" s="28">
        <v>12183.637494000001</v>
      </c>
      <c r="X22" s="17">
        <v>0</v>
      </c>
      <c r="Y22" s="24">
        <v>4.7000000000000028</v>
      </c>
      <c r="Z22" s="24">
        <v>62.300000000000011</v>
      </c>
      <c r="AA22" s="24">
        <v>1368.3</v>
      </c>
      <c r="AB22" s="24">
        <v>3202.8</v>
      </c>
      <c r="AC22" s="16">
        <v>5644</v>
      </c>
      <c r="AD22" s="17">
        <v>1992</v>
      </c>
      <c r="AE22" s="17">
        <v>701.6</v>
      </c>
      <c r="AF22" s="17">
        <v>320</v>
      </c>
      <c r="AG22" s="24">
        <v>130</v>
      </c>
      <c r="AH22" s="25">
        <v>0</v>
      </c>
      <c r="AI22" s="25">
        <v>3.5007485643206705E-4</v>
      </c>
      <c r="AJ22" s="26">
        <v>4.6403539480250567E-3</v>
      </c>
      <c r="AK22" s="27">
        <v>0.10191647362893554</v>
      </c>
      <c r="AL22" s="27">
        <v>0.23855739365545187</v>
      </c>
      <c r="AM22" s="40">
        <v>0.42038776376650749</v>
      </c>
      <c r="AN22" s="26">
        <v>0.14837215191759087</v>
      </c>
      <c r="AO22" s="25">
        <v>5.2257982823986832E-2</v>
      </c>
      <c r="AP22" s="25">
        <v>2.3834883842183276E-2</v>
      </c>
      <c r="AQ22" s="25">
        <v>9.6829215608869555E-3</v>
      </c>
      <c r="AR22" s="41">
        <v>0</v>
      </c>
      <c r="AS22" s="41">
        <v>3.5007485643206705E-4</v>
      </c>
      <c r="AT22" s="41">
        <v>4.6403539480250567E-3</v>
      </c>
      <c r="AU22" s="41">
        <v>0.10191647362893554</v>
      </c>
      <c r="AV22" s="41">
        <v>0.23855739365545187</v>
      </c>
      <c r="AW22" s="41">
        <v>0.42038776376650749</v>
      </c>
      <c r="AX22" s="41">
        <v>0.14837215191759087</v>
      </c>
      <c r="AY22" s="41">
        <v>5.2257982823986832E-2</v>
      </c>
      <c r="AZ22" s="41">
        <v>2.3834883842183276E-2</v>
      </c>
      <c r="BA22" s="41">
        <v>9.6829215608869555E-3</v>
      </c>
      <c r="BC22" s="66">
        <v>9.2516591313674512E-2</v>
      </c>
      <c r="BD22" s="53">
        <v>3.0774060717469747E-6</v>
      </c>
    </row>
    <row r="23" spans="1:56" s="2" customFormat="1" ht="12" x14ac:dyDescent="0.15">
      <c r="A23" s="20" t="s">
        <v>331</v>
      </c>
      <c r="B23" s="20" t="s">
        <v>255</v>
      </c>
      <c r="C23" s="20" t="s">
        <v>260</v>
      </c>
      <c r="D23" s="14" t="s">
        <v>176</v>
      </c>
      <c r="E23" s="20" t="s">
        <v>139</v>
      </c>
      <c r="F23" s="20" t="s">
        <v>134</v>
      </c>
      <c r="G23" s="20" t="s">
        <v>135</v>
      </c>
      <c r="H23" s="20">
        <v>3</v>
      </c>
      <c r="I23" s="20">
        <v>1</v>
      </c>
      <c r="J23" s="20">
        <v>482</v>
      </c>
      <c r="K23" s="20">
        <v>979</v>
      </c>
      <c r="L23" s="20">
        <v>4.8</v>
      </c>
      <c r="M23" s="21">
        <v>11833.599999999999</v>
      </c>
      <c r="N23" s="21">
        <v>13720</v>
      </c>
      <c r="O23" s="21">
        <v>11910</v>
      </c>
      <c r="P23" s="21">
        <v>11740</v>
      </c>
      <c r="Q23" s="21">
        <v>1460.0000000000002</v>
      </c>
      <c r="R23" s="21">
        <v>10280</v>
      </c>
      <c r="S23" s="28">
        <v>18486</v>
      </c>
      <c r="T23" s="28">
        <v>16746</v>
      </c>
      <c r="U23" s="28">
        <v>1740</v>
      </c>
      <c r="V23" s="30">
        <v>5.2200000000000024E-2</v>
      </c>
      <c r="W23" s="28">
        <v>16746.052199999998</v>
      </c>
      <c r="X23" s="17">
        <v>0</v>
      </c>
      <c r="Y23" s="24">
        <v>0</v>
      </c>
      <c r="Z23" s="24">
        <v>0</v>
      </c>
      <c r="AA23" s="24">
        <v>605.99999999999966</v>
      </c>
      <c r="AB23" s="24">
        <v>3316.0000000000009</v>
      </c>
      <c r="AC23" s="16">
        <v>8635</v>
      </c>
      <c r="AD23" s="17">
        <v>3433</v>
      </c>
      <c r="AE23" s="17">
        <v>1466</v>
      </c>
      <c r="AF23" s="17">
        <v>660</v>
      </c>
      <c r="AG23" s="24">
        <v>370</v>
      </c>
      <c r="AH23" s="25">
        <v>0</v>
      </c>
      <c r="AI23" s="25">
        <v>0</v>
      </c>
      <c r="AJ23" s="26">
        <v>0</v>
      </c>
      <c r="AK23" s="27">
        <v>3.2781564427134029E-2</v>
      </c>
      <c r="AL23" s="27">
        <v>0.17937898950557182</v>
      </c>
      <c r="AM23" s="40">
        <v>0.46711024559125824</v>
      </c>
      <c r="AN23" s="26">
        <v>0.18570810342962241</v>
      </c>
      <c r="AO23" s="25">
        <v>7.9303256518446386E-2</v>
      </c>
      <c r="AP23" s="25">
        <v>3.5702693930542033E-2</v>
      </c>
      <c r="AQ23" s="25">
        <v>2.0015146597425079E-2</v>
      </c>
      <c r="AR23" s="41">
        <v>0</v>
      </c>
      <c r="AS23" s="41">
        <v>0</v>
      </c>
      <c r="AT23" s="41">
        <v>0</v>
      </c>
      <c r="AU23" s="41">
        <v>3.2781564427134029E-2</v>
      </c>
      <c r="AV23" s="41">
        <v>0.17937898950557182</v>
      </c>
      <c r="AW23" s="41">
        <v>0.46711024559125824</v>
      </c>
      <c r="AX23" s="41">
        <v>0.18570810342962241</v>
      </c>
      <c r="AY23" s="41">
        <v>7.9303256518446386E-2</v>
      </c>
      <c r="AZ23" s="41">
        <v>3.5702693930542033E-2</v>
      </c>
      <c r="BA23" s="41">
        <v>2.0015146597425079E-2</v>
      </c>
      <c r="BC23" s="66">
        <v>9.4125283998701723E-2</v>
      </c>
      <c r="BD23" s="53">
        <v>3.1171525907461358E-6</v>
      </c>
    </row>
    <row r="24" spans="1:56" s="2" customFormat="1" ht="12" x14ac:dyDescent="0.15">
      <c r="A24" s="20" t="s">
        <v>267</v>
      </c>
      <c r="B24" s="20" t="s">
        <v>255</v>
      </c>
      <c r="C24" s="20" t="s">
        <v>202</v>
      </c>
      <c r="D24" s="14" t="s">
        <v>176</v>
      </c>
      <c r="E24" s="20" t="s">
        <v>139</v>
      </c>
      <c r="F24" s="20" t="s">
        <v>134</v>
      </c>
      <c r="G24" s="20" t="s">
        <v>135</v>
      </c>
      <c r="H24" s="20">
        <v>3</v>
      </c>
      <c r="I24" s="20">
        <v>1</v>
      </c>
      <c r="J24" s="20">
        <v>320</v>
      </c>
      <c r="K24" s="20">
        <v>301</v>
      </c>
      <c r="L24" s="20">
        <v>1.7</v>
      </c>
      <c r="M24" s="21">
        <v>17872</v>
      </c>
      <c r="N24" s="21">
        <v>19430</v>
      </c>
      <c r="O24" s="21">
        <v>17880</v>
      </c>
      <c r="P24" s="21">
        <v>17740</v>
      </c>
      <c r="Q24" s="21">
        <v>4691</v>
      </c>
      <c r="R24" s="21">
        <v>13049</v>
      </c>
      <c r="S24" s="28">
        <v>35311.299999999996</v>
      </c>
      <c r="T24" s="28">
        <v>30190.699999999997</v>
      </c>
      <c r="U24" s="28">
        <v>5120.5999999999995</v>
      </c>
      <c r="V24" s="30">
        <v>1.3605160000000005</v>
      </c>
      <c r="W24" s="28">
        <v>30192.060515999998</v>
      </c>
      <c r="X24" s="17">
        <v>0</v>
      </c>
      <c r="Y24" s="24">
        <v>18</v>
      </c>
      <c r="Z24" s="24">
        <v>1185</v>
      </c>
      <c r="AA24" s="24">
        <v>11028.4</v>
      </c>
      <c r="AB24" s="24">
        <v>13762</v>
      </c>
      <c r="AC24" s="16">
        <v>6531.1</v>
      </c>
      <c r="AD24" s="17">
        <v>2132.1999999999998</v>
      </c>
      <c r="AE24" s="17">
        <v>393.6</v>
      </c>
      <c r="AF24" s="17">
        <v>162</v>
      </c>
      <c r="AG24" s="24">
        <v>99</v>
      </c>
      <c r="AH24" s="25">
        <v>0</v>
      </c>
      <c r="AI24" s="25">
        <v>5.0975183581459767E-4</v>
      </c>
      <c r="AJ24" s="26">
        <v>3.3558662524461012E-2</v>
      </c>
      <c r="AK24" s="27">
        <v>0.31231928589431712</v>
      </c>
      <c r="AL24" s="27">
        <v>0.38973359802669405</v>
      </c>
      <c r="AM24" s="40">
        <v>0.18495778971603993</v>
      </c>
      <c r="AN24" s="26">
        <v>6.0382936906882505E-2</v>
      </c>
      <c r="AO24" s="25">
        <v>1.1146573476479203E-2</v>
      </c>
      <c r="AP24" s="25">
        <v>4.5877665223313787E-3</v>
      </c>
      <c r="AQ24" s="25">
        <v>2.8036350969802872E-3</v>
      </c>
      <c r="AR24" s="41">
        <v>0</v>
      </c>
      <c r="AS24" s="41">
        <v>5.0975183581459767E-4</v>
      </c>
      <c r="AT24" s="41">
        <v>3.3558662524461012E-2</v>
      </c>
      <c r="AU24" s="41">
        <v>0.31231928589431712</v>
      </c>
      <c r="AV24" s="41">
        <v>0.38973359802669405</v>
      </c>
      <c r="AW24" s="41">
        <v>0.18495778971603993</v>
      </c>
      <c r="AX24" s="41">
        <v>6.0382936906882505E-2</v>
      </c>
      <c r="AY24" s="41">
        <v>1.1146573476479203E-2</v>
      </c>
      <c r="AZ24" s="41">
        <v>4.5877665223313787E-3</v>
      </c>
      <c r="BA24" s="41">
        <v>2.8036350969802872E-3</v>
      </c>
      <c r="BC24" s="66">
        <v>0.14501306947067935</v>
      </c>
      <c r="BD24" s="53">
        <v>4.5062045343974049E-5</v>
      </c>
    </row>
    <row r="25" spans="1:56" s="2" customFormat="1" ht="12" x14ac:dyDescent="0.15">
      <c r="A25" s="20" t="s">
        <v>272</v>
      </c>
      <c r="B25" s="20" t="s">
        <v>255</v>
      </c>
      <c r="C25" s="20" t="s">
        <v>202</v>
      </c>
      <c r="D25" s="14" t="s">
        <v>176</v>
      </c>
      <c r="E25" s="20" t="s">
        <v>139</v>
      </c>
      <c r="F25" s="20" t="s">
        <v>134</v>
      </c>
      <c r="G25" s="20" t="s">
        <v>135</v>
      </c>
      <c r="H25" s="20">
        <v>3</v>
      </c>
      <c r="I25" s="20">
        <v>1</v>
      </c>
      <c r="J25" s="20">
        <v>487</v>
      </c>
      <c r="K25" s="20">
        <v>957</v>
      </c>
      <c r="L25" s="20">
        <v>1.5</v>
      </c>
      <c r="M25" s="21">
        <v>39990.9</v>
      </c>
      <c r="N25" s="21">
        <v>37190</v>
      </c>
      <c r="O25" s="21">
        <v>36170</v>
      </c>
      <c r="P25" s="21">
        <v>39955</v>
      </c>
      <c r="Q25" s="21">
        <v>10662</v>
      </c>
      <c r="R25" s="21">
        <v>29293</v>
      </c>
      <c r="S25" s="28">
        <v>77545.000000000015</v>
      </c>
      <c r="T25" s="28">
        <v>65583.000000000015</v>
      </c>
      <c r="U25" s="28">
        <v>11962</v>
      </c>
      <c r="V25" s="30">
        <v>0.36644000000000032</v>
      </c>
      <c r="W25" s="28">
        <v>65583.366440000013</v>
      </c>
      <c r="X25" s="17">
        <v>0</v>
      </c>
      <c r="Y25" s="24">
        <v>27.999999999999986</v>
      </c>
      <c r="Z25" s="24">
        <v>1501.0000000000005</v>
      </c>
      <c r="AA25" s="24">
        <v>16578.000000000004</v>
      </c>
      <c r="AB25" s="24">
        <v>28633.000000000007</v>
      </c>
      <c r="AC25" s="16">
        <v>18254</v>
      </c>
      <c r="AD25" s="17">
        <v>8418</v>
      </c>
      <c r="AE25" s="17">
        <v>2877</v>
      </c>
      <c r="AF25" s="17">
        <v>856</v>
      </c>
      <c r="AG25" s="24">
        <v>400</v>
      </c>
      <c r="AH25" s="25">
        <v>0</v>
      </c>
      <c r="AI25" s="25">
        <v>3.610806628409308E-4</v>
      </c>
      <c r="AJ25" s="26">
        <v>1.9356502675865628E-2</v>
      </c>
      <c r="AK25" s="27">
        <v>0.21378554387774842</v>
      </c>
      <c r="AL25" s="27">
        <v>0.36924366496872785</v>
      </c>
      <c r="AM25" s="40">
        <v>0.23539880069636981</v>
      </c>
      <c r="AN25" s="26">
        <v>0.10855632213553419</v>
      </c>
      <c r="AO25" s="25">
        <v>3.7101038106905661E-2</v>
      </c>
      <c r="AP25" s="25">
        <v>1.1038751692565605E-2</v>
      </c>
      <c r="AQ25" s="25">
        <v>5.1582951834418713E-3</v>
      </c>
      <c r="AR25" s="41">
        <v>0</v>
      </c>
      <c r="AS25" s="41">
        <v>3.610806628409308E-4</v>
      </c>
      <c r="AT25" s="41">
        <v>1.9356502675865628E-2</v>
      </c>
      <c r="AU25" s="41">
        <v>0.21378554387774842</v>
      </c>
      <c r="AV25" s="41">
        <v>0.36924366496872785</v>
      </c>
      <c r="AW25" s="41">
        <v>0.23539880069636981</v>
      </c>
      <c r="AX25" s="41">
        <v>0.10855632213553419</v>
      </c>
      <c r="AY25" s="41">
        <v>3.7101038106905661E-2</v>
      </c>
      <c r="AZ25" s="41">
        <v>1.1038751692565605E-2</v>
      </c>
      <c r="BA25" s="41">
        <v>5.1582951834418713E-3</v>
      </c>
      <c r="BC25" s="66">
        <v>0.15425881746082917</v>
      </c>
      <c r="BD25" s="53">
        <v>5.5873923510047899E-6</v>
      </c>
    </row>
    <row r="26" spans="1:56" s="2" customFormat="1" ht="12" x14ac:dyDescent="0.15">
      <c r="A26" s="20" t="s">
        <v>269</v>
      </c>
      <c r="B26" s="20" t="s">
        <v>255</v>
      </c>
      <c r="C26" s="20" t="s">
        <v>202</v>
      </c>
      <c r="D26" s="14" t="s">
        <v>176</v>
      </c>
      <c r="E26" s="20" t="s">
        <v>139</v>
      </c>
      <c r="F26" s="20" t="s">
        <v>134</v>
      </c>
      <c r="G26" s="20" t="s">
        <v>135</v>
      </c>
      <c r="H26" s="20">
        <v>3</v>
      </c>
      <c r="I26" s="20">
        <v>1</v>
      </c>
      <c r="J26" s="20">
        <v>474</v>
      </c>
      <c r="K26" s="20">
        <v>1046</v>
      </c>
      <c r="L26" s="20">
        <v>1.8</v>
      </c>
      <c r="M26" s="21">
        <v>29310</v>
      </c>
      <c r="N26" s="21">
        <v>29690</v>
      </c>
      <c r="O26" s="21">
        <v>28560</v>
      </c>
      <c r="P26" s="21">
        <v>29282</v>
      </c>
      <c r="Q26" s="21">
        <v>6551</v>
      </c>
      <c r="R26" s="21">
        <v>22731</v>
      </c>
      <c r="S26" s="28">
        <v>48916.7</v>
      </c>
      <c r="T26" s="28">
        <v>41472</v>
      </c>
      <c r="U26" s="28">
        <v>7444.7</v>
      </c>
      <c r="V26" s="30">
        <v>0.22898999999999958</v>
      </c>
      <c r="W26" s="28">
        <v>41472.228990000003</v>
      </c>
      <c r="X26" s="17">
        <v>0</v>
      </c>
      <c r="Y26" s="24">
        <v>15</v>
      </c>
      <c r="Z26" s="24">
        <v>780</v>
      </c>
      <c r="AA26" s="24">
        <v>8764.7000000000007</v>
      </c>
      <c r="AB26" s="24">
        <v>14367</v>
      </c>
      <c r="AC26" s="16">
        <v>15408</v>
      </c>
      <c r="AD26" s="17">
        <v>5826</v>
      </c>
      <c r="AE26" s="17">
        <v>2566</v>
      </c>
      <c r="AF26" s="17">
        <v>780</v>
      </c>
      <c r="AG26" s="24">
        <v>410</v>
      </c>
      <c r="AH26" s="25">
        <v>0</v>
      </c>
      <c r="AI26" s="25">
        <v>3.0664374334327544E-4</v>
      </c>
      <c r="AJ26" s="26">
        <v>1.5945474653850322E-2</v>
      </c>
      <c r="AK26" s="27">
        <v>0.17917602781872041</v>
      </c>
      <c r="AL26" s="27">
        <v>0.29370337737418922</v>
      </c>
      <c r="AM26" s="40">
        <v>0.31498445316221252</v>
      </c>
      <c r="AN26" s="26">
        <v>0.11910042991452817</v>
      </c>
      <c r="AO26" s="25">
        <v>5.2456523027922981E-2</v>
      </c>
      <c r="AP26" s="25">
        <v>1.5945474653850322E-2</v>
      </c>
      <c r="AQ26" s="25">
        <v>8.3815956513828612E-3</v>
      </c>
      <c r="AR26" s="41">
        <v>0</v>
      </c>
      <c r="AS26" s="41">
        <v>3.0664374334327544E-4</v>
      </c>
      <c r="AT26" s="41">
        <v>1.5945474653850322E-2</v>
      </c>
      <c r="AU26" s="41">
        <v>0.17917602781872041</v>
      </c>
      <c r="AV26" s="41">
        <v>0.29370337737418922</v>
      </c>
      <c r="AW26" s="41">
        <v>0.31498445316221252</v>
      </c>
      <c r="AX26" s="41">
        <v>0.11910042991452817</v>
      </c>
      <c r="AY26" s="41">
        <v>5.2456523027922981E-2</v>
      </c>
      <c r="AZ26" s="41">
        <v>1.5945474653850322E-2</v>
      </c>
      <c r="BA26" s="41">
        <v>8.3815956513828612E-3</v>
      </c>
      <c r="BC26" s="66">
        <v>0.15219137840451216</v>
      </c>
      <c r="BD26" s="53">
        <v>5.521526225542756E-6</v>
      </c>
    </row>
    <row r="27" spans="1:56" s="2" customFormat="1" ht="12" x14ac:dyDescent="0.15">
      <c r="A27" s="20" t="s">
        <v>273</v>
      </c>
      <c r="B27" s="20" t="s">
        <v>255</v>
      </c>
      <c r="C27" s="20" t="s">
        <v>202</v>
      </c>
      <c r="D27" s="14" t="s">
        <v>176</v>
      </c>
      <c r="E27" s="20" t="s">
        <v>139</v>
      </c>
      <c r="F27" s="20" t="s">
        <v>134</v>
      </c>
      <c r="G27" s="20" t="s">
        <v>135</v>
      </c>
      <c r="H27" s="20">
        <v>3</v>
      </c>
      <c r="I27" s="20">
        <v>1</v>
      </c>
      <c r="J27" s="20">
        <v>529</v>
      </c>
      <c r="K27" s="20">
        <v>1531</v>
      </c>
      <c r="L27" s="20">
        <v>3.9</v>
      </c>
      <c r="M27" s="21">
        <v>62756</v>
      </c>
      <c r="N27" s="21">
        <v>63140</v>
      </c>
      <c r="O27" s="21">
        <v>59420</v>
      </c>
      <c r="P27" s="21">
        <v>62746</v>
      </c>
      <c r="Q27" s="21">
        <v>15750</v>
      </c>
      <c r="R27" s="21">
        <v>46996</v>
      </c>
      <c r="S27" s="28">
        <v>127150</v>
      </c>
      <c r="T27" s="28">
        <v>109608</v>
      </c>
      <c r="U27" s="28">
        <v>17542</v>
      </c>
      <c r="V27" s="30">
        <v>0.54350999999999994</v>
      </c>
      <c r="W27" s="28">
        <v>109608.54351</v>
      </c>
      <c r="X27" s="17">
        <v>0</v>
      </c>
      <c r="Y27" s="24">
        <v>219</v>
      </c>
      <c r="Z27" s="24">
        <v>4127</v>
      </c>
      <c r="AA27" s="24">
        <v>37985</v>
      </c>
      <c r="AB27" s="24">
        <v>48139</v>
      </c>
      <c r="AC27" s="16">
        <v>24929</v>
      </c>
      <c r="AD27" s="17">
        <v>7957</v>
      </c>
      <c r="AE27" s="17">
        <v>2904</v>
      </c>
      <c r="AF27" s="17">
        <v>620</v>
      </c>
      <c r="AG27" s="24">
        <v>270</v>
      </c>
      <c r="AH27" s="25">
        <v>0</v>
      </c>
      <c r="AI27" s="25">
        <v>1.7223751474636257E-3</v>
      </c>
      <c r="AJ27" s="26">
        <v>3.2457727093983486E-2</v>
      </c>
      <c r="AK27" s="27">
        <v>0.29874164372788048</v>
      </c>
      <c r="AL27" s="27">
        <v>0.37860007864726702</v>
      </c>
      <c r="AM27" s="40">
        <v>0.19605977192292567</v>
      </c>
      <c r="AN27" s="26">
        <v>6.257963035784507E-2</v>
      </c>
      <c r="AO27" s="25">
        <v>2.2839166338969721E-2</v>
      </c>
      <c r="AP27" s="25">
        <v>4.8761305544632325E-3</v>
      </c>
      <c r="AQ27" s="25">
        <v>2.1234762092017302E-3</v>
      </c>
      <c r="AR27" s="41">
        <v>0</v>
      </c>
      <c r="AS27" s="41">
        <v>1.7223751474636257E-3</v>
      </c>
      <c r="AT27" s="41">
        <v>3.2457727093983486E-2</v>
      </c>
      <c r="AU27" s="41">
        <v>0.29874164372788048</v>
      </c>
      <c r="AV27" s="41">
        <v>0.37860007864726702</v>
      </c>
      <c r="AW27" s="41">
        <v>0.19605977192292567</v>
      </c>
      <c r="AX27" s="41">
        <v>6.257963035784507E-2</v>
      </c>
      <c r="AY27" s="41">
        <v>2.2839166338969721E-2</v>
      </c>
      <c r="AZ27" s="41">
        <v>4.8761305544632325E-3</v>
      </c>
      <c r="BA27" s="41">
        <v>2.1234762092017302E-3</v>
      </c>
      <c r="BC27" s="66">
        <v>0.1379630357845065</v>
      </c>
      <c r="BD27" s="53">
        <v>4.9586463116391416E-6</v>
      </c>
    </row>
    <row r="28" spans="1:56" s="2" customFormat="1" ht="12" x14ac:dyDescent="0.15">
      <c r="A28" s="20" t="s">
        <v>271</v>
      </c>
      <c r="B28" s="20" t="s">
        <v>255</v>
      </c>
      <c r="C28" s="20" t="s">
        <v>202</v>
      </c>
      <c r="D28" s="14" t="s">
        <v>176</v>
      </c>
      <c r="E28" s="20" t="s">
        <v>139</v>
      </c>
      <c r="F28" s="20" t="s">
        <v>134</v>
      </c>
      <c r="G28" s="20" t="s">
        <v>135</v>
      </c>
      <c r="H28" s="20">
        <v>3</v>
      </c>
      <c r="I28" s="20">
        <v>1</v>
      </c>
      <c r="J28" s="20">
        <v>485</v>
      </c>
      <c r="K28" s="20">
        <v>914</v>
      </c>
      <c r="L28" s="16">
        <v>1</v>
      </c>
      <c r="M28" s="21">
        <v>24517</v>
      </c>
      <c r="N28" s="21">
        <v>22160</v>
      </c>
      <c r="O28" s="21">
        <v>21460</v>
      </c>
      <c r="P28" s="21">
        <v>24357</v>
      </c>
      <c r="Q28" s="21">
        <v>8048</v>
      </c>
      <c r="R28" s="21">
        <v>16309</v>
      </c>
      <c r="S28" s="28">
        <v>46656</v>
      </c>
      <c r="T28" s="28">
        <v>37747</v>
      </c>
      <c r="U28" s="28">
        <v>8909</v>
      </c>
      <c r="V28" s="30">
        <v>0.27333000000000052</v>
      </c>
      <c r="W28" s="28">
        <v>37747.273330000004</v>
      </c>
      <c r="X28" s="17">
        <v>0</v>
      </c>
      <c r="Y28" s="24">
        <v>0</v>
      </c>
      <c r="Z28" s="24">
        <v>823</v>
      </c>
      <c r="AA28" s="24">
        <v>12033</v>
      </c>
      <c r="AB28" s="24">
        <v>19368</v>
      </c>
      <c r="AC28" s="16">
        <v>8229</v>
      </c>
      <c r="AD28" s="17">
        <v>4024</v>
      </c>
      <c r="AE28" s="17">
        <v>1569</v>
      </c>
      <c r="AF28" s="17">
        <v>400</v>
      </c>
      <c r="AG28" s="24">
        <v>210</v>
      </c>
      <c r="AH28" s="25">
        <v>0</v>
      </c>
      <c r="AI28" s="25">
        <v>0</v>
      </c>
      <c r="AJ28" s="26">
        <v>1.763974622770919E-2</v>
      </c>
      <c r="AK28" s="27">
        <v>0.25790895061728397</v>
      </c>
      <c r="AL28" s="27">
        <v>0.41512345679012347</v>
      </c>
      <c r="AM28" s="40">
        <v>0.17637602880658437</v>
      </c>
      <c r="AN28" s="26">
        <v>8.6248285322359397E-2</v>
      </c>
      <c r="AO28" s="25">
        <v>3.362911522633745E-2</v>
      </c>
      <c r="AP28" s="25">
        <v>8.5733882030178329E-3</v>
      </c>
      <c r="AQ28" s="25">
        <v>4.5010288065843625E-3</v>
      </c>
      <c r="AR28" s="41">
        <v>0</v>
      </c>
      <c r="AS28" s="41">
        <v>0</v>
      </c>
      <c r="AT28" s="41">
        <v>1.763974622770919E-2</v>
      </c>
      <c r="AU28" s="41">
        <v>0.25790895061728397</v>
      </c>
      <c r="AV28" s="41">
        <v>0.41512345679012347</v>
      </c>
      <c r="AW28" s="41">
        <v>0.17637602880658437</v>
      </c>
      <c r="AX28" s="41">
        <v>8.6248285322359397E-2</v>
      </c>
      <c r="AY28" s="41">
        <v>3.362911522633745E-2</v>
      </c>
      <c r="AZ28" s="41">
        <v>8.5733882030178329E-3</v>
      </c>
      <c r="BA28" s="41">
        <v>4.5010288065843625E-3</v>
      </c>
      <c r="BC28" s="66">
        <v>0.19095078875171467</v>
      </c>
      <c r="BD28" s="53">
        <v>7.2410528201720175E-6</v>
      </c>
    </row>
    <row r="29" spans="1:56" s="2" customFormat="1" ht="12" x14ac:dyDescent="0.15">
      <c r="A29" s="20" t="s">
        <v>268</v>
      </c>
      <c r="B29" s="20" t="s">
        <v>255</v>
      </c>
      <c r="C29" s="20" t="s">
        <v>257</v>
      </c>
      <c r="D29" s="14" t="s">
        <v>176</v>
      </c>
      <c r="E29" s="20" t="s">
        <v>139</v>
      </c>
      <c r="F29" s="20" t="s">
        <v>134</v>
      </c>
      <c r="G29" s="20" t="s">
        <v>135</v>
      </c>
      <c r="H29" s="20">
        <v>3</v>
      </c>
      <c r="I29" s="20">
        <v>3</v>
      </c>
      <c r="J29" s="15">
        <v>466.33333333333331</v>
      </c>
      <c r="K29" s="15">
        <v>1032.3333333333333</v>
      </c>
      <c r="L29" s="20">
        <v>1.5</v>
      </c>
      <c r="M29" s="21">
        <v>8373</v>
      </c>
      <c r="N29" s="21">
        <v>9700</v>
      </c>
      <c r="O29" s="21">
        <v>8660</v>
      </c>
      <c r="P29" s="21">
        <v>8333</v>
      </c>
      <c r="Q29" s="21">
        <v>910</v>
      </c>
      <c r="R29" s="21">
        <v>7423</v>
      </c>
      <c r="S29" s="28">
        <v>13667.4</v>
      </c>
      <c r="T29" s="28">
        <v>12558.4</v>
      </c>
      <c r="U29" s="28">
        <v>1109</v>
      </c>
      <c r="V29" s="30">
        <v>3.3270000000000355E-2</v>
      </c>
      <c r="W29" s="28">
        <v>12558.43327</v>
      </c>
      <c r="X29" s="17">
        <v>0</v>
      </c>
      <c r="Y29" s="24">
        <v>3.4000000000000057</v>
      </c>
      <c r="Z29" s="24">
        <v>33</v>
      </c>
      <c r="AA29" s="24">
        <v>811</v>
      </c>
      <c r="AB29" s="24">
        <v>2647</v>
      </c>
      <c r="AC29" s="16">
        <v>6051</v>
      </c>
      <c r="AD29" s="17">
        <v>2742</v>
      </c>
      <c r="AE29" s="17">
        <v>870</v>
      </c>
      <c r="AF29" s="17">
        <v>340</v>
      </c>
      <c r="AG29" s="24">
        <v>170</v>
      </c>
      <c r="AH29" s="25">
        <v>0</v>
      </c>
      <c r="AI29" s="25">
        <v>2.4876713932423178E-4</v>
      </c>
      <c r="AJ29" s="26">
        <v>2.4145045875587166E-3</v>
      </c>
      <c r="AK29" s="27">
        <v>5.9338279409397544E-2</v>
      </c>
      <c r="AL29" s="27">
        <v>0.1936725346444825</v>
      </c>
      <c r="AM29" s="40">
        <v>0.44273234119144828</v>
      </c>
      <c r="AN29" s="26">
        <v>0.20062338118442424</v>
      </c>
      <c r="AO29" s="25">
        <v>6.365512094472979E-2</v>
      </c>
      <c r="AP29" s="25">
        <v>2.487671393242314E-2</v>
      </c>
      <c r="AQ29" s="25">
        <v>1.243835696621157E-2</v>
      </c>
      <c r="AR29" s="41">
        <v>0</v>
      </c>
      <c r="AS29" s="41">
        <v>2.4876713932423178E-4</v>
      </c>
      <c r="AT29" s="41">
        <v>2.4145045875587166E-3</v>
      </c>
      <c r="AU29" s="41">
        <v>5.9338279409397544E-2</v>
      </c>
      <c r="AV29" s="41">
        <v>0.1936725346444825</v>
      </c>
      <c r="AW29" s="41">
        <v>0.44273234119144828</v>
      </c>
      <c r="AX29" s="41">
        <v>0.20062338118442424</v>
      </c>
      <c r="AY29" s="41">
        <v>6.365512094472979E-2</v>
      </c>
      <c r="AZ29" s="41">
        <v>2.487671393242314E-2</v>
      </c>
      <c r="BA29" s="41">
        <v>1.243835696621157E-2</v>
      </c>
      <c r="BC29" s="66">
        <v>8.1141987503109594E-2</v>
      </c>
      <c r="BD29" s="53">
        <v>2.6492158125708906E-6</v>
      </c>
    </row>
    <row r="30" spans="1:56" s="2" customFormat="1" ht="12" x14ac:dyDescent="0.15">
      <c r="A30" s="20" t="s">
        <v>274</v>
      </c>
      <c r="B30" s="20" t="s">
        <v>255</v>
      </c>
      <c r="C30" s="20" t="s">
        <v>257</v>
      </c>
      <c r="D30" s="14" t="s">
        <v>176</v>
      </c>
      <c r="E30" s="20" t="s">
        <v>139</v>
      </c>
      <c r="F30" s="20" t="s">
        <v>134</v>
      </c>
      <c r="G30" s="20" t="s">
        <v>135</v>
      </c>
      <c r="H30" s="20">
        <v>3</v>
      </c>
      <c r="I30" s="20">
        <v>1</v>
      </c>
      <c r="J30" s="20">
        <v>558</v>
      </c>
      <c r="K30" s="20">
        <v>1858</v>
      </c>
      <c r="L30" s="20">
        <v>1.7</v>
      </c>
      <c r="M30" s="21">
        <v>4505</v>
      </c>
      <c r="N30" s="21">
        <v>4550</v>
      </c>
      <c r="O30" s="21">
        <v>4670</v>
      </c>
      <c r="P30" s="21">
        <v>4365</v>
      </c>
      <c r="Q30" s="21">
        <v>468</v>
      </c>
      <c r="R30" s="21">
        <v>3897</v>
      </c>
      <c r="S30" s="28">
        <v>7314.7000000000007</v>
      </c>
      <c r="T30" s="28">
        <v>6744.1</v>
      </c>
      <c r="U30" s="28">
        <v>570.6</v>
      </c>
      <c r="V30" s="30">
        <v>1.7117999999999967E-2</v>
      </c>
      <c r="W30" s="28">
        <v>6744.1171180000001</v>
      </c>
      <c r="X30" s="17">
        <v>0</v>
      </c>
      <c r="Y30" s="24">
        <v>3</v>
      </c>
      <c r="Z30" s="24">
        <v>26</v>
      </c>
      <c r="AA30" s="24">
        <v>551</v>
      </c>
      <c r="AB30" s="24">
        <v>1519.1</v>
      </c>
      <c r="AC30" s="16">
        <v>3425.1000000000004</v>
      </c>
      <c r="AD30" s="17">
        <v>1276.5</v>
      </c>
      <c r="AE30" s="17">
        <v>298</v>
      </c>
      <c r="AF30" s="17">
        <v>144</v>
      </c>
      <c r="AG30" s="24">
        <v>72</v>
      </c>
      <c r="AH30" s="25">
        <v>0</v>
      </c>
      <c r="AI30" s="25">
        <v>4.101330198094248E-4</v>
      </c>
      <c r="AJ30" s="26">
        <v>3.5544861716816818E-3</v>
      </c>
      <c r="AK30" s="27">
        <v>7.5327764638331018E-2</v>
      </c>
      <c r="AL30" s="27">
        <v>0.2076776901308324</v>
      </c>
      <c r="AM30" s="40">
        <v>0.46824886871642035</v>
      </c>
      <c r="AN30" s="26">
        <v>0.17451159992891027</v>
      </c>
      <c r="AO30" s="25">
        <v>4.0739879967736196E-2</v>
      </c>
      <c r="AP30" s="25">
        <v>1.9686384950852391E-2</v>
      </c>
      <c r="AQ30" s="25">
        <v>9.8431924754261955E-3</v>
      </c>
      <c r="AR30" s="41">
        <v>0</v>
      </c>
      <c r="AS30" s="41">
        <v>4.101330198094248E-4</v>
      </c>
      <c r="AT30" s="41">
        <v>3.5544861716816818E-3</v>
      </c>
      <c r="AU30" s="41">
        <v>7.5327764638331018E-2</v>
      </c>
      <c r="AV30" s="41">
        <v>0.2076776901308324</v>
      </c>
      <c r="AW30" s="41">
        <v>0.46824886871642035</v>
      </c>
      <c r="AX30" s="41">
        <v>0.17451159992891027</v>
      </c>
      <c r="AY30" s="41">
        <v>4.0739879967736196E-2</v>
      </c>
      <c r="AZ30" s="41">
        <v>1.9686384950852391E-2</v>
      </c>
      <c r="BA30" s="41">
        <v>9.8431924754261955E-3</v>
      </c>
      <c r="BC30" s="66">
        <v>7.8007300367752608E-2</v>
      </c>
      <c r="BD30" s="53">
        <v>2.538212148527514E-6</v>
      </c>
    </row>
    <row r="31" spans="1:56" s="70" customFormat="1" ht="18" customHeight="1" x14ac:dyDescent="0.15">
      <c r="B31" s="20"/>
      <c r="D31" s="90" t="s">
        <v>351</v>
      </c>
      <c r="E31" s="89">
        <f>COUNTA(E8:E30)</f>
        <v>23</v>
      </c>
      <c r="H31" s="90" t="s">
        <v>350</v>
      </c>
      <c r="I31" s="71">
        <f>AVERAGE(I8:I30)</f>
        <v>1.3043478260869565</v>
      </c>
      <c r="J31" s="71">
        <f t="shared" ref="J31:BD31" si="0">AVERAGE(J8:J30)</f>
        <v>438.60869420289862</v>
      </c>
      <c r="K31" s="71">
        <f t="shared" si="0"/>
        <v>850.37681304347814</v>
      </c>
      <c r="L31" s="72">
        <f t="shared" si="0"/>
        <v>2.9304347826086952</v>
      </c>
      <c r="M31" s="71">
        <f t="shared" si="0"/>
        <v>22595.660869565218</v>
      </c>
      <c r="N31" s="73">
        <f t="shared" si="0"/>
        <v>24632.17391304348</v>
      </c>
      <c r="O31" s="73">
        <f t="shared" si="0"/>
        <v>22719.147826086959</v>
      </c>
      <c r="P31" s="73">
        <f t="shared" si="0"/>
        <v>22418.14347826087</v>
      </c>
      <c r="Q31" s="73">
        <f t="shared" si="0"/>
        <v>3696.2991304347829</v>
      </c>
      <c r="R31" s="73">
        <f t="shared" si="0"/>
        <v>18721.844347826085</v>
      </c>
      <c r="S31" s="73">
        <f t="shared" si="0"/>
        <v>40939.305130434783</v>
      </c>
      <c r="T31" s="73">
        <f t="shared" si="0"/>
        <v>36618.35904347826</v>
      </c>
      <c r="U31" s="73">
        <f t="shared" si="0"/>
        <v>4320.9460869565219</v>
      </c>
      <c r="V31" s="74">
        <f t="shared" si="0"/>
        <v>0.3683771304347826</v>
      </c>
      <c r="W31" s="73">
        <f t="shared" si="0"/>
        <v>36618.727420608702</v>
      </c>
      <c r="X31" s="75">
        <f t="shared" si="0"/>
        <v>0.20982608695652172</v>
      </c>
      <c r="Y31" s="76">
        <f t="shared" si="0"/>
        <v>30.99104347826087</v>
      </c>
      <c r="Z31" s="77">
        <f t="shared" si="0"/>
        <v>625.10473913043472</v>
      </c>
      <c r="AA31" s="73">
        <f t="shared" si="0"/>
        <v>6098.1073913043483</v>
      </c>
      <c r="AB31" s="73">
        <f t="shared" si="0"/>
        <v>11083.514739130434</v>
      </c>
      <c r="AC31" s="73">
        <f t="shared" si="0"/>
        <v>13372.464347826086</v>
      </c>
      <c r="AD31" s="73">
        <f t="shared" si="0"/>
        <v>5900.6260869565203</v>
      </c>
      <c r="AE31" s="73">
        <f t="shared" si="0"/>
        <v>2375.9391304347823</v>
      </c>
      <c r="AF31" s="77">
        <f t="shared" si="0"/>
        <v>878.6521739130435</v>
      </c>
      <c r="AG31" s="77">
        <f t="shared" si="0"/>
        <v>573.695652173913</v>
      </c>
      <c r="AH31" s="78">
        <f t="shared" si="0"/>
        <v>2.8901194515135984E-6</v>
      </c>
      <c r="AI31" s="79">
        <f t="shared" si="0"/>
        <v>8.1877281694785588E-4</v>
      </c>
      <c r="AJ31" s="80">
        <f t="shared" si="0"/>
        <v>1.4762300611499145E-2</v>
      </c>
      <c r="AK31" s="81">
        <f t="shared" si="0"/>
        <v>0.13322699280026221</v>
      </c>
      <c r="AL31" s="81">
        <f t="shared" si="0"/>
        <v>0.26157738053344698</v>
      </c>
      <c r="AM31" s="81">
        <f t="shared" si="0"/>
        <v>0.34642487739596406</v>
      </c>
      <c r="AN31" s="81">
        <f t="shared" si="0"/>
        <v>0.14882059289424934</v>
      </c>
      <c r="AO31" s="80">
        <f t="shared" si="0"/>
        <v>5.6614000175669858E-2</v>
      </c>
      <c r="AP31" s="80">
        <f t="shared" si="0"/>
        <v>2.3461600543117817E-2</v>
      </c>
      <c r="AQ31" s="80">
        <f t="shared" si="0"/>
        <v>1.429059210939124E-2</v>
      </c>
      <c r="AR31" s="82">
        <f t="shared" si="0"/>
        <v>2.8901194515135984E-6</v>
      </c>
      <c r="AS31" s="82">
        <f t="shared" si="0"/>
        <v>8.1877281694785588E-4</v>
      </c>
      <c r="AT31" s="83">
        <f t="shared" si="0"/>
        <v>1.4762300611499145E-2</v>
      </c>
      <c r="AU31" s="84">
        <f t="shared" si="0"/>
        <v>0.13322699280026221</v>
      </c>
      <c r="AV31" s="84">
        <f t="shared" si="0"/>
        <v>0.26157738053344698</v>
      </c>
      <c r="AW31" s="84">
        <f t="shared" si="0"/>
        <v>0.34642487739596406</v>
      </c>
      <c r="AX31" s="84">
        <f t="shared" si="0"/>
        <v>0.14882059289424934</v>
      </c>
      <c r="AY31" s="83">
        <f t="shared" si="0"/>
        <v>5.6614000175669858E-2</v>
      </c>
      <c r="AZ31" s="83">
        <f t="shared" si="0"/>
        <v>2.3461600543117817E-2</v>
      </c>
      <c r="BA31" s="83">
        <f t="shared" si="0"/>
        <v>1.429059210939124E-2</v>
      </c>
      <c r="BB31" s="85"/>
      <c r="BC31" s="86">
        <f t="shared" si="0"/>
        <v>0.10139321119879653</v>
      </c>
      <c r="BD31" s="113">
        <f t="shared" si="0"/>
        <v>7.7154960805502346E-6</v>
      </c>
    </row>
    <row r="38" spans="1:57" x14ac:dyDescent="0.15">
      <c r="A38" s="136" t="s">
        <v>360</v>
      </c>
    </row>
    <row r="39" spans="1:57" s="42" customFormat="1" ht="48" customHeight="1" x14ac:dyDescent="0.1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1" t="s">
        <v>308</v>
      </c>
      <c r="N39" s="1" t="s">
        <v>303</v>
      </c>
      <c r="O39" s="1" t="s">
        <v>304</v>
      </c>
      <c r="P39" s="1" t="s">
        <v>305</v>
      </c>
      <c r="Q39" s="1" t="s">
        <v>306</v>
      </c>
      <c r="R39" s="1" t="s">
        <v>307</v>
      </c>
      <c r="S39" s="3" t="s">
        <v>14</v>
      </c>
      <c r="T39" s="3" t="s">
        <v>17</v>
      </c>
      <c r="U39" s="3" t="s">
        <v>20</v>
      </c>
      <c r="V39" s="3" t="s">
        <v>23</v>
      </c>
      <c r="W39" s="3" t="s">
        <v>26</v>
      </c>
      <c r="X39" s="3" t="s">
        <v>29</v>
      </c>
      <c r="Y39" s="3" t="s">
        <v>32</v>
      </c>
      <c r="Z39" s="3" t="s">
        <v>35</v>
      </c>
      <c r="AA39" s="3" t="s">
        <v>38</v>
      </c>
      <c r="AB39" s="3" t="s">
        <v>41</v>
      </c>
      <c r="AC39" s="3" t="s">
        <v>44</v>
      </c>
      <c r="AD39" s="3" t="s">
        <v>47</v>
      </c>
      <c r="AE39" s="3" t="s">
        <v>50</v>
      </c>
      <c r="AF39" s="3" t="s">
        <v>53</v>
      </c>
      <c r="AG39" s="3" t="s">
        <v>56</v>
      </c>
      <c r="AH39" s="3" t="s">
        <v>59</v>
      </c>
      <c r="AI39" s="3" t="s">
        <v>62</v>
      </c>
      <c r="AJ39" s="3" t="s">
        <v>65</v>
      </c>
      <c r="AK39" s="3" t="s">
        <v>68</v>
      </c>
      <c r="AL39" s="3" t="s">
        <v>71</v>
      </c>
      <c r="AM39" s="3" t="s">
        <v>74</v>
      </c>
      <c r="AN39" s="3" t="s">
        <v>77</v>
      </c>
      <c r="AO39" s="3" t="s">
        <v>80</v>
      </c>
      <c r="AP39" s="3" t="s">
        <v>83</v>
      </c>
      <c r="AQ39" s="3" t="s">
        <v>86</v>
      </c>
      <c r="AR39" s="3" t="s">
        <v>89</v>
      </c>
      <c r="AS39" s="3" t="s">
        <v>92</v>
      </c>
      <c r="AT39" s="3" t="s">
        <v>95</v>
      </c>
      <c r="AU39" s="3" t="s">
        <v>98</v>
      </c>
      <c r="AV39" s="3" t="s">
        <v>101</v>
      </c>
      <c r="AW39" s="3" t="s">
        <v>104</v>
      </c>
      <c r="AX39" s="3" t="s">
        <v>107</v>
      </c>
      <c r="AY39" s="3" t="s">
        <v>110</v>
      </c>
      <c r="AZ39" s="3" t="s">
        <v>113</v>
      </c>
      <c r="BA39" s="3" t="s">
        <v>116</v>
      </c>
      <c r="BC39" s="1" t="s">
        <v>347</v>
      </c>
      <c r="BD39" s="1" t="s">
        <v>348</v>
      </c>
      <c r="BE39" s="64"/>
    </row>
    <row r="40" spans="1:57" s="2" customFormat="1" ht="12" x14ac:dyDescent="0.15">
      <c r="A40" s="20" t="s">
        <v>214</v>
      </c>
      <c r="B40" s="20" t="s">
        <v>197</v>
      </c>
      <c r="C40" s="20" t="s">
        <v>200</v>
      </c>
      <c r="D40" s="20" t="s">
        <v>176</v>
      </c>
      <c r="E40" s="20" t="s">
        <v>139</v>
      </c>
      <c r="F40" s="20" t="s">
        <v>134</v>
      </c>
      <c r="G40" s="20" t="s">
        <v>135</v>
      </c>
      <c r="H40" s="20">
        <v>3</v>
      </c>
      <c r="I40" s="20">
        <v>1</v>
      </c>
      <c r="J40" s="20">
        <v>391</v>
      </c>
      <c r="K40" s="20">
        <v>533</v>
      </c>
      <c r="L40" s="20">
        <v>2.2000000000000002</v>
      </c>
      <c r="M40" s="28">
        <v>12516.8</v>
      </c>
      <c r="N40" s="28">
        <v>17260</v>
      </c>
      <c r="O40" s="28">
        <v>14030</v>
      </c>
      <c r="P40" s="21">
        <v>12496.8</v>
      </c>
      <c r="Q40" s="21">
        <v>1506.8</v>
      </c>
      <c r="R40" s="21">
        <v>10990</v>
      </c>
      <c r="S40" s="21">
        <v>23024.799999999999</v>
      </c>
      <c r="T40" s="21">
        <v>21199</v>
      </c>
      <c r="U40" s="22">
        <v>1825.8</v>
      </c>
      <c r="V40" s="23">
        <v>5.5249999999999577E-2</v>
      </c>
      <c r="W40" s="21">
        <v>21199.055250000001</v>
      </c>
      <c r="X40" s="17">
        <v>0</v>
      </c>
      <c r="Y40" s="24">
        <v>0</v>
      </c>
      <c r="Z40" s="17">
        <v>261</v>
      </c>
      <c r="AA40" s="17">
        <v>2361.8000000000002</v>
      </c>
      <c r="AB40" s="17">
        <v>5538</v>
      </c>
      <c r="AC40" s="17">
        <v>7395</v>
      </c>
      <c r="AD40" s="17">
        <v>4903</v>
      </c>
      <c r="AE40" s="17">
        <v>1476</v>
      </c>
      <c r="AF40" s="17">
        <v>540</v>
      </c>
      <c r="AG40" s="17">
        <v>550</v>
      </c>
      <c r="AH40" s="25">
        <v>0</v>
      </c>
      <c r="AI40" s="25">
        <v>0</v>
      </c>
      <c r="AJ40" s="25">
        <v>1.1335603349431917E-2</v>
      </c>
      <c r="AK40" s="27">
        <v>0.10257635245474446</v>
      </c>
      <c r="AL40" s="27">
        <v>0.2405232618741531</v>
      </c>
      <c r="AM40" s="27">
        <v>0.32117542823390433</v>
      </c>
      <c r="AN40" s="27">
        <v>0.21294430353358118</v>
      </c>
      <c r="AO40" s="26">
        <v>6.4104791355408086E-2</v>
      </c>
      <c r="AP40" s="26">
        <v>2.3452972447100519E-2</v>
      </c>
      <c r="AQ40" s="26">
        <v>2.3887286751676454E-2</v>
      </c>
      <c r="AR40" s="31">
        <v>0</v>
      </c>
      <c r="AS40" s="31">
        <v>0</v>
      </c>
      <c r="AT40" s="31">
        <v>1.1335603349431917E-2</v>
      </c>
      <c r="AU40" s="31">
        <v>0.10257635245474446</v>
      </c>
      <c r="AV40" s="31">
        <v>0.2405232618741531</v>
      </c>
      <c r="AW40" s="31">
        <v>0.32117542823390433</v>
      </c>
      <c r="AX40" s="31">
        <v>0.21294430353358118</v>
      </c>
      <c r="AY40" s="31">
        <v>6.4104791355408086E-2</v>
      </c>
      <c r="AZ40" s="31">
        <v>2.3452972447100519E-2</v>
      </c>
      <c r="BA40" s="31">
        <v>2.3887286751676454E-2</v>
      </c>
      <c r="BC40" s="66">
        <v>7.9297105729474307E-2</v>
      </c>
      <c r="BD40" s="53">
        <v>2.6062482194813644E-6</v>
      </c>
    </row>
    <row r="41" spans="1:57" s="2" customFormat="1" ht="12" x14ac:dyDescent="0.15">
      <c r="A41" s="20" t="s">
        <v>218</v>
      </c>
      <c r="B41" s="20" t="s">
        <v>197</v>
      </c>
      <c r="C41" s="20" t="s">
        <v>200</v>
      </c>
      <c r="D41" s="20" t="s">
        <v>176</v>
      </c>
      <c r="E41" s="20" t="s">
        <v>139</v>
      </c>
      <c r="F41" s="20" t="s">
        <v>134</v>
      </c>
      <c r="G41" s="20" t="s">
        <v>135</v>
      </c>
      <c r="H41" s="20">
        <v>3</v>
      </c>
      <c r="I41" s="20">
        <v>1</v>
      </c>
      <c r="J41" s="20">
        <v>480</v>
      </c>
      <c r="K41" s="20">
        <v>655</v>
      </c>
      <c r="L41" s="20">
        <v>0.8</v>
      </c>
      <c r="M41" s="28">
        <v>40311</v>
      </c>
      <c r="N41" s="28">
        <v>49970</v>
      </c>
      <c r="O41" s="28">
        <v>46200</v>
      </c>
      <c r="P41" s="21">
        <v>39629</v>
      </c>
      <c r="Q41" s="21">
        <v>3370</v>
      </c>
      <c r="R41" s="21">
        <v>36259</v>
      </c>
      <c r="S41" s="21">
        <v>62945</v>
      </c>
      <c r="T41" s="21">
        <v>58264</v>
      </c>
      <c r="U41" s="22">
        <v>4681</v>
      </c>
      <c r="V41" s="23">
        <v>0.14043000000000028</v>
      </c>
      <c r="W41" s="21">
        <v>58264.140429999999</v>
      </c>
      <c r="X41" s="17">
        <v>0</v>
      </c>
      <c r="Y41" s="24">
        <v>0</v>
      </c>
      <c r="Z41" s="17">
        <v>0</v>
      </c>
      <c r="AA41" s="17">
        <v>338</v>
      </c>
      <c r="AB41" s="17">
        <v>6641</v>
      </c>
      <c r="AC41" s="17">
        <v>24378</v>
      </c>
      <c r="AD41" s="17">
        <v>19580</v>
      </c>
      <c r="AE41" s="17">
        <v>7318</v>
      </c>
      <c r="AF41" s="17">
        <v>1990</v>
      </c>
      <c r="AG41" s="17">
        <v>2700</v>
      </c>
      <c r="AH41" s="25">
        <v>0</v>
      </c>
      <c r="AI41" s="25">
        <v>0</v>
      </c>
      <c r="AJ41" s="25">
        <v>0</v>
      </c>
      <c r="AK41" s="27">
        <v>5.3697672571292399E-3</v>
      </c>
      <c r="AL41" s="27">
        <v>0.10550480578282628</v>
      </c>
      <c r="AM41" s="27">
        <v>0.3872904916991024</v>
      </c>
      <c r="AN41" s="27">
        <v>0.31106521566446899</v>
      </c>
      <c r="AO41" s="26">
        <v>0.11626022718246087</v>
      </c>
      <c r="AP41" s="26">
        <v>3.1614901898482803E-2</v>
      </c>
      <c r="AQ41" s="26">
        <v>4.2894590515529428E-2</v>
      </c>
      <c r="AR41" s="31">
        <v>0</v>
      </c>
      <c r="AS41" s="31">
        <v>0</v>
      </c>
      <c r="AT41" s="31">
        <v>0</v>
      </c>
      <c r="AU41" s="31">
        <v>5.3697672571292399E-3</v>
      </c>
      <c r="AV41" s="31">
        <v>0.10550480578282628</v>
      </c>
      <c r="AW41" s="31">
        <v>0.3872904916991024</v>
      </c>
      <c r="AX41" s="31">
        <v>0.31106521566446899</v>
      </c>
      <c r="AY41" s="31">
        <v>0.11626022718246087</v>
      </c>
      <c r="AZ41" s="31">
        <v>3.1614901898482803E-2</v>
      </c>
      <c r="BA41" s="31">
        <v>4.2894590515529428E-2</v>
      </c>
      <c r="BC41" s="66">
        <v>7.4366510445627129E-2</v>
      </c>
      <c r="BD41" s="53">
        <v>2.4102303571905673E-6</v>
      </c>
    </row>
    <row r="42" spans="1:57" s="2" customFormat="1" ht="12" x14ac:dyDescent="0.15">
      <c r="A42" s="20" t="s">
        <v>217</v>
      </c>
      <c r="B42" s="20" t="s">
        <v>197</v>
      </c>
      <c r="C42" s="20" t="s">
        <v>202</v>
      </c>
      <c r="D42" s="20" t="s">
        <v>176</v>
      </c>
      <c r="E42" s="20" t="s">
        <v>139</v>
      </c>
      <c r="F42" s="20" t="s">
        <v>134</v>
      </c>
      <c r="G42" s="20" t="s">
        <v>135</v>
      </c>
      <c r="H42" s="20">
        <v>3</v>
      </c>
      <c r="I42" s="20">
        <v>1</v>
      </c>
      <c r="J42" s="20">
        <v>465</v>
      </c>
      <c r="K42" s="20">
        <v>665</v>
      </c>
      <c r="L42" s="20">
        <v>0.2</v>
      </c>
      <c r="M42" s="28">
        <v>50712</v>
      </c>
      <c r="N42" s="28">
        <v>64420</v>
      </c>
      <c r="O42" s="28">
        <v>57880</v>
      </c>
      <c r="P42" s="21">
        <v>50682</v>
      </c>
      <c r="Q42" s="21">
        <v>4000</v>
      </c>
      <c r="R42" s="21">
        <v>46682</v>
      </c>
      <c r="S42" s="21">
        <v>87583.200000000012</v>
      </c>
      <c r="T42" s="21">
        <v>81645.200000000012</v>
      </c>
      <c r="U42" s="22">
        <v>5938</v>
      </c>
      <c r="V42" s="23">
        <v>0.86745000000000005</v>
      </c>
      <c r="W42" s="21">
        <v>81646.067450000017</v>
      </c>
      <c r="X42" s="17">
        <v>0</v>
      </c>
      <c r="Y42" s="24">
        <v>4.9000000000000057</v>
      </c>
      <c r="Z42" s="17">
        <v>89</v>
      </c>
      <c r="AA42" s="17">
        <v>1494</v>
      </c>
      <c r="AB42" s="17">
        <v>9353</v>
      </c>
      <c r="AC42" s="17">
        <v>29507</v>
      </c>
      <c r="AD42" s="17">
        <v>22185.3</v>
      </c>
      <c r="AE42" s="17">
        <v>14820</v>
      </c>
      <c r="AF42" s="17">
        <v>6530</v>
      </c>
      <c r="AG42" s="17">
        <v>3600</v>
      </c>
      <c r="AH42" s="25">
        <v>0</v>
      </c>
      <c r="AI42" s="25">
        <v>5.5946802583143854E-5</v>
      </c>
      <c r="AJ42" s="25">
        <v>1.0161766183468975E-3</v>
      </c>
      <c r="AK42" s="27">
        <v>1.7058065930452414E-2</v>
      </c>
      <c r="AL42" s="27">
        <v>0.10678988664492732</v>
      </c>
      <c r="AM42" s="27">
        <v>0.33690251098384161</v>
      </c>
      <c r="AN42" s="27">
        <v>0.25330542843833059</v>
      </c>
      <c r="AO42" s="26">
        <v>0.16921053352697776</v>
      </c>
      <c r="AP42" s="26">
        <v>7.4557677728148766E-2</v>
      </c>
      <c r="AQ42" s="26">
        <v>4.1103773326391355E-2</v>
      </c>
      <c r="AR42" s="31">
        <v>0</v>
      </c>
      <c r="AS42" s="31">
        <v>5.5946802583143854E-5</v>
      </c>
      <c r="AT42" s="31">
        <v>1.0161766183468975E-3</v>
      </c>
      <c r="AU42" s="31">
        <v>1.7058065930452414E-2</v>
      </c>
      <c r="AV42" s="31">
        <v>0.10678988664492732</v>
      </c>
      <c r="AW42" s="31">
        <v>0.33690251098384161</v>
      </c>
      <c r="AX42" s="31">
        <v>0.25330542843833059</v>
      </c>
      <c r="AY42" s="31">
        <v>0.16921053352697776</v>
      </c>
      <c r="AZ42" s="31">
        <v>7.4557677728148766E-2</v>
      </c>
      <c r="BA42" s="31">
        <v>4.1103773326391355E-2</v>
      </c>
      <c r="BC42" s="66">
        <v>6.7798390558919966E-2</v>
      </c>
      <c r="BD42" s="53">
        <v>1.0624516612894132E-5</v>
      </c>
    </row>
    <row r="43" spans="1:57" s="2" customFormat="1" ht="12" x14ac:dyDescent="0.15">
      <c r="A43" s="20" t="s">
        <v>332</v>
      </c>
      <c r="B43" s="20" t="s">
        <v>197</v>
      </c>
      <c r="C43" s="20" t="s">
        <v>198</v>
      </c>
      <c r="D43" s="20" t="s">
        <v>176</v>
      </c>
      <c r="E43" s="20" t="s">
        <v>139</v>
      </c>
      <c r="F43" s="20" t="s">
        <v>134</v>
      </c>
      <c r="G43" s="20" t="s">
        <v>135</v>
      </c>
      <c r="H43" s="20">
        <v>3</v>
      </c>
      <c r="I43" s="20">
        <v>3</v>
      </c>
      <c r="J43" s="15">
        <v>345.33330000000001</v>
      </c>
      <c r="K43" s="15">
        <v>346.66669999999999</v>
      </c>
      <c r="L43" s="20">
        <v>5.9</v>
      </c>
      <c r="M43" s="28">
        <v>14083</v>
      </c>
      <c r="N43" s="28">
        <v>16330</v>
      </c>
      <c r="O43" s="28">
        <v>13440</v>
      </c>
      <c r="P43" s="21">
        <v>14044</v>
      </c>
      <c r="Q43" s="21">
        <v>1644</v>
      </c>
      <c r="R43" s="21">
        <v>12400</v>
      </c>
      <c r="S43" s="21">
        <v>24219.200000000001</v>
      </c>
      <c r="T43" s="21">
        <v>22180.2</v>
      </c>
      <c r="U43" s="22">
        <v>2039</v>
      </c>
      <c r="V43" s="23">
        <v>6.1449999999999783E-2</v>
      </c>
      <c r="W43" s="21">
        <v>22180.261450000002</v>
      </c>
      <c r="X43" s="17">
        <v>0</v>
      </c>
      <c r="Y43" s="24">
        <v>4.5</v>
      </c>
      <c r="Z43" s="17">
        <v>124.69999999999999</v>
      </c>
      <c r="AA43" s="17">
        <v>1793</v>
      </c>
      <c r="AB43" s="17">
        <v>4942</v>
      </c>
      <c r="AC43" s="17">
        <v>9071</v>
      </c>
      <c r="AD43" s="17">
        <v>5462</v>
      </c>
      <c r="AE43" s="17">
        <v>1562</v>
      </c>
      <c r="AF43" s="17">
        <v>780</v>
      </c>
      <c r="AG43" s="17">
        <v>480</v>
      </c>
      <c r="AH43" s="25">
        <v>0</v>
      </c>
      <c r="AI43" s="25">
        <v>1.8580299927330383E-4</v>
      </c>
      <c r="AJ43" s="25">
        <v>5.1488075576402188E-3</v>
      </c>
      <c r="AK43" s="27">
        <v>7.4032172821563061E-2</v>
      </c>
      <c r="AL43" s="27">
        <v>0.20405298275748165</v>
      </c>
      <c r="AM43" s="27">
        <v>0.37453755697958641</v>
      </c>
      <c r="AN43" s="27">
        <v>0.22552355156239676</v>
      </c>
      <c r="AO43" s="26">
        <v>6.4494285525533462E-2</v>
      </c>
      <c r="AP43" s="26">
        <v>3.220585320737266E-2</v>
      </c>
      <c r="AQ43" s="26">
        <v>1.9818986589152408E-2</v>
      </c>
      <c r="AR43" s="31">
        <v>0</v>
      </c>
      <c r="AS43" s="31">
        <v>1.8580299927330383E-4</v>
      </c>
      <c r="AT43" s="31">
        <v>5.1488075576402188E-3</v>
      </c>
      <c r="AU43" s="31">
        <v>7.4032172821563061E-2</v>
      </c>
      <c r="AV43" s="31">
        <v>0.20405298275748165</v>
      </c>
      <c r="AW43" s="31">
        <v>0.37453755697958641</v>
      </c>
      <c r="AX43" s="31">
        <v>0.22552355156239676</v>
      </c>
      <c r="AY43" s="31">
        <v>6.4494285525533462E-2</v>
      </c>
      <c r="AZ43" s="31">
        <v>3.220585320737266E-2</v>
      </c>
      <c r="BA43" s="31">
        <v>1.9818986589152408E-2</v>
      </c>
      <c r="BC43" s="66">
        <v>8.4189403448503661E-2</v>
      </c>
      <c r="BD43" s="53">
        <v>2.7704813191009423E-6</v>
      </c>
    </row>
    <row r="44" spans="1:57" s="2" customFormat="1" ht="12" x14ac:dyDescent="0.15">
      <c r="A44" s="20" t="s">
        <v>333</v>
      </c>
      <c r="B44" s="20" t="s">
        <v>197</v>
      </c>
      <c r="C44" s="20" t="s">
        <v>198</v>
      </c>
      <c r="D44" s="20" t="s">
        <v>176</v>
      </c>
      <c r="E44" s="20" t="s">
        <v>139</v>
      </c>
      <c r="F44" s="20" t="s">
        <v>134</v>
      </c>
      <c r="G44" s="20" t="s">
        <v>135</v>
      </c>
      <c r="H44" s="20">
        <v>3</v>
      </c>
      <c r="I44" s="20">
        <v>1</v>
      </c>
      <c r="J44" s="20">
        <v>440</v>
      </c>
      <c r="K44" s="20">
        <v>629</v>
      </c>
      <c r="L44" s="20">
        <v>7.9</v>
      </c>
      <c r="M44" s="28">
        <v>7152.2999999999993</v>
      </c>
      <c r="N44" s="28">
        <v>7820</v>
      </c>
      <c r="O44" s="28">
        <v>6170</v>
      </c>
      <c r="P44" s="21">
        <v>7032.5</v>
      </c>
      <c r="Q44" s="21">
        <v>1127.5</v>
      </c>
      <c r="R44" s="21">
        <v>5905</v>
      </c>
      <c r="S44" s="21">
        <v>13184.799999999996</v>
      </c>
      <c r="T44" s="21">
        <v>11859.299999999996</v>
      </c>
      <c r="U44" s="22">
        <v>1325.5000000000002</v>
      </c>
      <c r="V44" s="23">
        <v>4.0290000000000159E-2</v>
      </c>
      <c r="W44" s="21">
        <v>11859.340289999996</v>
      </c>
      <c r="X44" s="17">
        <v>0</v>
      </c>
      <c r="Y44" s="24">
        <v>3.7999999999999972</v>
      </c>
      <c r="Z44" s="17">
        <v>157.49999999999983</v>
      </c>
      <c r="AA44" s="17">
        <v>2062.5000000000009</v>
      </c>
      <c r="AB44" s="17">
        <v>3920.0000000000014</v>
      </c>
      <c r="AC44" s="17">
        <v>4540</v>
      </c>
      <c r="AD44" s="17">
        <v>1584</v>
      </c>
      <c r="AE44" s="17">
        <v>525</v>
      </c>
      <c r="AF44" s="17">
        <v>252</v>
      </c>
      <c r="AG44" s="17">
        <v>140</v>
      </c>
      <c r="AH44" s="25">
        <v>0</v>
      </c>
      <c r="AI44" s="25">
        <v>2.8821066682846902E-4</v>
      </c>
      <c r="AJ44" s="25">
        <v>1.1945573690916804E-2</v>
      </c>
      <c r="AK44" s="27">
        <v>0.15643013166676792</v>
      </c>
      <c r="AL44" s="27">
        <v>0.2973120563072631</v>
      </c>
      <c r="AM44" s="27">
        <v>0.34433590194769748</v>
      </c>
      <c r="AN44" s="27">
        <v>0.12013834112007771</v>
      </c>
      <c r="AO44" s="26">
        <v>3.9818578969722726E-2</v>
      </c>
      <c r="AP44" s="26">
        <v>1.9112917905466906E-2</v>
      </c>
      <c r="AQ44" s="26">
        <v>1.0618287725259393E-2</v>
      </c>
      <c r="AR44" s="31">
        <v>0</v>
      </c>
      <c r="AS44" s="31">
        <v>2.8821066682846902E-4</v>
      </c>
      <c r="AT44" s="31">
        <v>1.1945573690916804E-2</v>
      </c>
      <c r="AU44" s="31">
        <v>0.15643013166676792</v>
      </c>
      <c r="AV44" s="31">
        <v>0.2973120563072631</v>
      </c>
      <c r="AW44" s="31">
        <v>0.34433590194769748</v>
      </c>
      <c r="AX44" s="31">
        <v>0.12013834112007771</v>
      </c>
      <c r="AY44" s="31">
        <v>3.9818578969722726E-2</v>
      </c>
      <c r="AZ44" s="31">
        <v>1.9112917905466906E-2</v>
      </c>
      <c r="BA44" s="31">
        <v>1.0618287725259393E-2</v>
      </c>
      <c r="BC44" s="66">
        <v>0.10053243128450949</v>
      </c>
      <c r="BD44" s="53">
        <v>3.3973221962416739E-6</v>
      </c>
    </row>
    <row r="45" spans="1:57" s="2" customFormat="1" ht="12" x14ac:dyDescent="0.15">
      <c r="A45" s="20" t="s">
        <v>334</v>
      </c>
      <c r="B45" s="20" t="s">
        <v>197</v>
      </c>
      <c r="C45" s="20" t="s">
        <v>198</v>
      </c>
      <c r="D45" s="20" t="s">
        <v>176</v>
      </c>
      <c r="E45" s="20" t="s">
        <v>139</v>
      </c>
      <c r="F45" s="20" t="s">
        <v>134</v>
      </c>
      <c r="G45" s="20" t="s">
        <v>135</v>
      </c>
      <c r="H45" s="20">
        <v>3</v>
      </c>
      <c r="I45" s="20">
        <v>1</v>
      </c>
      <c r="J45" s="20">
        <v>435</v>
      </c>
      <c r="K45" s="20">
        <v>900</v>
      </c>
      <c r="L45" s="20">
        <v>2.5</v>
      </c>
      <c r="M45" s="28">
        <v>13573.4</v>
      </c>
      <c r="N45" s="28">
        <v>18670</v>
      </c>
      <c r="O45" s="28">
        <v>15150</v>
      </c>
      <c r="P45" s="21">
        <v>13540.4</v>
      </c>
      <c r="Q45" s="21">
        <v>1623.4</v>
      </c>
      <c r="R45" s="21">
        <v>11917</v>
      </c>
      <c r="S45" s="21">
        <v>24127.4</v>
      </c>
      <c r="T45" s="21">
        <v>22120</v>
      </c>
      <c r="U45" s="22">
        <v>2007.4</v>
      </c>
      <c r="V45" s="23">
        <v>6.046000000000018E-2</v>
      </c>
      <c r="W45" s="21">
        <v>22120.060460000001</v>
      </c>
      <c r="X45" s="17">
        <v>0</v>
      </c>
      <c r="Y45" s="24">
        <v>3.0999999999999943</v>
      </c>
      <c r="Z45" s="17">
        <v>97</v>
      </c>
      <c r="AA45" s="17">
        <v>1585.4</v>
      </c>
      <c r="AB45" s="17">
        <v>5131</v>
      </c>
      <c r="AC45" s="17">
        <v>8846</v>
      </c>
      <c r="AD45" s="17">
        <v>4720.8999999999996</v>
      </c>
      <c r="AE45" s="17">
        <v>2166</v>
      </c>
      <c r="AF45" s="17">
        <v>958</v>
      </c>
      <c r="AG45" s="17">
        <v>620</v>
      </c>
      <c r="AH45" s="25">
        <v>0</v>
      </c>
      <c r="AI45" s="25">
        <v>1.2848462743602685E-4</v>
      </c>
      <c r="AJ45" s="25">
        <v>4.0203254391272987E-3</v>
      </c>
      <c r="AK45" s="27">
        <v>6.5709525270024952E-2</v>
      </c>
      <c r="AL45" s="27">
        <v>0.21266278173363062</v>
      </c>
      <c r="AM45" s="27">
        <v>0.366637101386805</v>
      </c>
      <c r="AN45" s="27">
        <v>0.19566550892346457</v>
      </c>
      <c r="AO45" s="26">
        <v>8.9773452589172464E-2</v>
      </c>
      <c r="AP45" s="26">
        <v>3.970589454313353E-2</v>
      </c>
      <c r="AQ45" s="26">
        <v>2.5696925487205417E-2</v>
      </c>
      <c r="AR45" s="31">
        <v>0</v>
      </c>
      <c r="AS45" s="31">
        <v>1.2848462743602685E-4</v>
      </c>
      <c r="AT45" s="31">
        <v>4.0203254391272987E-3</v>
      </c>
      <c r="AU45" s="31">
        <v>6.5709525270024952E-2</v>
      </c>
      <c r="AV45" s="31">
        <v>0.21266278173363062</v>
      </c>
      <c r="AW45" s="31">
        <v>0.366637101386805</v>
      </c>
      <c r="AX45" s="31">
        <v>0.19566550892346457</v>
      </c>
      <c r="AY45" s="31">
        <v>8.9773452589172464E-2</v>
      </c>
      <c r="AZ45" s="31">
        <v>3.970589454313353E-2</v>
      </c>
      <c r="BA45" s="31">
        <v>2.5696925487205417E-2</v>
      </c>
      <c r="BC45" s="66">
        <v>8.3200013262929279E-2</v>
      </c>
      <c r="BD45" s="53">
        <v>2.733265585296695E-6</v>
      </c>
    </row>
    <row r="46" spans="1:57" s="2" customFormat="1" ht="12" x14ac:dyDescent="0.15">
      <c r="A46" s="20" t="s">
        <v>209</v>
      </c>
      <c r="B46" s="20" t="s">
        <v>197</v>
      </c>
      <c r="C46" s="20" t="s">
        <v>198</v>
      </c>
      <c r="D46" s="20" t="s">
        <v>176</v>
      </c>
      <c r="E46" s="20" t="s">
        <v>139</v>
      </c>
      <c r="F46" s="20" t="s">
        <v>134</v>
      </c>
      <c r="G46" s="20" t="s">
        <v>210</v>
      </c>
      <c r="H46" s="20">
        <v>3</v>
      </c>
      <c r="I46" s="20">
        <v>1</v>
      </c>
      <c r="J46" s="20">
        <v>255</v>
      </c>
      <c r="K46" s="20">
        <v>120</v>
      </c>
      <c r="L46" s="20">
        <v>1.2</v>
      </c>
      <c r="M46" s="28">
        <v>1625</v>
      </c>
      <c r="N46" s="28">
        <v>1030</v>
      </c>
      <c r="O46" s="28">
        <v>795</v>
      </c>
      <c r="P46" s="21">
        <v>883</v>
      </c>
      <c r="Q46" s="21">
        <v>151</v>
      </c>
      <c r="R46" s="21">
        <v>732</v>
      </c>
      <c r="S46" s="21">
        <v>1375.0000000000009</v>
      </c>
      <c r="T46" s="21">
        <v>1198.900000000001</v>
      </c>
      <c r="U46" s="22">
        <v>176.10000000000002</v>
      </c>
      <c r="V46" s="23">
        <v>5.2830000000003707E-3</v>
      </c>
      <c r="W46" s="21">
        <v>1198.905283000001</v>
      </c>
      <c r="X46" s="17">
        <v>0</v>
      </c>
      <c r="Y46" s="24">
        <v>6.9000000000000057</v>
      </c>
      <c r="Z46" s="17">
        <v>62</v>
      </c>
      <c r="AA46" s="17">
        <v>309</v>
      </c>
      <c r="AB46" s="17">
        <v>525.79999999999995</v>
      </c>
      <c r="AC46" s="17">
        <v>421.30000000000018</v>
      </c>
      <c r="AD46" s="17">
        <v>0</v>
      </c>
      <c r="AE46" s="17">
        <v>13</v>
      </c>
      <c r="AF46" s="17">
        <v>37</v>
      </c>
      <c r="AG46" s="17">
        <v>0</v>
      </c>
      <c r="AH46" s="25">
        <v>0</v>
      </c>
      <c r="AI46" s="25">
        <v>5.0181818181818192E-3</v>
      </c>
      <c r="AJ46" s="25">
        <v>4.5090909090909063E-2</v>
      </c>
      <c r="AK46" s="27">
        <v>0.22472727272727258</v>
      </c>
      <c r="AL46" s="27">
        <v>0.38239999999999974</v>
      </c>
      <c r="AM46" s="27">
        <v>0.30639999999999995</v>
      </c>
      <c r="AN46" s="27">
        <v>0</v>
      </c>
      <c r="AO46" s="26">
        <v>9.4545454545454481E-3</v>
      </c>
      <c r="AP46" s="26">
        <v>2.6909090909090893E-2</v>
      </c>
      <c r="AQ46" s="26">
        <v>0</v>
      </c>
      <c r="AR46" s="31">
        <v>0</v>
      </c>
      <c r="AS46" s="31">
        <v>5.0181818181818192E-3</v>
      </c>
      <c r="AT46" s="31">
        <v>4.5090909090909063E-2</v>
      </c>
      <c r="AU46" s="31">
        <v>0.22472727272727258</v>
      </c>
      <c r="AV46" s="31">
        <v>0.38239999999999974</v>
      </c>
      <c r="AW46" s="31">
        <v>0.30639999999999995</v>
      </c>
      <c r="AX46" s="31">
        <v>0</v>
      </c>
      <c r="AY46" s="31">
        <v>9.4545454545454481E-3</v>
      </c>
      <c r="AZ46" s="31">
        <v>2.6909090909090893E-2</v>
      </c>
      <c r="BA46" s="31">
        <v>0</v>
      </c>
      <c r="BC46" s="66">
        <v>0.1280727272727272</v>
      </c>
      <c r="BD46" s="53">
        <v>4.4065199102140966E-6</v>
      </c>
    </row>
    <row r="47" spans="1:57" s="2" customFormat="1" ht="12" x14ac:dyDescent="0.15">
      <c r="A47" s="20" t="s">
        <v>326</v>
      </c>
      <c r="B47" s="20" t="s">
        <v>197</v>
      </c>
      <c r="C47" s="20" t="s">
        <v>200</v>
      </c>
      <c r="D47" s="20" t="s">
        <v>176</v>
      </c>
      <c r="E47" s="20" t="s">
        <v>139</v>
      </c>
      <c r="F47" s="20" t="s">
        <v>134</v>
      </c>
      <c r="G47" s="20" t="s">
        <v>135</v>
      </c>
      <c r="H47" s="20">
        <v>3</v>
      </c>
      <c r="I47" s="20">
        <v>1</v>
      </c>
      <c r="J47" s="20">
        <v>490</v>
      </c>
      <c r="K47" s="20">
        <v>915</v>
      </c>
      <c r="L47" s="20">
        <v>4.0999999999999996</v>
      </c>
      <c r="M47" s="28">
        <v>24839.1</v>
      </c>
      <c r="N47" s="28">
        <v>20110</v>
      </c>
      <c r="O47" s="28">
        <v>21740</v>
      </c>
      <c r="P47" s="21">
        <v>24819.1</v>
      </c>
      <c r="Q47" s="21">
        <v>3076.1</v>
      </c>
      <c r="R47" s="21">
        <v>21743</v>
      </c>
      <c r="S47" s="21">
        <v>44426.399999999994</v>
      </c>
      <c r="T47" s="21">
        <v>40649.699999999997</v>
      </c>
      <c r="U47" s="22">
        <v>3776.7</v>
      </c>
      <c r="V47" s="23">
        <v>0.25158999999999998</v>
      </c>
      <c r="W47" s="21">
        <v>40649.951589999997</v>
      </c>
      <c r="X47" s="17">
        <v>0</v>
      </c>
      <c r="Y47" s="24">
        <v>2.0999999999999943</v>
      </c>
      <c r="Z47" s="17">
        <v>161.39999999999998</v>
      </c>
      <c r="AA47" s="17">
        <v>3328.1</v>
      </c>
      <c r="AB47" s="17">
        <v>10105</v>
      </c>
      <c r="AC47" s="17">
        <v>16924.599999999999</v>
      </c>
      <c r="AD47" s="17">
        <v>8323.2000000000007</v>
      </c>
      <c r="AE47" s="17">
        <v>3492</v>
      </c>
      <c r="AF47" s="17">
        <v>1130</v>
      </c>
      <c r="AG47" s="17">
        <v>960</v>
      </c>
      <c r="AH47" s="25">
        <v>0</v>
      </c>
      <c r="AI47" s="25">
        <v>4.7269191291664296E-5</v>
      </c>
      <c r="AJ47" s="25">
        <v>3.632974987845065E-3</v>
      </c>
      <c r="AK47" s="27">
        <v>7.491266454180398E-2</v>
      </c>
      <c r="AL47" s="27">
        <v>0.22745484666774712</v>
      </c>
      <c r="AM47" s="27">
        <v>0.38095816901662077</v>
      </c>
      <c r="AN47" s="27">
        <v>0.1873480633137054</v>
      </c>
      <c r="AO47" s="26">
        <v>7.8601912376424846E-2</v>
      </c>
      <c r="AP47" s="26">
        <v>2.5435326742657523E-2</v>
      </c>
      <c r="AQ47" s="26">
        <v>2.1608773161903735E-2</v>
      </c>
      <c r="AR47" s="31">
        <v>0</v>
      </c>
      <c r="AS47" s="31">
        <v>4.7269191291664296E-5</v>
      </c>
      <c r="AT47" s="31">
        <v>3.632974987845065E-3</v>
      </c>
      <c r="AU47" s="31">
        <v>7.491266454180398E-2</v>
      </c>
      <c r="AV47" s="31">
        <v>0.22745484666774712</v>
      </c>
      <c r="AW47" s="31">
        <v>0.38095816901662077</v>
      </c>
      <c r="AX47" s="31">
        <v>0.1873480633137054</v>
      </c>
      <c r="AY47" s="31">
        <v>7.8601912376424846E-2</v>
      </c>
      <c r="AZ47" s="31">
        <v>2.5435326742657523E-2</v>
      </c>
      <c r="BA47" s="31">
        <v>2.1608773161903735E-2</v>
      </c>
      <c r="BC47" s="66">
        <v>8.5010264167251909E-2</v>
      </c>
      <c r="BD47" s="53">
        <v>6.1891832624443234E-6</v>
      </c>
    </row>
    <row r="48" spans="1:57" s="2" customFormat="1" ht="12" x14ac:dyDescent="0.15">
      <c r="A48" s="20" t="s">
        <v>211</v>
      </c>
      <c r="B48" s="20" t="s">
        <v>197</v>
      </c>
      <c r="C48" s="20" t="s">
        <v>202</v>
      </c>
      <c r="D48" s="20" t="s">
        <v>176</v>
      </c>
      <c r="E48" s="20" t="s">
        <v>139</v>
      </c>
      <c r="F48" s="20" t="s">
        <v>134</v>
      </c>
      <c r="G48" s="20" t="s">
        <v>135</v>
      </c>
      <c r="H48" s="20">
        <v>3</v>
      </c>
      <c r="I48" s="20">
        <v>1</v>
      </c>
      <c r="J48" s="20">
        <v>285</v>
      </c>
      <c r="K48" s="20">
        <v>164</v>
      </c>
      <c r="L48" s="20">
        <v>3.3</v>
      </c>
      <c r="M48" s="28">
        <v>7400.9</v>
      </c>
      <c r="N48" s="28">
        <v>9110</v>
      </c>
      <c r="O48" s="28">
        <v>7600</v>
      </c>
      <c r="P48" s="21">
        <v>7330.9</v>
      </c>
      <c r="Q48" s="21">
        <v>893.9</v>
      </c>
      <c r="R48" s="21">
        <v>6437</v>
      </c>
      <c r="S48" s="21">
        <v>12647</v>
      </c>
      <c r="T48" s="21">
        <v>11507.8</v>
      </c>
      <c r="U48" s="22">
        <v>1139.2</v>
      </c>
      <c r="V48" s="23">
        <v>3.4800000000000164E-2</v>
      </c>
      <c r="W48" s="21">
        <v>11507.834799999999</v>
      </c>
      <c r="X48" s="17">
        <v>0</v>
      </c>
      <c r="Y48" s="24">
        <v>4.2999999999999972</v>
      </c>
      <c r="Z48" s="17">
        <v>323.5</v>
      </c>
      <c r="AA48" s="17">
        <v>1791.2</v>
      </c>
      <c r="AB48" s="17">
        <v>2832</v>
      </c>
      <c r="AC48" s="17">
        <v>4076</v>
      </c>
      <c r="AD48" s="17">
        <v>2052</v>
      </c>
      <c r="AE48" s="17">
        <v>818</v>
      </c>
      <c r="AF48" s="17">
        <v>450</v>
      </c>
      <c r="AG48" s="17">
        <v>300</v>
      </c>
      <c r="AH48" s="25">
        <v>0</v>
      </c>
      <c r="AI48" s="25">
        <v>3.4000158140270396E-4</v>
      </c>
      <c r="AJ48" s="25">
        <v>2.5579188740412748E-2</v>
      </c>
      <c r="AK48" s="27">
        <v>0.14163042618802879</v>
      </c>
      <c r="AL48" s="27">
        <v>0.2239266229145252</v>
      </c>
      <c r="AM48" s="27">
        <v>0.32228987111567958</v>
      </c>
      <c r="AN48" s="27">
        <v>0.16225191745077885</v>
      </c>
      <c r="AO48" s="26">
        <v>6.4679370601723726E-2</v>
      </c>
      <c r="AP48" s="26">
        <v>3.5581560844469041E-2</v>
      </c>
      <c r="AQ48" s="26">
        <v>2.3721040562979363E-2</v>
      </c>
      <c r="AR48" s="31">
        <v>0</v>
      </c>
      <c r="AS48" s="31">
        <v>3.4000158140270396E-4</v>
      </c>
      <c r="AT48" s="31">
        <v>2.5579188740412748E-2</v>
      </c>
      <c r="AU48" s="31">
        <v>0.14163042618802879</v>
      </c>
      <c r="AV48" s="31">
        <v>0.2239266229145252</v>
      </c>
      <c r="AW48" s="31">
        <v>0.32228987111567958</v>
      </c>
      <c r="AX48" s="31">
        <v>0.16225191745077885</v>
      </c>
      <c r="AY48" s="31">
        <v>6.4679370601723726E-2</v>
      </c>
      <c r="AZ48" s="31">
        <v>3.5581560844469041E-2</v>
      </c>
      <c r="BA48" s="31">
        <v>2.3721040562979363E-2</v>
      </c>
      <c r="BC48" s="66">
        <v>9.0076698031153632E-2</v>
      </c>
      <c r="BD48" s="53">
        <v>3.0240267265567776E-6</v>
      </c>
    </row>
    <row r="49" spans="1:57" s="2" customFormat="1" ht="12" x14ac:dyDescent="0.15">
      <c r="A49" s="20" t="s">
        <v>212</v>
      </c>
      <c r="B49" s="20" t="s">
        <v>197</v>
      </c>
      <c r="C49" s="20" t="s">
        <v>202</v>
      </c>
      <c r="D49" s="20" t="s">
        <v>176</v>
      </c>
      <c r="E49" s="20" t="s">
        <v>139</v>
      </c>
      <c r="F49" s="20" t="s">
        <v>134</v>
      </c>
      <c r="G49" s="20" t="s">
        <v>135</v>
      </c>
      <c r="H49" s="20">
        <v>3</v>
      </c>
      <c r="I49" s="20">
        <v>1</v>
      </c>
      <c r="J49" s="20">
        <v>332</v>
      </c>
      <c r="K49" s="20">
        <v>260</v>
      </c>
      <c r="L49" s="20">
        <v>4.2</v>
      </c>
      <c r="M49" s="28">
        <v>14581.9</v>
      </c>
      <c r="N49" s="28">
        <v>20370</v>
      </c>
      <c r="O49" s="28">
        <v>17100</v>
      </c>
      <c r="P49" s="21">
        <v>14561.9</v>
      </c>
      <c r="Q49" s="21">
        <v>1811.9</v>
      </c>
      <c r="R49" s="21">
        <v>12750</v>
      </c>
      <c r="S49" s="21">
        <v>27478</v>
      </c>
      <c r="T49" s="21">
        <v>25213.1</v>
      </c>
      <c r="U49" s="22">
        <v>2264.9</v>
      </c>
      <c r="V49" s="23">
        <v>6.8079999999999696E-2</v>
      </c>
      <c r="W49" s="21">
        <v>25213.168079999999</v>
      </c>
      <c r="X49" s="17">
        <v>0</v>
      </c>
      <c r="Y49" s="24">
        <v>6.0999999999999943</v>
      </c>
      <c r="Z49" s="17">
        <v>245</v>
      </c>
      <c r="AA49" s="17">
        <v>2469.9</v>
      </c>
      <c r="AB49" s="17">
        <v>6180</v>
      </c>
      <c r="AC49" s="17">
        <v>10073</v>
      </c>
      <c r="AD49" s="17">
        <v>4436</v>
      </c>
      <c r="AE49" s="17">
        <v>2338</v>
      </c>
      <c r="AF49" s="17">
        <v>1070</v>
      </c>
      <c r="AG49" s="17">
        <v>660</v>
      </c>
      <c r="AH49" s="25">
        <v>0</v>
      </c>
      <c r="AI49" s="25">
        <v>2.2199577844093436E-4</v>
      </c>
      <c r="AJ49" s="25">
        <v>8.9162238882014699E-3</v>
      </c>
      <c r="AK49" s="27">
        <v>8.9886454618240047E-2</v>
      </c>
      <c r="AL49" s="27">
        <v>0.22490719848606158</v>
      </c>
      <c r="AM49" s="27">
        <v>0.36658417643205471</v>
      </c>
      <c r="AN49" s="27">
        <v>0.16143824150229275</v>
      </c>
      <c r="AO49" s="26">
        <v>8.5086250818836889E-2</v>
      </c>
      <c r="AP49" s="26">
        <v>3.8940243103573767E-2</v>
      </c>
      <c r="AQ49" s="26">
        <v>2.4019215372297838E-2</v>
      </c>
      <c r="AR49" s="31">
        <v>0</v>
      </c>
      <c r="AS49" s="31">
        <v>2.2199577844093436E-4</v>
      </c>
      <c r="AT49" s="31">
        <v>8.9162238882014699E-3</v>
      </c>
      <c r="AU49" s="31">
        <v>8.9886454618240047E-2</v>
      </c>
      <c r="AV49" s="31">
        <v>0.22490719848606158</v>
      </c>
      <c r="AW49" s="31">
        <v>0.36658417643205471</v>
      </c>
      <c r="AX49" s="31">
        <v>0.16143824150229275</v>
      </c>
      <c r="AY49" s="31">
        <v>8.5086250818836889E-2</v>
      </c>
      <c r="AZ49" s="31">
        <v>3.8940243103573767E-2</v>
      </c>
      <c r="BA49" s="31">
        <v>2.4019215372297838E-2</v>
      </c>
      <c r="BC49" s="66">
        <v>8.2425940752602081E-2</v>
      </c>
      <c r="BD49" s="53">
        <v>2.7001763437258495E-6</v>
      </c>
    </row>
    <row r="50" spans="1:57" s="70" customFormat="1" ht="18" customHeight="1" x14ac:dyDescent="0.15">
      <c r="B50" s="20"/>
      <c r="D50" s="90" t="s">
        <v>351</v>
      </c>
      <c r="E50" s="89">
        <f>COUNTA(E40:E49)</f>
        <v>10</v>
      </c>
      <c r="H50" s="90" t="s">
        <v>350</v>
      </c>
      <c r="I50" s="71">
        <f>AVERAGE(I40:I49)</f>
        <v>1.2</v>
      </c>
      <c r="J50" s="71">
        <f t="shared" ref="J50:BD50" si="1">AVERAGE(J40:J49)</f>
        <v>391.83333000000005</v>
      </c>
      <c r="K50" s="71">
        <f t="shared" si="1"/>
        <v>518.76666999999998</v>
      </c>
      <c r="L50" s="72">
        <f t="shared" si="1"/>
        <v>3.2299999999999995</v>
      </c>
      <c r="M50" s="71">
        <f t="shared" si="1"/>
        <v>18679.54</v>
      </c>
      <c r="N50" s="73">
        <f t="shared" si="1"/>
        <v>22509</v>
      </c>
      <c r="O50" s="73">
        <f t="shared" si="1"/>
        <v>20010.5</v>
      </c>
      <c r="P50" s="73">
        <f t="shared" si="1"/>
        <v>18501.96</v>
      </c>
      <c r="Q50" s="73">
        <f t="shared" si="1"/>
        <v>1920.4600000000003</v>
      </c>
      <c r="R50" s="73">
        <f t="shared" si="1"/>
        <v>16581.5</v>
      </c>
      <c r="S50" s="73">
        <f t="shared" si="1"/>
        <v>32101.079999999998</v>
      </c>
      <c r="T50" s="73">
        <f t="shared" si="1"/>
        <v>29583.719999999994</v>
      </c>
      <c r="U50" s="73">
        <f t="shared" si="1"/>
        <v>2517.36</v>
      </c>
      <c r="V50" s="74">
        <f t="shared" si="1"/>
        <v>0.15850830000000002</v>
      </c>
      <c r="W50" s="73">
        <f t="shared" si="1"/>
        <v>29583.878508300004</v>
      </c>
      <c r="X50" s="75">
        <f t="shared" si="1"/>
        <v>0</v>
      </c>
      <c r="Y50" s="76">
        <f t="shared" si="1"/>
        <v>3.569999999999999</v>
      </c>
      <c r="Z50" s="77">
        <f t="shared" si="1"/>
        <v>152.10999999999999</v>
      </c>
      <c r="AA50" s="73">
        <f t="shared" si="1"/>
        <v>1753.2900000000002</v>
      </c>
      <c r="AB50" s="73">
        <f t="shared" si="1"/>
        <v>5516.7800000000007</v>
      </c>
      <c r="AC50" s="73">
        <f t="shared" si="1"/>
        <v>11523.189999999999</v>
      </c>
      <c r="AD50" s="73">
        <f t="shared" si="1"/>
        <v>7324.6400000000012</v>
      </c>
      <c r="AE50" s="73">
        <f t="shared" si="1"/>
        <v>3452.8</v>
      </c>
      <c r="AF50" s="77">
        <f t="shared" si="1"/>
        <v>1373.7</v>
      </c>
      <c r="AG50" s="77">
        <f t="shared" si="1"/>
        <v>1001</v>
      </c>
      <c r="AH50" s="78">
        <f t="shared" si="1"/>
        <v>0</v>
      </c>
      <c r="AI50" s="79">
        <f t="shared" si="1"/>
        <v>6.2858934654380649E-4</v>
      </c>
      <c r="AJ50" s="80">
        <f t="shared" si="1"/>
        <v>1.1668578336283148E-2</v>
      </c>
      <c r="AK50" s="81">
        <f t="shared" si="1"/>
        <v>9.5233283347602754E-2</v>
      </c>
      <c r="AL50" s="81">
        <f t="shared" si="1"/>
        <v>0.22255344431686158</v>
      </c>
      <c r="AM50" s="81">
        <f t="shared" si="1"/>
        <v>0.35071112077952921</v>
      </c>
      <c r="AN50" s="81">
        <f t="shared" si="1"/>
        <v>0.18296805715090972</v>
      </c>
      <c r="AO50" s="80">
        <f t="shared" si="1"/>
        <v>7.814839484008064E-2</v>
      </c>
      <c r="AP50" s="80">
        <f t="shared" si="1"/>
        <v>3.475164393294964E-2</v>
      </c>
      <c r="AQ50" s="80">
        <f t="shared" si="1"/>
        <v>2.3336887949239542E-2</v>
      </c>
      <c r="AR50" s="82">
        <f t="shared" si="1"/>
        <v>0</v>
      </c>
      <c r="AS50" s="82">
        <f t="shared" si="1"/>
        <v>6.2858934654380649E-4</v>
      </c>
      <c r="AT50" s="83">
        <f t="shared" si="1"/>
        <v>1.1668578336283148E-2</v>
      </c>
      <c r="AU50" s="84">
        <f t="shared" si="1"/>
        <v>9.5233283347602754E-2</v>
      </c>
      <c r="AV50" s="84">
        <f t="shared" si="1"/>
        <v>0.22255344431686158</v>
      </c>
      <c r="AW50" s="84">
        <f t="shared" si="1"/>
        <v>0.35071112077952921</v>
      </c>
      <c r="AX50" s="84">
        <f t="shared" si="1"/>
        <v>0.18296805715090972</v>
      </c>
      <c r="AY50" s="83">
        <f t="shared" si="1"/>
        <v>7.814839484008064E-2</v>
      </c>
      <c r="AZ50" s="83">
        <f t="shared" si="1"/>
        <v>3.475164393294964E-2</v>
      </c>
      <c r="BA50" s="83">
        <f t="shared" si="1"/>
        <v>2.3336887949239542E-2</v>
      </c>
      <c r="BB50" s="85" t="e">
        <f t="shared" si="1"/>
        <v>#DIV/0!</v>
      </c>
      <c r="BC50" s="86">
        <f t="shared" si="1"/>
        <v>8.7496948495369861E-2</v>
      </c>
      <c r="BD50" s="113">
        <f t="shared" si="1"/>
        <v>4.0861970533146407E-6</v>
      </c>
    </row>
    <row r="55" spans="1:57" x14ac:dyDescent="0.15">
      <c r="A55" s="136" t="s">
        <v>365</v>
      </c>
    </row>
    <row r="56" spans="1:57" s="42" customFormat="1" ht="48" customHeight="1" x14ac:dyDescent="0.1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1" t="s">
        <v>11</v>
      </c>
      <c r="M56" s="1" t="s">
        <v>308</v>
      </c>
      <c r="N56" s="1" t="s">
        <v>303</v>
      </c>
      <c r="O56" s="1" t="s">
        <v>304</v>
      </c>
      <c r="P56" s="1" t="s">
        <v>305</v>
      </c>
      <c r="Q56" s="1" t="s">
        <v>306</v>
      </c>
      <c r="R56" s="1" t="s">
        <v>307</v>
      </c>
      <c r="S56" s="3" t="s">
        <v>14</v>
      </c>
      <c r="T56" s="3" t="s">
        <v>17</v>
      </c>
      <c r="U56" s="3" t="s">
        <v>20</v>
      </c>
      <c r="V56" s="3" t="s">
        <v>23</v>
      </c>
      <c r="W56" s="3" t="s">
        <v>26</v>
      </c>
      <c r="X56" s="3" t="s">
        <v>29</v>
      </c>
      <c r="Y56" s="3" t="s">
        <v>32</v>
      </c>
      <c r="Z56" s="3" t="s">
        <v>35</v>
      </c>
      <c r="AA56" s="3" t="s">
        <v>38</v>
      </c>
      <c r="AB56" s="3" t="s">
        <v>41</v>
      </c>
      <c r="AC56" s="3" t="s">
        <v>44</v>
      </c>
      <c r="AD56" s="3" t="s">
        <v>47</v>
      </c>
      <c r="AE56" s="3" t="s">
        <v>50</v>
      </c>
      <c r="AF56" s="3" t="s">
        <v>53</v>
      </c>
      <c r="AG56" s="3" t="s">
        <v>56</v>
      </c>
      <c r="AH56" s="3" t="s">
        <v>59</v>
      </c>
      <c r="AI56" s="3" t="s">
        <v>62</v>
      </c>
      <c r="AJ56" s="3" t="s">
        <v>65</v>
      </c>
      <c r="AK56" s="3" t="s">
        <v>68</v>
      </c>
      <c r="AL56" s="3" t="s">
        <v>71</v>
      </c>
      <c r="AM56" s="3" t="s">
        <v>74</v>
      </c>
      <c r="AN56" s="3" t="s">
        <v>77</v>
      </c>
      <c r="AO56" s="3" t="s">
        <v>80</v>
      </c>
      <c r="AP56" s="3" t="s">
        <v>83</v>
      </c>
      <c r="AQ56" s="3" t="s">
        <v>86</v>
      </c>
      <c r="AR56" s="3" t="s">
        <v>89</v>
      </c>
      <c r="AS56" s="3" t="s">
        <v>92</v>
      </c>
      <c r="AT56" s="3" t="s">
        <v>95</v>
      </c>
      <c r="AU56" s="3" t="s">
        <v>98</v>
      </c>
      <c r="AV56" s="3" t="s">
        <v>101</v>
      </c>
      <c r="AW56" s="3" t="s">
        <v>104</v>
      </c>
      <c r="AX56" s="3" t="s">
        <v>107</v>
      </c>
      <c r="AY56" s="3" t="s">
        <v>110</v>
      </c>
      <c r="AZ56" s="3" t="s">
        <v>113</v>
      </c>
      <c r="BA56" s="3" t="s">
        <v>116</v>
      </c>
      <c r="BC56" s="1" t="s">
        <v>347</v>
      </c>
      <c r="BD56" s="1" t="s">
        <v>348</v>
      </c>
      <c r="BE56" s="64"/>
    </row>
    <row r="57" spans="1:57" s="2" customFormat="1" ht="12" x14ac:dyDescent="0.15">
      <c r="A57" s="4" t="s">
        <v>140</v>
      </c>
      <c r="B57" s="4" t="s">
        <v>118</v>
      </c>
      <c r="C57" s="4" t="s">
        <v>125</v>
      </c>
      <c r="D57" s="4" t="s">
        <v>176</v>
      </c>
      <c r="E57" s="4" t="s">
        <v>139</v>
      </c>
      <c r="F57" s="4" t="s">
        <v>134</v>
      </c>
      <c r="G57" s="4" t="s">
        <v>135</v>
      </c>
      <c r="H57" s="4">
        <v>3</v>
      </c>
      <c r="I57" s="4">
        <v>1</v>
      </c>
      <c r="J57" s="4">
        <v>509</v>
      </c>
      <c r="K57" s="4">
        <v>1252</v>
      </c>
      <c r="L57" s="4">
        <v>4.8099999999999996</v>
      </c>
      <c r="M57" s="5">
        <v>60895</v>
      </c>
      <c r="N57" s="5">
        <v>61430</v>
      </c>
      <c r="O57" s="5">
        <v>61327.21</v>
      </c>
      <c r="P57" s="5">
        <v>61327.21</v>
      </c>
      <c r="Q57" s="5">
        <v>7742.3</v>
      </c>
      <c r="R57" s="5">
        <v>53584.91</v>
      </c>
      <c r="S57" s="49">
        <v>117067.81300000001</v>
      </c>
      <c r="T57" s="49">
        <v>108335.01300000001</v>
      </c>
      <c r="U57" s="49">
        <v>8732.7999999999993</v>
      </c>
      <c r="V57" s="50">
        <v>2.5362390000000001</v>
      </c>
      <c r="W57" s="49">
        <v>108337.549239</v>
      </c>
      <c r="X57" s="2">
        <v>2.585</v>
      </c>
      <c r="Y57" s="51">
        <v>87.39800000000001</v>
      </c>
      <c r="Z57" s="51">
        <v>1538.2900000000002</v>
      </c>
      <c r="AA57" s="52">
        <v>16851.63</v>
      </c>
      <c r="AB57" s="52">
        <v>32901.920000000006</v>
      </c>
      <c r="AC57" s="52">
        <v>50450.99</v>
      </c>
      <c r="AD57" s="2">
        <v>11404.699999999997</v>
      </c>
      <c r="AE57" s="2">
        <v>2538.1000000000004</v>
      </c>
      <c r="AF57" s="51">
        <v>863.2</v>
      </c>
      <c r="AG57" s="51">
        <v>429</v>
      </c>
      <c r="AH57" s="53">
        <v>2.2081218857313068E-5</v>
      </c>
      <c r="AI57" s="53">
        <v>7.4655874881680764E-4</v>
      </c>
      <c r="AJ57" s="53">
        <v>1.3140161762482059E-2</v>
      </c>
      <c r="AK57" s="53">
        <v>0.14394759386168768</v>
      </c>
      <c r="AL57" s="53">
        <v>0.28105009529818414</v>
      </c>
      <c r="AM57" s="53">
        <v>0.43095526180197791</v>
      </c>
      <c r="AN57" s="53">
        <v>9.7419604140038016E-2</v>
      </c>
      <c r="AO57" s="53">
        <v>2.1680596356574971E-2</v>
      </c>
      <c r="AP57" s="53">
        <v>7.3735041074014084E-3</v>
      </c>
      <c r="AQ57" s="53">
        <v>3.6645427039796153E-3</v>
      </c>
      <c r="AR57" s="54">
        <v>2.2081218857313068E-5</v>
      </c>
      <c r="AS57" s="54">
        <v>7.4655874881680764E-4</v>
      </c>
      <c r="AT57" s="54">
        <v>1.3140161762482059E-2</v>
      </c>
      <c r="AU57" s="54">
        <v>0.14394759386168768</v>
      </c>
      <c r="AV57" s="54">
        <v>0.28105009529818414</v>
      </c>
      <c r="AW57" s="54">
        <v>0.43095526180197791</v>
      </c>
      <c r="AX57" s="54">
        <v>9.7419604140038016E-2</v>
      </c>
      <c r="AY57" s="54">
        <v>2.1680596356574971E-2</v>
      </c>
      <c r="AZ57" s="54">
        <v>7.3735041074014084E-3</v>
      </c>
      <c r="BA57" s="54">
        <v>3.6645427039796153E-3</v>
      </c>
      <c r="BC57" s="66">
        <v>7.45960804785855E-2</v>
      </c>
      <c r="BD57" s="53">
        <v>2.3410525877827312E-5</v>
      </c>
    </row>
    <row r="58" spans="1:57" s="58" customFormat="1" ht="12" x14ac:dyDescent="0.15">
      <c r="A58" s="4" t="s">
        <v>138</v>
      </c>
      <c r="B58" s="4" t="s">
        <v>118</v>
      </c>
      <c r="C58" s="4" t="s">
        <v>125</v>
      </c>
      <c r="D58" s="4" t="s">
        <v>176</v>
      </c>
      <c r="E58" s="4" t="s">
        <v>139</v>
      </c>
      <c r="F58" s="4" t="s">
        <v>134</v>
      </c>
      <c r="G58" s="4" t="s">
        <v>135</v>
      </c>
      <c r="H58" s="4">
        <v>3</v>
      </c>
      <c r="I58" s="4">
        <v>2</v>
      </c>
      <c r="J58" s="4">
        <v>424</v>
      </c>
      <c r="K58" s="4">
        <v>607</v>
      </c>
      <c r="L58" s="4">
        <v>1.69</v>
      </c>
      <c r="M58" s="5">
        <v>31785</v>
      </c>
      <c r="N58" s="5">
        <v>30260</v>
      </c>
      <c r="O58" s="5">
        <v>29848.19</v>
      </c>
      <c r="P58" s="5">
        <v>29848.19</v>
      </c>
      <c r="Q58" s="5">
        <v>4163.6799999999994</v>
      </c>
      <c r="R58" s="5">
        <v>25684.51</v>
      </c>
      <c r="S58" s="56">
        <v>50482.60500000001</v>
      </c>
      <c r="T58" s="56">
        <v>45763.24500000001</v>
      </c>
      <c r="U58" s="56">
        <v>4719.3599999999997</v>
      </c>
      <c r="V58" s="57">
        <v>1.282834</v>
      </c>
      <c r="W58" s="56">
        <v>45764.527834000008</v>
      </c>
      <c r="X58" s="58">
        <v>2.2409999999999997</v>
      </c>
      <c r="Y58" s="59">
        <v>60.595999999999997</v>
      </c>
      <c r="Z58" s="59">
        <v>438.71899999999999</v>
      </c>
      <c r="AA58" s="60">
        <v>5502.54</v>
      </c>
      <c r="AB58" s="60">
        <v>13136.219000000001</v>
      </c>
      <c r="AC58" s="60">
        <v>23461.590000000004</v>
      </c>
      <c r="AD58" s="58">
        <v>5703.5999999999995</v>
      </c>
      <c r="AE58" s="58">
        <v>1465.3</v>
      </c>
      <c r="AF58" s="59">
        <v>466.8</v>
      </c>
      <c r="AG58" s="59">
        <v>245</v>
      </c>
      <c r="AH58" s="61">
        <v>4.4391528527499702E-5</v>
      </c>
      <c r="AI58" s="61">
        <v>1.2003342537493852E-3</v>
      </c>
      <c r="AJ58" s="61">
        <v>8.6904984400072039E-3</v>
      </c>
      <c r="AK58" s="61">
        <v>0.10899873332606348</v>
      </c>
      <c r="AL58" s="61">
        <v>0.26021278022399991</v>
      </c>
      <c r="AM58" s="61">
        <v>0.464746024893129</v>
      </c>
      <c r="AN58" s="61">
        <v>0.11298149134736606</v>
      </c>
      <c r="AO58" s="61">
        <v>2.9025839692702064E-2</v>
      </c>
      <c r="AP58" s="61">
        <v>9.2467494496371559E-3</v>
      </c>
      <c r="AQ58" s="61">
        <v>4.8531568448181295E-3</v>
      </c>
      <c r="AR58" s="62">
        <v>4.4391528527499702E-5</v>
      </c>
      <c r="AS58" s="62">
        <v>1.2003342537493852E-3</v>
      </c>
      <c r="AT58" s="62">
        <v>8.6904984400072039E-3</v>
      </c>
      <c r="AU58" s="62">
        <v>0.10899873332606348</v>
      </c>
      <c r="AV58" s="62">
        <v>0.26021278022399991</v>
      </c>
      <c r="AW58" s="62">
        <v>0.464746024893129</v>
      </c>
      <c r="AX58" s="62">
        <v>0.11298149134736606</v>
      </c>
      <c r="AY58" s="62">
        <v>2.9025839692702064E-2</v>
      </c>
      <c r="AZ58" s="62">
        <v>9.2467494496371559E-3</v>
      </c>
      <c r="BA58" s="62">
        <v>4.8531568448181295E-3</v>
      </c>
      <c r="BC58" s="66">
        <v>9.3484874641473009E-2</v>
      </c>
      <c r="BD58" s="53">
        <v>2.8031186176620825E-5</v>
      </c>
    </row>
    <row r="59" spans="1:57" s="70" customFormat="1" ht="18" customHeight="1" x14ac:dyDescent="0.15">
      <c r="B59" s="20"/>
      <c r="D59" s="90" t="s">
        <v>351</v>
      </c>
      <c r="E59" s="89">
        <f>COUNTA(E40:E58)</f>
        <v>14</v>
      </c>
      <c r="H59" s="90" t="s">
        <v>350</v>
      </c>
      <c r="I59" s="71">
        <f>AVERAGE(I57:I58)</f>
        <v>1.5</v>
      </c>
      <c r="J59" s="71">
        <f t="shared" ref="J59:BD59" si="2">AVERAGE(J57:J58)</f>
        <v>466.5</v>
      </c>
      <c r="K59" s="71">
        <f t="shared" si="2"/>
        <v>929.5</v>
      </c>
      <c r="L59" s="72">
        <f t="shared" si="2"/>
        <v>3.25</v>
      </c>
      <c r="M59" s="71">
        <f t="shared" si="2"/>
        <v>46340</v>
      </c>
      <c r="N59" s="73">
        <f t="shared" si="2"/>
        <v>45845</v>
      </c>
      <c r="O59" s="73">
        <f t="shared" si="2"/>
        <v>45587.7</v>
      </c>
      <c r="P59" s="73">
        <f t="shared" si="2"/>
        <v>45587.7</v>
      </c>
      <c r="Q59" s="73">
        <f t="shared" si="2"/>
        <v>5952.99</v>
      </c>
      <c r="R59" s="73">
        <f t="shared" si="2"/>
        <v>39634.71</v>
      </c>
      <c r="S59" s="73">
        <f t="shared" si="2"/>
        <v>83775.209000000003</v>
      </c>
      <c r="T59" s="73">
        <f t="shared" si="2"/>
        <v>77049.129000000015</v>
      </c>
      <c r="U59" s="73">
        <f t="shared" si="2"/>
        <v>6726.08</v>
      </c>
      <c r="V59" s="74">
        <f t="shared" si="2"/>
        <v>1.9095365000000002</v>
      </c>
      <c r="W59" s="73">
        <f t="shared" si="2"/>
        <v>77051.038536500011</v>
      </c>
      <c r="X59" s="75">
        <f t="shared" si="2"/>
        <v>2.4129999999999998</v>
      </c>
      <c r="Y59" s="76">
        <f t="shared" si="2"/>
        <v>73.997</v>
      </c>
      <c r="Z59" s="77">
        <f t="shared" si="2"/>
        <v>988.50450000000012</v>
      </c>
      <c r="AA59" s="73">
        <f t="shared" si="2"/>
        <v>11177.085000000001</v>
      </c>
      <c r="AB59" s="73">
        <f t="shared" si="2"/>
        <v>23019.069500000005</v>
      </c>
      <c r="AC59" s="73">
        <f t="shared" si="2"/>
        <v>36956.29</v>
      </c>
      <c r="AD59" s="73">
        <f t="shared" si="2"/>
        <v>8554.1499999999978</v>
      </c>
      <c r="AE59" s="73">
        <f t="shared" si="2"/>
        <v>2001.7000000000003</v>
      </c>
      <c r="AF59" s="77">
        <f t="shared" si="2"/>
        <v>665</v>
      </c>
      <c r="AG59" s="77">
        <f t="shared" si="2"/>
        <v>337</v>
      </c>
      <c r="AH59" s="78">
        <f t="shared" si="2"/>
        <v>3.3236373692406383E-5</v>
      </c>
      <c r="AI59" s="79">
        <f t="shared" si="2"/>
        <v>9.734465012830964E-4</v>
      </c>
      <c r="AJ59" s="80">
        <f t="shared" si="2"/>
        <v>1.0915330101244632E-2</v>
      </c>
      <c r="AK59" s="81">
        <f t="shared" si="2"/>
        <v>0.12647316359387559</v>
      </c>
      <c r="AL59" s="81">
        <f t="shared" si="2"/>
        <v>0.270631437761092</v>
      </c>
      <c r="AM59" s="81">
        <f t="shared" si="2"/>
        <v>0.44785064334755342</v>
      </c>
      <c r="AN59" s="81">
        <f t="shared" si="2"/>
        <v>0.10520054774370204</v>
      </c>
      <c r="AO59" s="80">
        <f t="shared" si="2"/>
        <v>2.5353218024638517E-2</v>
      </c>
      <c r="AP59" s="80">
        <f t="shared" si="2"/>
        <v>8.3101267785192813E-3</v>
      </c>
      <c r="AQ59" s="80">
        <f t="shared" si="2"/>
        <v>4.2588497743988726E-3</v>
      </c>
      <c r="AR59" s="82">
        <f t="shared" si="2"/>
        <v>3.3236373692406383E-5</v>
      </c>
      <c r="AS59" s="82">
        <f t="shared" si="2"/>
        <v>9.734465012830964E-4</v>
      </c>
      <c r="AT59" s="83">
        <f t="shared" si="2"/>
        <v>1.0915330101244632E-2</v>
      </c>
      <c r="AU59" s="84">
        <f t="shared" si="2"/>
        <v>0.12647316359387559</v>
      </c>
      <c r="AV59" s="84">
        <f t="shared" si="2"/>
        <v>0.270631437761092</v>
      </c>
      <c r="AW59" s="84">
        <f t="shared" si="2"/>
        <v>0.44785064334755342</v>
      </c>
      <c r="AX59" s="84">
        <f t="shared" si="2"/>
        <v>0.10520054774370204</v>
      </c>
      <c r="AY59" s="83">
        <f t="shared" si="2"/>
        <v>2.5353218024638517E-2</v>
      </c>
      <c r="AZ59" s="83">
        <f t="shared" si="2"/>
        <v>8.3101267785192813E-3</v>
      </c>
      <c r="BA59" s="83">
        <f t="shared" si="2"/>
        <v>4.2588497743988726E-3</v>
      </c>
      <c r="BB59" s="85" t="e">
        <f t="shared" si="2"/>
        <v>#DIV/0!</v>
      </c>
      <c r="BC59" s="86">
        <f t="shared" si="2"/>
        <v>8.4040477560029248E-2</v>
      </c>
      <c r="BD59" s="113">
        <f t="shared" si="2"/>
        <v>2.5720856027224069E-5</v>
      </c>
    </row>
    <row r="63" spans="1:57" x14ac:dyDescent="0.15">
      <c r="A63" s="136" t="s">
        <v>366</v>
      </c>
    </row>
    <row r="64" spans="1:57" s="42" customFormat="1" ht="48" customHeight="1" x14ac:dyDescent="0.1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10</v>
      </c>
      <c r="L64" s="1" t="s">
        <v>11</v>
      </c>
      <c r="M64" s="1" t="s">
        <v>308</v>
      </c>
      <c r="N64" s="1" t="s">
        <v>303</v>
      </c>
      <c r="O64" s="1" t="s">
        <v>304</v>
      </c>
      <c r="P64" s="1" t="s">
        <v>305</v>
      </c>
      <c r="Q64" s="1" t="s">
        <v>306</v>
      </c>
      <c r="R64" s="1" t="s">
        <v>307</v>
      </c>
      <c r="S64" s="3" t="s">
        <v>14</v>
      </c>
      <c r="T64" s="3" t="s">
        <v>17</v>
      </c>
      <c r="U64" s="3" t="s">
        <v>20</v>
      </c>
      <c r="V64" s="3" t="s">
        <v>23</v>
      </c>
      <c r="W64" s="3" t="s">
        <v>26</v>
      </c>
      <c r="X64" s="3" t="s">
        <v>29</v>
      </c>
      <c r="Y64" s="3" t="s">
        <v>32</v>
      </c>
      <c r="Z64" s="3" t="s">
        <v>35</v>
      </c>
      <c r="AA64" s="3" t="s">
        <v>38</v>
      </c>
      <c r="AB64" s="3" t="s">
        <v>41</v>
      </c>
      <c r="AC64" s="3" t="s">
        <v>44</v>
      </c>
      <c r="AD64" s="3" t="s">
        <v>47</v>
      </c>
      <c r="AE64" s="3" t="s">
        <v>50</v>
      </c>
      <c r="AF64" s="3" t="s">
        <v>53</v>
      </c>
      <c r="AG64" s="3" t="s">
        <v>56</v>
      </c>
      <c r="AH64" s="3" t="s">
        <v>59</v>
      </c>
      <c r="AI64" s="3" t="s">
        <v>62</v>
      </c>
      <c r="AJ64" s="3" t="s">
        <v>65</v>
      </c>
      <c r="AK64" s="3" t="s">
        <v>68</v>
      </c>
      <c r="AL64" s="3" t="s">
        <v>71</v>
      </c>
      <c r="AM64" s="3" t="s">
        <v>74</v>
      </c>
      <c r="AN64" s="3" t="s">
        <v>77</v>
      </c>
      <c r="AO64" s="3" t="s">
        <v>80</v>
      </c>
      <c r="AP64" s="3" t="s">
        <v>83</v>
      </c>
      <c r="AQ64" s="3" t="s">
        <v>86</v>
      </c>
      <c r="AR64" s="3" t="s">
        <v>89</v>
      </c>
      <c r="AS64" s="3" t="s">
        <v>92</v>
      </c>
      <c r="AT64" s="3" t="s">
        <v>95</v>
      </c>
      <c r="AU64" s="3" t="s">
        <v>98</v>
      </c>
      <c r="AV64" s="3" t="s">
        <v>101</v>
      </c>
      <c r="AW64" s="3" t="s">
        <v>104</v>
      </c>
      <c r="AX64" s="3" t="s">
        <v>107</v>
      </c>
      <c r="AY64" s="3" t="s">
        <v>110</v>
      </c>
      <c r="AZ64" s="3" t="s">
        <v>113</v>
      </c>
      <c r="BA64" s="3" t="s">
        <v>116</v>
      </c>
      <c r="BC64" s="1" t="s">
        <v>347</v>
      </c>
      <c r="BD64" s="1" t="s">
        <v>348</v>
      </c>
      <c r="BE64" s="64"/>
    </row>
    <row r="65" spans="1:57" s="2" customFormat="1" ht="12" x14ac:dyDescent="0.15">
      <c r="A65" s="47" t="s">
        <v>318</v>
      </c>
      <c r="B65" s="14" t="s">
        <v>173</v>
      </c>
      <c r="C65" s="14" t="s">
        <v>177</v>
      </c>
      <c r="D65" s="14" t="s">
        <v>176</v>
      </c>
      <c r="E65" s="14" t="s">
        <v>139</v>
      </c>
      <c r="F65" s="14" t="s">
        <v>134</v>
      </c>
      <c r="G65" s="14" t="s">
        <v>135</v>
      </c>
      <c r="H65" s="15">
        <v>3</v>
      </c>
      <c r="I65" s="15">
        <v>1</v>
      </c>
      <c r="J65" s="15">
        <v>500</v>
      </c>
      <c r="K65" s="14">
        <v>1355</v>
      </c>
      <c r="L65" s="14">
        <v>3.5</v>
      </c>
      <c r="M65" s="28">
        <v>19530</v>
      </c>
      <c r="N65" s="28">
        <v>24780</v>
      </c>
      <c r="O65" s="28">
        <v>21080</v>
      </c>
      <c r="P65" s="28">
        <v>19520</v>
      </c>
      <c r="Q65" s="28">
        <v>2407</v>
      </c>
      <c r="R65" s="28">
        <v>17113</v>
      </c>
      <c r="S65" s="18">
        <v>39946</v>
      </c>
      <c r="T65" s="18">
        <v>37061</v>
      </c>
      <c r="U65" s="18">
        <v>2885</v>
      </c>
      <c r="V65" s="34">
        <v>8.7739999999999263E-2</v>
      </c>
      <c r="W65" s="21">
        <v>37061.087740000003</v>
      </c>
      <c r="X65" s="33">
        <v>0</v>
      </c>
      <c r="Y65" s="35">
        <v>191</v>
      </c>
      <c r="Z65" s="21">
        <v>1519</v>
      </c>
      <c r="AA65" s="21">
        <v>6716</v>
      </c>
      <c r="AB65" s="21">
        <v>11434</v>
      </c>
      <c r="AC65" s="21">
        <v>13286</v>
      </c>
      <c r="AD65" s="21">
        <v>4511</v>
      </c>
      <c r="AE65" s="21">
        <v>1509</v>
      </c>
      <c r="AF65" s="22">
        <v>550</v>
      </c>
      <c r="AG65" s="22">
        <v>230</v>
      </c>
      <c r="AH65" s="36">
        <v>0</v>
      </c>
      <c r="AI65" s="36">
        <v>4.7814549642016726E-3</v>
      </c>
      <c r="AJ65" s="36">
        <v>3.8026335552996546E-2</v>
      </c>
      <c r="AK65" s="36">
        <v>0.1681269714114054</v>
      </c>
      <c r="AL65" s="36">
        <v>0.28623641916587395</v>
      </c>
      <c r="AM65" s="36">
        <v>0.33259900866169329</v>
      </c>
      <c r="AN65" s="36">
        <v>0.11292745206028137</v>
      </c>
      <c r="AO65" s="36">
        <v>3.7775997596755623E-2</v>
      </c>
      <c r="AP65" s="36">
        <v>1.3768587593250888E-2</v>
      </c>
      <c r="AQ65" s="36">
        <v>5.7577729935412809E-3</v>
      </c>
      <c r="AR65" s="37">
        <v>0</v>
      </c>
      <c r="AS65" s="37">
        <v>4.7814549642016726E-3</v>
      </c>
      <c r="AT65" s="37">
        <v>3.8026335552996546E-2</v>
      </c>
      <c r="AU65" s="37">
        <v>0.1681269714114054</v>
      </c>
      <c r="AV65" s="38">
        <v>0.28623641916587395</v>
      </c>
      <c r="AW65" s="38">
        <v>0.33259900866169329</v>
      </c>
      <c r="AX65" s="38">
        <v>0.11292745206028137</v>
      </c>
      <c r="AY65" s="38">
        <v>3.7775997596755623E-2</v>
      </c>
      <c r="AZ65" s="38">
        <v>1.3768587593250888E-2</v>
      </c>
      <c r="BA65" s="38">
        <v>5.7577729935412809E-3</v>
      </c>
      <c r="BC65" s="66">
        <v>7.222250037550694E-2</v>
      </c>
      <c r="BD65" s="53">
        <v>2.3674426561771295E-6</v>
      </c>
      <c r="BE65" s="28"/>
    </row>
    <row r="66" spans="1:57" s="2" customFormat="1" ht="12" x14ac:dyDescent="0.15">
      <c r="A66" s="47" t="s">
        <v>321</v>
      </c>
      <c r="B66" s="14" t="s">
        <v>173</v>
      </c>
      <c r="C66" s="14" t="s">
        <v>175</v>
      </c>
      <c r="D66" s="14" t="s">
        <v>176</v>
      </c>
      <c r="E66" s="14" t="s">
        <v>139</v>
      </c>
      <c r="F66" s="14" t="s">
        <v>134</v>
      </c>
      <c r="G66" s="14" t="s">
        <v>135</v>
      </c>
      <c r="H66" s="15">
        <v>3</v>
      </c>
      <c r="I66" s="15">
        <v>3</v>
      </c>
      <c r="J66" s="15">
        <v>353.33333333333297</v>
      </c>
      <c r="K66" s="16">
        <v>377.66666666666669</v>
      </c>
      <c r="L66" s="14">
        <v>2.9</v>
      </c>
      <c r="M66" s="28">
        <v>13449</v>
      </c>
      <c r="N66" s="28">
        <v>17570</v>
      </c>
      <c r="O66" s="28">
        <v>13180</v>
      </c>
      <c r="P66" s="28">
        <v>13379</v>
      </c>
      <c r="Q66" s="28">
        <v>1894</v>
      </c>
      <c r="R66" s="28">
        <v>11485</v>
      </c>
      <c r="S66" s="18">
        <v>24624</v>
      </c>
      <c r="T66" s="18">
        <v>22393</v>
      </c>
      <c r="U66" s="18">
        <v>2231</v>
      </c>
      <c r="V66" s="34">
        <v>6.7910000000000359E-2</v>
      </c>
      <c r="W66" s="21">
        <v>22393.067910000002</v>
      </c>
      <c r="X66" s="33">
        <v>0</v>
      </c>
      <c r="Y66" s="35">
        <v>47</v>
      </c>
      <c r="Z66" s="35">
        <v>823</v>
      </c>
      <c r="AA66" s="21">
        <v>3928</v>
      </c>
      <c r="AB66" s="21">
        <v>7327</v>
      </c>
      <c r="AC66" s="21">
        <v>8030</v>
      </c>
      <c r="AD66" s="21">
        <v>3048</v>
      </c>
      <c r="AE66" s="22">
        <v>961</v>
      </c>
      <c r="AF66" s="22">
        <v>310</v>
      </c>
      <c r="AG66" s="22">
        <v>150</v>
      </c>
      <c r="AH66" s="36">
        <v>0</v>
      </c>
      <c r="AI66" s="36">
        <v>1.9087069525666016E-3</v>
      </c>
      <c r="AJ66" s="36">
        <v>3.3422677063027942E-2</v>
      </c>
      <c r="AK66" s="36">
        <v>0.15951916829109811</v>
      </c>
      <c r="AL66" s="36">
        <v>0.29755523066926576</v>
      </c>
      <c r="AM66" s="36">
        <v>0.32610461338531516</v>
      </c>
      <c r="AN66" s="36">
        <v>0.12378167641325535</v>
      </c>
      <c r="AO66" s="36">
        <v>3.9026965562053283E-2</v>
      </c>
      <c r="AP66" s="36">
        <v>1.2589343729694606E-2</v>
      </c>
      <c r="AQ66" s="36">
        <v>6.0916179337231965E-3</v>
      </c>
      <c r="AR66" s="37">
        <v>0</v>
      </c>
      <c r="AS66" s="37">
        <v>1.9087069525666016E-3</v>
      </c>
      <c r="AT66" s="37">
        <v>3.3422677063027942E-2</v>
      </c>
      <c r="AU66" s="37">
        <v>0.15951916829109811</v>
      </c>
      <c r="AV66" s="38">
        <v>0.29755523066926576</v>
      </c>
      <c r="AW66" s="38">
        <v>0.32610461338531516</v>
      </c>
      <c r="AX66" s="38">
        <v>0.12378167641325535</v>
      </c>
      <c r="AY66" s="38">
        <v>3.9026965562053283E-2</v>
      </c>
      <c r="AZ66" s="38">
        <v>1.2589343729694606E-2</v>
      </c>
      <c r="BA66" s="38">
        <v>6.0916179337231965E-3</v>
      </c>
      <c r="BC66" s="66">
        <v>9.0602664067576347E-2</v>
      </c>
      <c r="BD66" s="53">
        <v>3.0326349329594987E-6</v>
      </c>
      <c r="BE66" s="28"/>
    </row>
    <row r="67" spans="1:57" s="70" customFormat="1" ht="18" customHeight="1" x14ac:dyDescent="0.15">
      <c r="B67" s="20"/>
      <c r="D67" s="90" t="s">
        <v>351</v>
      </c>
      <c r="E67" s="89">
        <f>COUNTA(E65:E66)</f>
        <v>2</v>
      </c>
      <c r="H67" s="90" t="s">
        <v>350</v>
      </c>
      <c r="I67" s="71">
        <f>AVERAGE(I65:I66)</f>
        <v>2</v>
      </c>
      <c r="J67" s="71">
        <f t="shared" ref="J67:BD67" si="3">AVERAGE(J65:J66)</f>
        <v>426.66666666666652</v>
      </c>
      <c r="K67" s="71">
        <f t="shared" si="3"/>
        <v>866.33333333333337</v>
      </c>
      <c r="L67" s="72">
        <f t="shared" si="3"/>
        <v>3.2</v>
      </c>
      <c r="M67" s="71">
        <f t="shared" si="3"/>
        <v>16489.5</v>
      </c>
      <c r="N67" s="73">
        <f t="shared" si="3"/>
        <v>21175</v>
      </c>
      <c r="O67" s="73">
        <f t="shared" si="3"/>
        <v>17130</v>
      </c>
      <c r="P67" s="73">
        <f t="shared" si="3"/>
        <v>16449.5</v>
      </c>
      <c r="Q67" s="73">
        <f t="shared" si="3"/>
        <v>2150.5</v>
      </c>
      <c r="R67" s="73">
        <f t="shared" si="3"/>
        <v>14299</v>
      </c>
      <c r="S67" s="73">
        <f t="shared" si="3"/>
        <v>32285</v>
      </c>
      <c r="T67" s="73">
        <f t="shared" si="3"/>
        <v>29727</v>
      </c>
      <c r="U67" s="73">
        <f t="shared" si="3"/>
        <v>2558</v>
      </c>
      <c r="V67" s="74">
        <f t="shared" si="3"/>
        <v>7.7824999999999811E-2</v>
      </c>
      <c r="W67" s="73">
        <f t="shared" si="3"/>
        <v>29727.077825</v>
      </c>
      <c r="X67" s="75">
        <f t="shared" si="3"/>
        <v>0</v>
      </c>
      <c r="Y67" s="76">
        <f t="shared" si="3"/>
        <v>119</v>
      </c>
      <c r="Z67" s="77">
        <f t="shared" si="3"/>
        <v>1171</v>
      </c>
      <c r="AA67" s="73">
        <f t="shared" si="3"/>
        <v>5322</v>
      </c>
      <c r="AB67" s="73">
        <f t="shared" si="3"/>
        <v>9380.5</v>
      </c>
      <c r="AC67" s="73">
        <f t="shared" si="3"/>
        <v>10658</v>
      </c>
      <c r="AD67" s="73">
        <f t="shared" si="3"/>
        <v>3779.5</v>
      </c>
      <c r="AE67" s="73">
        <f t="shared" si="3"/>
        <v>1235</v>
      </c>
      <c r="AF67" s="77">
        <f t="shared" si="3"/>
        <v>430</v>
      </c>
      <c r="AG67" s="77">
        <f t="shared" si="3"/>
        <v>190</v>
      </c>
      <c r="AH67" s="78">
        <f t="shared" si="3"/>
        <v>0</v>
      </c>
      <c r="AI67" s="79">
        <f t="shared" si="3"/>
        <v>3.3450809583841371E-3</v>
      </c>
      <c r="AJ67" s="80">
        <f t="shared" si="3"/>
        <v>3.5724506308012244E-2</v>
      </c>
      <c r="AK67" s="81">
        <f t="shared" si="3"/>
        <v>0.16382306985125175</v>
      </c>
      <c r="AL67" s="81">
        <f t="shared" si="3"/>
        <v>0.29189582491756982</v>
      </c>
      <c r="AM67" s="81">
        <f t="shared" si="3"/>
        <v>0.32935181102350419</v>
      </c>
      <c r="AN67" s="81">
        <f t="shared" si="3"/>
        <v>0.11835456423676836</v>
      </c>
      <c r="AO67" s="80">
        <f t="shared" si="3"/>
        <v>3.8401481579404456E-2</v>
      </c>
      <c r="AP67" s="80">
        <f t="shared" si="3"/>
        <v>1.3178965661472747E-2</v>
      </c>
      <c r="AQ67" s="80">
        <f t="shared" si="3"/>
        <v>5.9246954636322392E-3</v>
      </c>
      <c r="AR67" s="82">
        <f t="shared" si="3"/>
        <v>0</v>
      </c>
      <c r="AS67" s="82">
        <f t="shared" si="3"/>
        <v>3.3450809583841371E-3</v>
      </c>
      <c r="AT67" s="83">
        <f t="shared" si="3"/>
        <v>3.5724506308012244E-2</v>
      </c>
      <c r="AU67" s="84">
        <f t="shared" si="3"/>
        <v>0.16382306985125175</v>
      </c>
      <c r="AV67" s="84">
        <f t="shared" si="3"/>
        <v>0.29189582491756982</v>
      </c>
      <c r="AW67" s="84">
        <f t="shared" si="3"/>
        <v>0.32935181102350419</v>
      </c>
      <c r="AX67" s="84">
        <f t="shared" si="3"/>
        <v>0.11835456423676836</v>
      </c>
      <c r="AY67" s="83">
        <f t="shared" si="3"/>
        <v>3.8401481579404456E-2</v>
      </c>
      <c r="AZ67" s="83">
        <f t="shared" si="3"/>
        <v>1.3178965661472747E-2</v>
      </c>
      <c r="BA67" s="83">
        <f t="shared" si="3"/>
        <v>5.9246954636322392E-3</v>
      </c>
      <c r="BB67" s="85" t="e">
        <f t="shared" si="3"/>
        <v>#DIV/0!</v>
      </c>
      <c r="BC67" s="86">
        <f t="shared" si="3"/>
        <v>8.1412582221541643E-2</v>
      </c>
      <c r="BD67" s="113">
        <f t="shared" si="3"/>
        <v>2.7000387945683141E-6</v>
      </c>
    </row>
    <row r="72" spans="1:57" x14ac:dyDescent="0.15">
      <c r="A72" s="136" t="s">
        <v>362</v>
      </c>
    </row>
    <row r="73" spans="1:57" s="42" customFormat="1" ht="48" customHeight="1" x14ac:dyDescent="0.15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10</v>
      </c>
      <c r="L73" s="1" t="s">
        <v>11</v>
      </c>
      <c r="M73" s="1" t="s">
        <v>308</v>
      </c>
      <c r="N73" s="1" t="s">
        <v>303</v>
      </c>
      <c r="O73" s="1" t="s">
        <v>304</v>
      </c>
      <c r="P73" s="1" t="s">
        <v>305</v>
      </c>
      <c r="Q73" s="1" t="s">
        <v>306</v>
      </c>
      <c r="R73" s="1" t="s">
        <v>307</v>
      </c>
      <c r="S73" s="3" t="s">
        <v>14</v>
      </c>
      <c r="T73" s="3" t="s">
        <v>17</v>
      </c>
      <c r="U73" s="3" t="s">
        <v>20</v>
      </c>
      <c r="V73" s="3" t="s">
        <v>23</v>
      </c>
      <c r="W73" s="3" t="s">
        <v>26</v>
      </c>
      <c r="X73" s="3" t="s">
        <v>29</v>
      </c>
      <c r="Y73" s="3" t="s">
        <v>32</v>
      </c>
      <c r="Z73" s="3" t="s">
        <v>35</v>
      </c>
      <c r="AA73" s="3" t="s">
        <v>38</v>
      </c>
      <c r="AB73" s="3" t="s">
        <v>41</v>
      </c>
      <c r="AC73" s="3" t="s">
        <v>44</v>
      </c>
      <c r="AD73" s="3" t="s">
        <v>47</v>
      </c>
      <c r="AE73" s="3" t="s">
        <v>50</v>
      </c>
      <c r="AF73" s="3" t="s">
        <v>53</v>
      </c>
      <c r="AG73" s="3" t="s">
        <v>56</v>
      </c>
      <c r="AH73" s="3" t="s">
        <v>59</v>
      </c>
      <c r="AI73" s="3" t="s">
        <v>62</v>
      </c>
      <c r="AJ73" s="3" t="s">
        <v>65</v>
      </c>
      <c r="AK73" s="3" t="s">
        <v>68</v>
      </c>
      <c r="AL73" s="3" t="s">
        <v>71</v>
      </c>
      <c r="AM73" s="3" t="s">
        <v>74</v>
      </c>
      <c r="AN73" s="3" t="s">
        <v>77</v>
      </c>
      <c r="AO73" s="3" t="s">
        <v>80</v>
      </c>
      <c r="AP73" s="3" t="s">
        <v>83</v>
      </c>
      <c r="AQ73" s="3" t="s">
        <v>86</v>
      </c>
      <c r="AR73" s="3" t="s">
        <v>89</v>
      </c>
      <c r="AS73" s="3" t="s">
        <v>92</v>
      </c>
      <c r="AT73" s="3" t="s">
        <v>95</v>
      </c>
      <c r="AU73" s="3" t="s">
        <v>98</v>
      </c>
      <c r="AV73" s="3" t="s">
        <v>101</v>
      </c>
      <c r="AW73" s="3" t="s">
        <v>104</v>
      </c>
      <c r="AX73" s="3" t="s">
        <v>107</v>
      </c>
      <c r="AY73" s="3" t="s">
        <v>110</v>
      </c>
      <c r="AZ73" s="3" t="s">
        <v>113</v>
      </c>
      <c r="BA73" s="3" t="s">
        <v>116</v>
      </c>
      <c r="BC73" s="1" t="s">
        <v>347</v>
      </c>
      <c r="BD73" s="1" t="s">
        <v>348</v>
      </c>
      <c r="BE73" s="64"/>
    </row>
    <row r="74" spans="1:57" s="2" customFormat="1" ht="12" x14ac:dyDescent="0.15">
      <c r="A74" s="20" t="s">
        <v>330</v>
      </c>
      <c r="B74" s="20" t="s">
        <v>255</v>
      </c>
      <c r="C74" s="20" t="s">
        <v>260</v>
      </c>
      <c r="D74" s="14" t="s">
        <v>176</v>
      </c>
      <c r="E74" s="20" t="s">
        <v>139</v>
      </c>
      <c r="F74" s="20" t="s">
        <v>134</v>
      </c>
      <c r="G74" s="20" t="s">
        <v>135</v>
      </c>
      <c r="H74" s="20">
        <v>3</v>
      </c>
      <c r="I74" s="20">
        <v>1</v>
      </c>
      <c r="J74" s="20">
        <v>582</v>
      </c>
      <c r="K74" s="20">
        <v>2161</v>
      </c>
      <c r="L74" s="20">
        <v>4.3</v>
      </c>
      <c r="M74" s="21">
        <v>8088.3</v>
      </c>
      <c r="N74" s="21">
        <v>7830</v>
      </c>
      <c r="O74" s="21">
        <v>8270</v>
      </c>
      <c r="P74" s="21">
        <v>8005.3</v>
      </c>
      <c r="Q74" s="21">
        <v>1063.3</v>
      </c>
      <c r="R74" s="21">
        <v>6942</v>
      </c>
      <c r="S74" s="28">
        <v>13425.7</v>
      </c>
      <c r="T74" s="28">
        <v>12183.6</v>
      </c>
      <c r="U74" s="28">
        <v>1242.0999999999999</v>
      </c>
      <c r="V74" s="30">
        <v>3.7493999999999694E-2</v>
      </c>
      <c r="W74" s="28">
        <v>12183.637494000001</v>
      </c>
      <c r="X74" s="17">
        <v>0</v>
      </c>
      <c r="Y74" s="24">
        <v>4.7000000000000028</v>
      </c>
      <c r="Z74" s="24">
        <v>62.300000000000011</v>
      </c>
      <c r="AA74" s="24">
        <v>1368.3</v>
      </c>
      <c r="AB74" s="24">
        <v>3202.8</v>
      </c>
      <c r="AC74" s="16">
        <v>5644</v>
      </c>
      <c r="AD74" s="17">
        <v>1992</v>
      </c>
      <c r="AE74" s="17">
        <v>701.6</v>
      </c>
      <c r="AF74" s="17">
        <v>320</v>
      </c>
      <c r="AG74" s="24">
        <v>130</v>
      </c>
      <c r="AH74" s="25">
        <v>0</v>
      </c>
      <c r="AI74" s="25">
        <v>3.5007485643206705E-4</v>
      </c>
      <c r="AJ74" s="26">
        <v>4.6403539480250567E-3</v>
      </c>
      <c r="AK74" s="27">
        <v>0.10191647362893554</v>
      </c>
      <c r="AL74" s="27">
        <v>0.23855739365545187</v>
      </c>
      <c r="AM74" s="40">
        <v>0.42038776376650749</v>
      </c>
      <c r="AN74" s="26">
        <v>0.14837215191759087</v>
      </c>
      <c r="AO74" s="25">
        <v>5.2257982823986832E-2</v>
      </c>
      <c r="AP74" s="25">
        <v>2.3834883842183276E-2</v>
      </c>
      <c r="AQ74" s="25">
        <v>9.6829215608869555E-3</v>
      </c>
      <c r="AR74" s="41">
        <v>0</v>
      </c>
      <c r="AS74" s="41">
        <v>3.5007485643206705E-4</v>
      </c>
      <c r="AT74" s="41">
        <v>4.6403539480250567E-3</v>
      </c>
      <c r="AU74" s="41">
        <v>0.10191647362893554</v>
      </c>
      <c r="AV74" s="41">
        <v>0.23855739365545187</v>
      </c>
      <c r="AW74" s="41">
        <v>0.42038776376650749</v>
      </c>
      <c r="AX74" s="41">
        <v>0.14837215191759087</v>
      </c>
      <c r="AY74" s="41">
        <v>5.2257982823986832E-2</v>
      </c>
      <c r="AZ74" s="41">
        <v>2.3834883842183276E-2</v>
      </c>
      <c r="BA74" s="41">
        <v>9.6829215608869555E-3</v>
      </c>
      <c r="BC74" s="66">
        <v>9.2516591313674512E-2</v>
      </c>
      <c r="BD74" s="53">
        <v>3.0774060717469747E-6</v>
      </c>
    </row>
    <row r="75" spans="1:57" s="2" customFormat="1" ht="12" x14ac:dyDescent="0.15">
      <c r="A75" s="20" t="s">
        <v>331</v>
      </c>
      <c r="B75" s="20" t="s">
        <v>255</v>
      </c>
      <c r="C75" s="20" t="s">
        <v>260</v>
      </c>
      <c r="D75" s="14" t="s">
        <v>176</v>
      </c>
      <c r="E75" s="20" t="s">
        <v>139</v>
      </c>
      <c r="F75" s="20" t="s">
        <v>134</v>
      </c>
      <c r="G75" s="20" t="s">
        <v>135</v>
      </c>
      <c r="H75" s="20">
        <v>3</v>
      </c>
      <c r="I75" s="20">
        <v>1</v>
      </c>
      <c r="J75" s="20">
        <v>482</v>
      </c>
      <c r="K75" s="20">
        <v>979</v>
      </c>
      <c r="L75" s="20">
        <v>4.8</v>
      </c>
      <c r="M75" s="21">
        <v>11833.599999999999</v>
      </c>
      <c r="N75" s="21">
        <v>13720</v>
      </c>
      <c r="O75" s="21">
        <v>11910</v>
      </c>
      <c r="P75" s="21">
        <v>11740</v>
      </c>
      <c r="Q75" s="21">
        <v>1460.0000000000002</v>
      </c>
      <c r="R75" s="21">
        <v>10280</v>
      </c>
      <c r="S75" s="28">
        <v>18486</v>
      </c>
      <c r="T75" s="28">
        <v>16746</v>
      </c>
      <c r="U75" s="28">
        <v>1740</v>
      </c>
      <c r="V75" s="30">
        <v>5.2200000000000024E-2</v>
      </c>
      <c r="W75" s="28">
        <v>16746.052199999998</v>
      </c>
      <c r="X75" s="17">
        <v>0</v>
      </c>
      <c r="Y75" s="24">
        <v>0</v>
      </c>
      <c r="Z75" s="24">
        <v>0</v>
      </c>
      <c r="AA75" s="24">
        <v>605.99999999999966</v>
      </c>
      <c r="AB75" s="24">
        <v>3316.0000000000009</v>
      </c>
      <c r="AC75" s="16">
        <v>8635</v>
      </c>
      <c r="AD75" s="17">
        <v>3433</v>
      </c>
      <c r="AE75" s="17">
        <v>1466</v>
      </c>
      <c r="AF75" s="17">
        <v>660</v>
      </c>
      <c r="AG75" s="24">
        <v>370</v>
      </c>
      <c r="AH75" s="25">
        <v>0</v>
      </c>
      <c r="AI75" s="25">
        <v>0</v>
      </c>
      <c r="AJ75" s="26">
        <v>0</v>
      </c>
      <c r="AK75" s="27">
        <v>3.2781564427134029E-2</v>
      </c>
      <c r="AL75" s="27">
        <v>0.17937898950557182</v>
      </c>
      <c r="AM75" s="40">
        <v>0.46711024559125824</v>
      </c>
      <c r="AN75" s="26">
        <v>0.18570810342962241</v>
      </c>
      <c r="AO75" s="25">
        <v>7.9303256518446386E-2</v>
      </c>
      <c r="AP75" s="25">
        <v>3.5702693930542033E-2</v>
      </c>
      <c r="AQ75" s="25">
        <v>2.0015146597425079E-2</v>
      </c>
      <c r="AR75" s="41">
        <v>0</v>
      </c>
      <c r="AS75" s="41">
        <v>0</v>
      </c>
      <c r="AT75" s="41">
        <v>0</v>
      </c>
      <c r="AU75" s="41">
        <v>3.2781564427134029E-2</v>
      </c>
      <c r="AV75" s="41">
        <v>0.17937898950557182</v>
      </c>
      <c r="AW75" s="41">
        <v>0.46711024559125824</v>
      </c>
      <c r="AX75" s="41">
        <v>0.18570810342962241</v>
      </c>
      <c r="AY75" s="41">
        <v>7.9303256518446386E-2</v>
      </c>
      <c r="AZ75" s="41">
        <v>3.5702693930542033E-2</v>
      </c>
      <c r="BA75" s="41">
        <v>2.0015146597425079E-2</v>
      </c>
      <c r="BC75" s="66">
        <v>9.4125283998701723E-2</v>
      </c>
      <c r="BD75" s="53">
        <v>3.1171525907461358E-6</v>
      </c>
    </row>
    <row r="76" spans="1:57" s="2" customFormat="1" ht="12" x14ac:dyDescent="0.15">
      <c r="A76" s="20" t="s">
        <v>267</v>
      </c>
      <c r="B76" s="20" t="s">
        <v>255</v>
      </c>
      <c r="C76" s="20" t="s">
        <v>202</v>
      </c>
      <c r="D76" s="14" t="s">
        <v>176</v>
      </c>
      <c r="E76" s="20" t="s">
        <v>139</v>
      </c>
      <c r="F76" s="20" t="s">
        <v>134</v>
      </c>
      <c r="G76" s="20" t="s">
        <v>135</v>
      </c>
      <c r="H76" s="20">
        <v>3</v>
      </c>
      <c r="I76" s="20">
        <v>1</v>
      </c>
      <c r="J76" s="20">
        <v>320</v>
      </c>
      <c r="K76" s="20">
        <v>301</v>
      </c>
      <c r="L76" s="20">
        <v>1.7</v>
      </c>
      <c r="M76" s="21">
        <v>17872</v>
      </c>
      <c r="N76" s="21">
        <v>19430</v>
      </c>
      <c r="O76" s="21">
        <v>17880</v>
      </c>
      <c r="P76" s="21">
        <v>17740</v>
      </c>
      <c r="Q76" s="21">
        <v>4691</v>
      </c>
      <c r="R76" s="21">
        <v>13049</v>
      </c>
      <c r="S76" s="28">
        <v>35311.299999999996</v>
      </c>
      <c r="T76" s="28">
        <v>30190.699999999997</v>
      </c>
      <c r="U76" s="28">
        <v>5120.5999999999995</v>
      </c>
      <c r="V76" s="30">
        <v>1.3605160000000005</v>
      </c>
      <c r="W76" s="28">
        <v>30192.060515999998</v>
      </c>
      <c r="X76" s="17">
        <v>0</v>
      </c>
      <c r="Y76" s="24">
        <v>18</v>
      </c>
      <c r="Z76" s="24">
        <v>1185</v>
      </c>
      <c r="AA76" s="24">
        <v>11028.4</v>
      </c>
      <c r="AB76" s="24">
        <v>13762</v>
      </c>
      <c r="AC76" s="16">
        <v>6531.1</v>
      </c>
      <c r="AD76" s="17">
        <v>2132.1999999999998</v>
      </c>
      <c r="AE76" s="17">
        <v>393.6</v>
      </c>
      <c r="AF76" s="17">
        <v>162</v>
      </c>
      <c r="AG76" s="24">
        <v>99</v>
      </c>
      <c r="AH76" s="25">
        <v>0</v>
      </c>
      <c r="AI76" s="25">
        <v>5.0975183581459767E-4</v>
      </c>
      <c r="AJ76" s="26">
        <v>3.3558662524461012E-2</v>
      </c>
      <c r="AK76" s="27">
        <v>0.31231928589431712</v>
      </c>
      <c r="AL76" s="27">
        <v>0.38973359802669405</v>
      </c>
      <c r="AM76" s="40">
        <v>0.18495778971603993</v>
      </c>
      <c r="AN76" s="26">
        <v>6.0382936906882505E-2</v>
      </c>
      <c r="AO76" s="25">
        <v>1.1146573476479203E-2</v>
      </c>
      <c r="AP76" s="25">
        <v>4.5877665223313787E-3</v>
      </c>
      <c r="AQ76" s="25">
        <v>2.8036350969802872E-3</v>
      </c>
      <c r="AR76" s="41">
        <v>0</v>
      </c>
      <c r="AS76" s="41">
        <v>5.0975183581459767E-4</v>
      </c>
      <c r="AT76" s="41">
        <v>3.3558662524461012E-2</v>
      </c>
      <c r="AU76" s="41">
        <v>0.31231928589431712</v>
      </c>
      <c r="AV76" s="41">
        <v>0.38973359802669405</v>
      </c>
      <c r="AW76" s="41">
        <v>0.18495778971603993</v>
      </c>
      <c r="AX76" s="41">
        <v>6.0382936906882505E-2</v>
      </c>
      <c r="AY76" s="41">
        <v>1.1146573476479203E-2</v>
      </c>
      <c r="AZ76" s="41">
        <v>4.5877665223313787E-3</v>
      </c>
      <c r="BA76" s="41">
        <v>2.8036350969802872E-3</v>
      </c>
      <c r="BC76" s="66">
        <v>0.14501306947067935</v>
      </c>
      <c r="BD76" s="53">
        <v>4.5062045343974049E-5</v>
      </c>
    </row>
    <row r="77" spans="1:57" s="2" customFormat="1" ht="12" x14ac:dyDescent="0.15">
      <c r="A77" s="20" t="s">
        <v>272</v>
      </c>
      <c r="B77" s="20" t="s">
        <v>255</v>
      </c>
      <c r="C77" s="20" t="s">
        <v>202</v>
      </c>
      <c r="D77" s="14" t="s">
        <v>176</v>
      </c>
      <c r="E77" s="20" t="s">
        <v>139</v>
      </c>
      <c r="F77" s="20" t="s">
        <v>134</v>
      </c>
      <c r="G77" s="20" t="s">
        <v>135</v>
      </c>
      <c r="H77" s="20">
        <v>3</v>
      </c>
      <c r="I77" s="20">
        <v>1</v>
      </c>
      <c r="J77" s="20">
        <v>487</v>
      </c>
      <c r="K77" s="20">
        <v>957</v>
      </c>
      <c r="L77" s="20">
        <v>1.5</v>
      </c>
      <c r="M77" s="21">
        <v>39990.9</v>
      </c>
      <c r="N77" s="21">
        <v>37190</v>
      </c>
      <c r="O77" s="21">
        <v>36170</v>
      </c>
      <c r="P77" s="21">
        <v>39955</v>
      </c>
      <c r="Q77" s="21">
        <v>10662</v>
      </c>
      <c r="R77" s="21">
        <v>29293</v>
      </c>
      <c r="S77" s="28">
        <v>77545.000000000015</v>
      </c>
      <c r="T77" s="28">
        <v>65583.000000000015</v>
      </c>
      <c r="U77" s="28">
        <v>11962</v>
      </c>
      <c r="V77" s="30">
        <v>0.36644000000000032</v>
      </c>
      <c r="W77" s="28">
        <v>65583.366440000013</v>
      </c>
      <c r="X77" s="17">
        <v>0</v>
      </c>
      <c r="Y77" s="24">
        <v>27.999999999999986</v>
      </c>
      <c r="Z77" s="24">
        <v>1501.0000000000005</v>
      </c>
      <c r="AA77" s="24">
        <v>16578.000000000004</v>
      </c>
      <c r="AB77" s="24">
        <v>28633.000000000007</v>
      </c>
      <c r="AC77" s="16">
        <v>18254</v>
      </c>
      <c r="AD77" s="17">
        <v>8418</v>
      </c>
      <c r="AE77" s="17">
        <v>2877</v>
      </c>
      <c r="AF77" s="17">
        <v>856</v>
      </c>
      <c r="AG77" s="24">
        <v>400</v>
      </c>
      <c r="AH77" s="25">
        <v>0</v>
      </c>
      <c r="AI77" s="25">
        <v>3.610806628409308E-4</v>
      </c>
      <c r="AJ77" s="26">
        <v>1.9356502675865628E-2</v>
      </c>
      <c r="AK77" s="27">
        <v>0.21378554387774842</v>
      </c>
      <c r="AL77" s="27">
        <v>0.36924366496872785</v>
      </c>
      <c r="AM77" s="40">
        <v>0.23539880069636981</v>
      </c>
      <c r="AN77" s="26">
        <v>0.10855632213553419</v>
      </c>
      <c r="AO77" s="25">
        <v>3.7101038106905661E-2</v>
      </c>
      <c r="AP77" s="25">
        <v>1.1038751692565605E-2</v>
      </c>
      <c r="AQ77" s="25">
        <v>5.1582951834418713E-3</v>
      </c>
      <c r="AR77" s="41">
        <v>0</v>
      </c>
      <c r="AS77" s="41">
        <v>3.610806628409308E-4</v>
      </c>
      <c r="AT77" s="41">
        <v>1.9356502675865628E-2</v>
      </c>
      <c r="AU77" s="41">
        <v>0.21378554387774842</v>
      </c>
      <c r="AV77" s="41">
        <v>0.36924366496872785</v>
      </c>
      <c r="AW77" s="41">
        <v>0.23539880069636981</v>
      </c>
      <c r="AX77" s="41">
        <v>0.10855632213553419</v>
      </c>
      <c r="AY77" s="41">
        <v>3.7101038106905661E-2</v>
      </c>
      <c r="AZ77" s="41">
        <v>1.1038751692565605E-2</v>
      </c>
      <c r="BA77" s="41">
        <v>5.1582951834418713E-3</v>
      </c>
      <c r="BC77" s="66">
        <v>0.15425881746082917</v>
      </c>
      <c r="BD77" s="53">
        <v>5.5873923510047899E-6</v>
      </c>
    </row>
    <row r="78" spans="1:57" s="2" customFormat="1" ht="12" x14ac:dyDescent="0.15">
      <c r="A78" s="20" t="s">
        <v>269</v>
      </c>
      <c r="B78" s="20" t="s">
        <v>255</v>
      </c>
      <c r="C78" s="20" t="s">
        <v>202</v>
      </c>
      <c r="D78" s="14" t="s">
        <v>176</v>
      </c>
      <c r="E78" s="20" t="s">
        <v>139</v>
      </c>
      <c r="F78" s="20" t="s">
        <v>134</v>
      </c>
      <c r="G78" s="20" t="s">
        <v>135</v>
      </c>
      <c r="H78" s="20">
        <v>3</v>
      </c>
      <c r="I78" s="20">
        <v>1</v>
      </c>
      <c r="J78" s="20">
        <v>474</v>
      </c>
      <c r="K78" s="20">
        <v>1046</v>
      </c>
      <c r="L78" s="20">
        <v>1.8</v>
      </c>
      <c r="M78" s="21">
        <v>29310</v>
      </c>
      <c r="N78" s="21">
        <v>29690</v>
      </c>
      <c r="O78" s="21">
        <v>28560</v>
      </c>
      <c r="P78" s="21">
        <v>29282</v>
      </c>
      <c r="Q78" s="21">
        <v>6551</v>
      </c>
      <c r="R78" s="21">
        <v>22731</v>
      </c>
      <c r="S78" s="28">
        <v>48916.7</v>
      </c>
      <c r="T78" s="28">
        <v>41472</v>
      </c>
      <c r="U78" s="28">
        <v>7444.7</v>
      </c>
      <c r="V78" s="30">
        <v>0.22898999999999958</v>
      </c>
      <c r="W78" s="28">
        <v>41472.228990000003</v>
      </c>
      <c r="X78" s="17">
        <v>0</v>
      </c>
      <c r="Y78" s="24">
        <v>15</v>
      </c>
      <c r="Z78" s="24">
        <v>780</v>
      </c>
      <c r="AA78" s="24">
        <v>8764.7000000000007</v>
      </c>
      <c r="AB78" s="24">
        <v>14367</v>
      </c>
      <c r="AC78" s="16">
        <v>15408</v>
      </c>
      <c r="AD78" s="17">
        <v>5826</v>
      </c>
      <c r="AE78" s="17">
        <v>2566</v>
      </c>
      <c r="AF78" s="17">
        <v>780</v>
      </c>
      <c r="AG78" s="24">
        <v>410</v>
      </c>
      <c r="AH78" s="25">
        <v>0</v>
      </c>
      <c r="AI78" s="25">
        <v>3.0664374334327544E-4</v>
      </c>
      <c r="AJ78" s="26">
        <v>1.5945474653850322E-2</v>
      </c>
      <c r="AK78" s="27">
        <v>0.17917602781872041</v>
      </c>
      <c r="AL78" s="27">
        <v>0.29370337737418922</v>
      </c>
      <c r="AM78" s="40">
        <v>0.31498445316221252</v>
      </c>
      <c r="AN78" s="26">
        <v>0.11910042991452817</v>
      </c>
      <c r="AO78" s="25">
        <v>5.2456523027922981E-2</v>
      </c>
      <c r="AP78" s="25">
        <v>1.5945474653850322E-2</v>
      </c>
      <c r="AQ78" s="25">
        <v>8.3815956513828612E-3</v>
      </c>
      <c r="AR78" s="41">
        <v>0</v>
      </c>
      <c r="AS78" s="41">
        <v>3.0664374334327544E-4</v>
      </c>
      <c r="AT78" s="41">
        <v>1.5945474653850322E-2</v>
      </c>
      <c r="AU78" s="41">
        <v>0.17917602781872041</v>
      </c>
      <c r="AV78" s="41">
        <v>0.29370337737418922</v>
      </c>
      <c r="AW78" s="41">
        <v>0.31498445316221252</v>
      </c>
      <c r="AX78" s="41">
        <v>0.11910042991452817</v>
      </c>
      <c r="AY78" s="41">
        <v>5.2456523027922981E-2</v>
      </c>
      <c r="AZ78" s="41">
        <v>1.5945474653850322E-2</v>
      </c>
      <c r="BA78" s="41">
        <v>8.3815956513828612E-3</v>
      </c>
      <c r="BC78" s="66">
        <v>0.15219137840451216</v>
      </c>
      <c r="BD78" s="53">
        <v>5.521526225542756E-6</v>
      </c>
    </row>
    <row r="79" spans="1:57" s="2" customFormat="1" ht="12" x14ac:dyDescent="0.15">
      <c r="A79" s="20" t="s">
        <v>273</v>
      </c>
      <c r="B79" s="20" t="s">
        <v>255</v>
      </c>
      <c r="C79" s="20" t="s">
        <v>202</v>
      </c>
      <c r="D79" s="14" t="s">
        <v>176</v>
      </c>
      <c r="E79" s="20" t="s">
        <v>139</v>
      </c>
      <c r="F79" s="20" t="s">
        <v>134</v>
      </c>
      <c r="G79" s="20" t="s">
        <v>135</v>
      </c>
      <c r="H79" s="20">
        <v>3</v>
      </c>
      <c r="I79" s="20">
        <v>1</v>
      </c>
      <c r="J79" s="20">
        <v>529</v>
      </c>
      <c r="K79" s="20">
        <v>1531</v>
      </c>
      <c r="L79" s="20">
        <v>3.9</v>
      </c>
      <c r="M79" s="21">
        <v>62756</v>
      </c>
      <c r="N79" s="21">
        <v>63140</v>
      </c>
      <c r="O79" s="21">
        <v>59420</v>
      </c>
      <c r="P79" s="21">
        <v>62746</v>
      </c>
      <c r="Q79" s="21">
        <v>15750</v>
      </c>
      <c r="R79" s="21">
        <v>46996</v>
      </c>
      <c r="S79" s="28">
        <v>127150</v>
      </c>
      <c r="T79" s="28">
        <v>109608</v>
      </c>
      <c r="U79" s="28">
        <v>17542</v>
      </c>
      <c r="V79" s="30">
        <v>0.54350999999999994</v>
      </c>
      <c r="W79" s="28">
        <v>109608.54351</v>
      </c>
      <c r="X79" s="17">
        <v>0</v>
      </c>
      <c r="Y79" s="24">
        <v>219</v>
      </c>
      <c r="Z79" s="24">
        <v>4127</v>
      </c>
      <c r="AA79" s="24">
        <v>37985</v>
      </c>
      <c r="AB79" s="24">
        <v>48139</v>
      </c>
      <c r="AC79" s="16">
        <v>24929</v>
      </c>
      <c r="AD79" s="17">
        <v>7957</v>
      </c>
      <c r="AE79" s="17">
        <v>2904</v>
      </c>
      <c r="AF79" s="17">
        <v>620</v>
      </c>
      <c r="AG79" s="24">
        <v>270</v>
      </c>
      <c r="AH79" s="25">
        <v>0</v>
      </c>
      <c r="AI79" s="25">
        <v>1.7223751474636257E-3</v>
      </c>
      <c r="AJ79" s="26">
        <v>3.2457727093983486E-2</v>
      </c>
      <c r="AK79" s="27">
        <v>0.29874164372788048</v>
      </c>
      <c r="AL79" s="27">
        <v>0.37860007864726702</v>
      </c>
      <c r="AM79" s="40">
        <v>0.19605977192292567</v>
      </c>
      <c r="AN79" s="26">
        <v>6.257963035784507E-2</v>
      </c>
      <c r="AO79" s="25">
        <v>2.2839166338969721E-2</v>
      </c>
      <c r="AP79" s="25">
        <v>4.8761305544632325E-3</v>
      </c>
      <c r="AQ79" s="25">
        <v>2.1234762092017302E-3</v>
      </c>
      <c r="AR79" s="41">
        <v>0</v>
      </c>
      <c r="AS79" s="41">
        <v>1.7223751474636257E-3</v>
      </c>
      <c r="AT79" s="41">
        <v>3.2457727093983486E-2</v>
      </c>
      <c r="AU79" s="41">
        <v>0.29874164372788048</v>
      </c>
      <c r="AV79" s="41">
        <v>0.37860007864726702</v>
      </c>
      <c r="AW79" s="41">
        <v>0.19605977192292567</v>
      </c>
      <c r="AX79" s="41">
        <v>6.257963035784507E-2</v>
      </c>
      <c r="AY79" s="41">
        <v>2.2839166338969721E-2</v>
      </c>
      <c r="AZ79" s="41">
        <v>4.8761305544632325E-3</v>
      </c>
      <c r="BA79" s="41">
        <v>2.1234762092017302E-3</v>
      </c>
      <c r="BC79" s="66">
        <v>0.1379630357845065</v>
      </c>
      <c r="BD79" s="53">
        <v>4.9586463116391416E-6</v>
      </c>
    </row>
    <row r="80" spans="1:57" s="2" customFormat="1" ht="12" x14ac:dyDescent="0.15">
      <c r="A80" s="20" t="s">
        <v>271</v>
      </c>
      <c r="B80" s="20" t="s">
        <v>255</v>
      </c>
      <c r="C80" s="20" t="s">
        <v>202</v>
      </c>
      <c r="D80" s="14" t="s">
        <v>176</v>
      </c>
      <c r="E80" s="20" t="s">
        <v>139</v>
      </c>
      <c r="F80" s="20" t="s">
        <v>134</v>
      </c>
      <c r="G80" s="20" t="s">
        <v>135</v>
      </c>
      <c r="H80" s="20">
        <v>3</v>
      </c>
      <c r="I80" s="20">
        <v>1</v>
      </c>
      <c r="J80" s="20">
        <v>485</v>
      </c>
      <c r="K80" s="20">
        <v>914</v>
      </c>
      <c r="L80" s="16">
        <v>1</v>
      </c>
      <c r="M80" s="21">
        <v>24517</v>
      </c>
      <c r="N80" s="21">
        <v>22160</v>
      </c>
      <c r="O80" s="21">
        <v>21460</v>
      </c>
      <c r="P80" s="21">
        <v>24357</v>
      </c>
      <c r="Q80" s="21">
        <v>8048</v>
      </c>
      <c r="R80" s="21">
        <v>16309</v>
      </c>
      <c r="S80" s="28">
        <v>46656</v>
      </c>
      <c r="T80" s="28">
        <v>37747</v>
      </c>
      <c r="U80" s="28">
        <v>8909</v>
      </c>
      <c r="V80" s="30">
        <v>0.27333000000000052</v>
      </c>
      <c r="W80" s="28">
        <v>37747.273330000004</v>
      </c>
      <c r="X80" s="17">
        <v>0</v>
      </c>
      <c r="Y80" s="24">
        <v>0</v>
      </c>
      <c r="Z80" s="24">
        <v>823</v>
      </c>
      <c r="AA80" s="24">
        <v>12033</v>
      </c>
      <c r="AB80" s="24">
        <v>19368</v>
      </c>
      <c r="AC80" s="16">
        <v>8229</v>
      </c>
      <c r="AD80" s="17">
        <v>4024</v>
      </c>
      <c r="AE80" s="17">
        <v>1569</v>
      </c>
      <c r="AF80" s="17">
        <v>400</v>
      </c>
      <c r="AG80" s="24">
        <v>210</v>
      </c>
      <c r="AH80" s="25">
        <v>0</v>
      </c>
      <c r="AI80" s="25">
        <v>0</v>
      </c>
      <c r="AJ80" s="26">
        <v>1.763974622770919E-2</v>
      </c>
      <c r="AK80" s="27">
        <v>0.25790895061728397</v>
      </c>
      <c r="AL80" s="27">
        <v>0.41512345679012347</v>
      </c>
      <c r="AM80" s="40">
        <v>0.17637602880658437</v>
      </c>
      <c r="AN80" s="26">
        <v>8.6248285322359397E-2</v>
      </c>
      <c r="AO80" s="25">
        <v>3.362911522633745E-2</v>
      </c>
      <c r="AP80" s="25">
        <v>8.5733882030178329E-3</v>
      </c>
      <c r="AQ80" s="25">
        <v>4.5010288065843625E-3</v>
      </c>
      <c r="AR80" s="41">
        <v>0</v>
      </c>
      <c r="AS80" s="41">
        <v>0</v>
      </c>
      <c r="AT80" s="41">
        <v>1.763974622770919E-2</v>
      </c>
      <c r="AU80" s="41">
        <v>0.25790895061728397</v>
      </c>
      <c r="AV80" s="41">
        <v>0.41512345679012347</v>
      </c>
      <c r="AW80" s="41">
        <v>0.17637602880658437</v>
      </c>
      <c r="AX80" s="41">
        <v>8.6248285322359397E-2</v>
      </c>
      <c r="AY80" s="41">
        <v>3.362911522633745E-2</v>
      </c>
      <c r="AZ80" s="41">
        <v>8.5733882030178329E-3</v>
      </c>
      <c r="BA80" s="41">
        <v>4.5010288065843625E-3</v>
      </c>
      <c r="BC80" s="66">
        <v>0.19095078875171467</v>
      </c>
      <c r="BD80" s="53">
        <v>7.2410528201720175E-6</v>
      </c>
    </row>
    <row r="81" spans="1:56" s="2" customFormat="1" ht="12" x14ac:dyDescent="0.15">
      <c r="A81" s="20" t="s">
        <v>268</v>
      </c>
      <c r="B81" s="20" t="s">
        <v>255</v>
      </c>
      <c r="C81" s="20" t="s">
        <v>257</v>
      </c>
      <c r="D81" s="14" t="s">
        <v>176</v>
      </c>
      <c r="E81" s="20" t="s">
        <v>139</v>
      </c>
      <c r="F81" s="20" t="s">
        <v>134</v>
      </c>
      <c r="G81" s="20" t="s">
        <v>135</v>
      </c>
      <c r="H81" s="20">
        <v>3</v>
      </c>
      <c r="I81" s="20">
        <v>3</v>
      </c>
      <c r="J81" s="15">
        <v>466.33333333333331</v>
      </c>
      <c r="K81" s="15">
        <v>1032.3333333333333</v>
      </c>
      <c r="L81" s="20">
        <v>1.5</v>
      </c>
      <c r="M81" s="21">
        <v>8373</v>
      </c>
      <c r="N81" s="21">
        <v>9700</v>
      </c>
      <c r="O81" s="21">
        <v>8660</v>
      </c>
      <c r="P81" s="21">
        <v>8333</v>
      </c>
      <c r="Q81" s="21">
        <v>910</v>
      </c>
      <c r="R81" s="21">
        <v>7423</v>
      </c>
      <c r="S81" s="28">
        <v>13667.4</v>
      </c>
      <c r="T81" s="28">
        <v>12558.4</v>
      </c>
      <c r="U81" s="28">
        <v>1109</v>
      </c>
      <c r="V81" s="30">
        <v>3.3270000000000355E-2</v>
      </c>
      <c r="W81" s="28">
        <v>12558.43327</v>
      </c>
      <c r="X81" s="17">
        <v>0</v>
      </c>
      <c r="Y81" s="24">
        <v>3.4000000000000057</v>
      </c>
      <c r="Z81" s="24">
        <v>33</v>
      </c>
      <c r="AA81" s="24">
        <v>811</v>
      </c>
      <c r="AB81" s="24">
        <v>2647</v>
      </c>
      <c r="AC81" s="16">
        <v>6051</v>
      </c>
      <c r="AD81" s="17">
        <v>2742</v>
      </c>
      <c r="AE81" s="17">
        <v>870</v>
      </c>
      <c r="AF81" s="17">
        <v>340</v>
      </c>
      <c r="AG81" s="24">
        <v>170</v>
      </c>
      <c r="AH81" s="25">
        <v>0</v>
      </c>
      <c r="AI81" s="25">
        <v>2.4876713932423178E-4</v>
      </c>
      <c r="AJ81" s="26">
        <v>2.4145045875587166E-3</v>
      </c>
      <c r="AK81" s="27">
        <v>5.9338279409397544E-2</v>
      </c>
      <c r="AL81" s="27">
        <v>0.1936725346444825</v>
      </c>
      <c r="AM81" s="40">
        <v>0.44273234119144828</v>
      </c>
      <c r="AN81" s="26">
        <v>0.20062338118442424</v>
      </c>
      <c r="AO81" s="25">
        <v>6.365512094472979E-2</v>
      </c>
      <c r="AP81" s="25">
        <v>2.487671393242314E-2</v>
      </c>
      <c r="AQ81" s="25">
        <v>1.243835696621157E-2</v>
      </c>
      <c r="AR81" s="41">
        <v>0</v>
      </c>
      <c r="AS81" s="41">
        <v>2.4876713932423178E-4</v>
      </c>
      <c r="AT81" s="41">
        <v>2.4145045875587166E-3</v>
      </c>
      <c r="AU81" s="41">
        <v>5.9338279409397544E-2</v>
      </c>
      <c r="AV81" s="41">
        <v>0.1936725346444825</v>
      </c>
      <c r="AW81" s="41">
        <v>0.44273234119144828</v>
      </c>
      <c r="AX81" s="41">
        <v>0.20062338118442424</v>
      </c>
      <c r="AY81" s="41">
        <v>6.365512094472979E-2</v>
      </c>
      <c r="AZ81" s="41">
        <v>2.487671393242314E-2</v>
      </c>
      <c r="BA81" s="41">
        <v>1.243835696621157E-2</v>
      </c>
      <c r="BC81" s="66">
        <v>8.1141987503109594E-2</v>
      </c>
      <c r="BD81" s="53">
        <v>2.6492158125708906E-6</v>
      </c>
    </row>
    <row r="82" spans="1:56" s="2" customFormat="1" ht="12" x14ac:dyDescent="0.15">
      <c r="A82" s="20" t="s">
        <v>274</v>
      </c>
      <c r="B82" s="20" t="s">
        <v>255</v>
      </c>
      <c r="C82" s="20" t="s">
        <v>257</v>
      </c>
      <c r="D82" s="14" t="s">
        <v>176</v>
      </c>
      <c r="E82" s="20" t="s">
        <v>139</v>
      </c>
      <c r="F82" s="20" t="s">
        <v>134</v>
      </c>
      <c r="G82" s="20" t="s">
        <v>135</v>
      </c>
      <c r="H82" s="20">
        <v>3</v>
      </c>
      <c r="I82" s="20">
        <v>1</v>
      </c>
      <c r="J82" s="20">
        <v>558</v>
      </c>
      <c r="K82" s="20">
        <v>1858</v>
      </c>
      <c r="L82" s="20">
        <v>1.7</v>
      </c>
      <c r="M82" s="21">
        <v>4505</v>
      </c>
      <c r="N82" s="21">
        <v>4550</v>
      </c>
      <c r="O82" s="21">
        <v>4670</v>
      </c>
      <c r="P82" s="21">
        <v>4365</v>
      </c>
      <c r="Q82" s="21">
        <v>468</v>
      </c>
      <c r="R82" s="21">
        <v>3897</v>
      </c>
      <c r="S82" s="28">
        <v>7314.7000000000007</v>
      </c>
      <c r="T82" s="28">
        <v>6744.1</v>
      </c>
      <c r="U82" s="28">
        <v>570.6</v>
      </c>
      <c r="V82" s="30">
        <v>1.7117999999999967E-2</v>
      </c>
      <c r="W82" s="28">
        <v>6744.1171180000001</v>
      </c>
      <c r="X82" s="17">
        <v>0</v>
      </c>
      <c r="Y82" s="24">
        <v>3</v>
      </c>
      <c r="Z82" s="24">
        <v>26</v>
      </c>
      <c r="AA82" s="24">
        <v>551</v>
      </c>
      <c r="AB82" s="24">
        <v>1519.1</v>
      </c>
      <c r="AC82" s="16">
        <v>3425.1000000000004</v>
      </c>
      <c r="AD82" s="17">
        <v>1276.5</v>
      </c>
      <c r="AE82" s="17">
        <v>298</v>
      </c>
      <c r="AF82" s="17">
        <v>144</v>
      </c>
      <c r="AG82" s="24">
        <v>72</v>
      </c>
      <c r="AH82" s="25">
        <v>0</v>
      </c>
      <c r="AI82" s="25">
        <v>4.101330198094248E-4</v>
      </c>
      <c r="AJ82" s="26">
        <v>3.5544861716816818E-3</v>
      </c>
      <c r="AK82" s="27">
        <v>7.5327764638331018E-2</v>
      </c>
      <c r="AL82" s="27">
        <v>0.2076776901308324</v>
      </c>
      <c r="AM82" s="40">
        <v>0.46824886871642035</v>
      </c>
      <c r="AN82" s="26">
        <v>0.17451159992891027</v>
      </c>
      <c r="AO82" s="25">
        <v>4.0739879967736196E-2</v>
      </c>
      <c r="AP82" s="25">
        <v>1.9686384950852391E-2</v>
      </c>
      <c r="AQ82" s="25">
        <v>9.8431924754261955E-3</v>
      </c>
      <c r="AR82" s="41">
        <v>0</v>
      </c>
      <c r="AS82" s="41">
        <v>4.101330198094248E-4</v>
      </c>
      <c r="AT82" s="41">
        <v>3.5544861716816818E-3</v>
      </c>
      <c r="AU82" s="41">
        <v>7.5327764638331018E-2</v>
      </c>
      <c r="AV82" s="41">
        <v>0.2076776901308324</v>
      </c>
      <c r="AW82" s="41">
        <v>0.46824886871642035</v>
      </c>
      <c r="AX82" s="41">
        <v>0.17451159992891027</v>
      </c>
      <c r="AY82" s="41">
        <v>4.0739879967736196E-2</v>
      </c>
      <c r="AZ82" s="41">
        <v>1.9686384950852391E-2</v>
      </c>
      <c r="BA82" s="41">
        <v>9.8431924754261955E-3</v>
      </c>
      <c r="BC82" s="66">
        <v>7.8007300367752608E-2</v>
      </c>
      <c r="BD82" s="53">
        <v>2.538212148527514E-6</v>
      </c>
    </row>
    <row r="83" spans="1:56" s="70" customFormat="1" ht="18" customHeight="1" x14ac:dyDescent="0.15">
      <c r="B83" s="20"/>
      <c r="D83" s="90" t="s">
        <v>351</v>
      </c>
      <c r="E83" s="89">
        <f>COUNTA(E74:E82)</f>
        <v>9</v>
      </c>
      <c r="H83" s="90" t="s">
        <v>350</v>
      </c>
      <c r="I83" s="71">
        <f>AVERAGE(I74:I82)</f>
        <v>1.2222222222222223</v>
      </c>
      <c r="J83" s="71">
        <f t="shared" ref="J83:BD83" si="4">AVERAGE(J74:J82)</f>
        <v>487.03703703703712</v>
      </c>
      <c r="K83" s="71">
        <f t="shared" si="4"/>
        <v>1197.7037037037037</v>
      </c>
      <c r="L83" s="72">
        <f t="shared" si="4"/>
        <v>2.4666666666666668</v>
      </c>
      <c r="M83" s="71">
        <f t="shared" si="4"/>
        <v>23027.31111111111</v>
      </c>
      <c r="N83" s="73">
        <f t="shared" si="4"/>
        <v>23045.555555555555</v>
      </c>
      <c r="O83" s="73">
        <f t="shared" si="4"/>
        <v>21888.888888888891</v>
      </c>
      <c r="P83" s="73">
        <f t="shared" si="4"/>
        <v>22947.033333333333</v>
      </c>
      <c r="Q83" s="73">
        <f t="shared" si="4"/>
        <v>5511.4777777777781</v>
      </c>
      <c r="R83" s="73">
        <f t="shared" si="4"/>
        <v>17435.555555555555</v>
      </c>
      <c r="S83" s="73">
        <f t="shared" si="4"/>
        <v>43163.64444444445</v>
      </c>
      <c r="T83" s="73">
        <f t="shared" si="4"/>
        <v>36981.422222222231</v>
      </c>
      <c r="U83" s="73">
        <f t="shared" si="4"/>
        <v>6182.2222222222217</v>
      </c>
      <c r="V83" s="74">
        <f t="shared" si="4"/>
        <v>0.32365200000000011</v>
      </c>
      <c r="W83" s="73">
        <f t="shared" si="4"/>
        <v>36981.745874222222</v>
      </c>
      <c r="X83" s="75">
        <f t="shared" si="4"/>
        <v>0</v>
      </c>
      <c r="Y83" s="76">
        <f t="shared" si="4"/>
        <v>32.344444444444449</v>
      </c>
      <c r="Z83" s="77">
        <f t="shared" si="4"/>
        <v>948.58888888888885</v>
      </c>
      <c r="AA83" s="73">
        <f t="shared" si="4"/>
        <v>9969.4888888888891</v>
      </c>
      <c r="AB83" s="73">
        <f t="shared" si="4"/>
        <v>14994.87777777778</v>
      </c>
      <c r="AC83" s="73">
        <f t="shared" si="4"/>
        <v>10789.577777777778</v>
      </c>
      <c r="AD83" s="73">
        <f t="shared" si="4"/>
        <v>4200.0777777777776</v>
      </c>
      <c r="AE83" s="73">
        <f t="shared" si="4"/>
        <v>1516.1333333333334</v>
      </c>
      <c r="AF83" s="77">
        <f t="shared" si="4"/>
        <v>475.77777777777777</v>
      </c>
      <c r="AG83" s="77">
        <f t="shared" si="4"/>
        <v>236.77777777777777</v>
      </c>
      <c r="AH83" s="78">
        <f t="shared" si="4"/>
        <v>0</v>
      </c>
      <c r="AI83" s="79">
        <f t="shared" si="4"/>
        <v>4.3431404500312811E-4</v>
      </c>
      <c r="AJ83" s="80">
        <f t="shared" si="4"/>
        <v>1.4396384209237232E-2</v>
      </c>
      <c r="AK83" s="81">
        <f t="shared" si="4"/>
        <v>0.17014394822663875</v>
      </c>
      <c r="AL83" s="81">
        <f t="shared" si="4"/>
        <v>0.29618786486037113</v>
      </c>
      <c r="AM83" s="81">
        <f t="shared" si="4"/>
        <v>0.32291734039664072</v>
      </c>
      <c r="AN83" s="81">
        <f t="shared" si="4"/>
        <v>0.12734253789974412</v>
      </c>
      <c r="AO83" s="80">
        <f t="shared" si="4"/>
        <v>4.3680961825723806E-2</v>
      </c>
      <c r="AP83" s="80">
        <f t="shared" si="4"/>
        <v>1.6569132031358801E-2</v>
      </c>
      <c r="AQ83" s="80">
        <f t="shared" si="4"/>
        <v>8.3275165052823247E-3</v>
      </c>
      <c r="AR83" s="82">
        <f t="shared" si="4"/>
        <v>0</v>
      </c>
      <c r="AS83" s="82">
        <f t="shared" si="4"/>
        <v>4.3431404500312811E-4</v>
      </c>
      <c r="AT83" s="83">
        <f t="shared" si="4"/>
        <v>1.4396384209237232E-2</v>
      </c>
      <c r="AU83" s="84">
        <f t="shared" si="4"/>
        <v>0.17014394822663875</v>
      </c>
      <c r="AV83" s="84">
        <f t="shared" si="4"/>
        <v>0.29618786486037113</v>
      </c>
      <c r="AW83" s="84">
        <f t="shared" si="4"/>
        <v>0.32291734039664072</v>
      </c>
      <c r="AX83" s="84">
        <f t="shared" si="4"/>
        <v>0.12734253789974412</v>
      </c>
      <c r="AY83" s="83">
        <f t="shared" si="4"/>
        <v>4.3680961825723806E-2</v>
      </c>
      <c r="AZ83" s="83">
        <f t="shared" si="4"/>
        <v>1.6569132031358801E-2</v>
      </c>
      <c r="BA83" s="83">
        <f t="shared" si="4"/>
        <v>8.3275165052823247E-3</v>
      </c>
      <c r="BB83" s="85" t="e">
        <f t="shared" si="4"/>
        <v>#DIV/0!</v>
      </c>
      <c r="BC83" s="86">
        <f t="shared" si="4"/>
        <v>0.12512980589505335</v>
      </c>
      <c r="BD83" s="113">
        <f t="shared" si="4"/>
        <v>8.8614055195471416E-6</v>
      </c>
    </row>
  </sheetData>
  <autoFilter ref="A7:BE3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35"/>
  <sheetViews>
    <sheetView workbookViewId="0">
      <pane ySplit="4120" activePane="bottomLeft"/>
      <selection activeCell="J135" sqref="J135"/>
      <selection pane="bottomLeft" activeCell="H53" sqref="H53"/>
    </sheetView>
  </sheetViews>
  <sheetFormatPr baseColWidth="10" defaultColWidth="8.83203125" defaultRowHeight="13" x14ac:dyDescent="0.15"/>
  <cols>
    <col min="1" max="1" width="12.6640625" customWidth="1"/>
    <col min="2" max="2" width="9.1640625" customWidth="1"/>
    <col min="3" max="3" width="12.83203125" customWidth="1"/>
    <col min="4" max="4" width="8.6640625" customWidth="1"/>
    <col min="5" max="5" width="16.33203125" customWidth="1"/>
    <col min="6" max="6" width="13.33203125" customWidth="1"/>
    <col min="7" max="7" width="11.5" customWidth="1"/>
    <col min="8" max="8" width="7.1640625" customWidth="1"/>
    <col min="9" max="9" width="7.5" customWidth="1"/>
    <col min="10" max="10" width="6.6640625" customWidth="1"/>
    <col min="11" max="11" width="7.5" customWidth="1"/>
    <col min="12" max="12" width="8.6640625" customWidth="1"/>
    <col min="13" max="13" width="9.6640625" customWidth="1"/>
    <col min="14" max="14" width="10.6640625" customWidth="1"/>
    <col min="15" max="15" width="10.5" customWidth="1"/>
    <col min="16" max="21" width="9.33203125" customWidth="1"/>
    <col min="22" max="30" width="10.33203125" customWidth="1"/>
    <col min="31" max="43" width="10.5" customWidth="1"/>
    <col min="44" max="50" width="10.33203125" customWidth="1"/>
    <col min="51" max="56" width="9.33203125" customWidth="1"/>
    <col min="57" max="57" width="9.6640625" customWidth="1"/>
    <col min="58" max="65" width="11.1640625" customWidth="1"/>
    <col min="66" max="67" width="10.6640625" customWidth="1"/>
    <col min="68" max="117" width="12.5" customWidth="1"/>
  </cols>
  <sheetData>
    <row r="1" spans="1:117" x14ac:dyDescent="0.15">
      <c r="A1" s="45" t="s">
        <v>171</v>
      </c>
    </row>
    <row r="2" spans="1:117" x14ac:dyDescent="0.15">
      <c r="A2" s="46" t="s">
        <v>302</v>
      </c>
      <c r="B2" s="44" t="s">
        <v>301</v>
      </c>
    </row>
    <row r="4" spans="1:117" s="42" customFormat="1" ht="35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  <c r="AJ4" s="3" t="s">
        <v>35</v>
      </c>
      <c r="AK4" s="3" t="s">
        <v>36</v>
      </c>
      <c r="AL4" s="3" t="s">
        <v>37</v>
      </c>
      <c r="AM4" s="3" t="s">
        <v>38</v>
      </c>
      <c r="AN4" s="3" t="s">
        <v>39</v>
      </c>
      <c r="AO4" s="3" t="s">
        <v>40</v>
      </c>
      <c r="AP4" s="3" t="s">
        <v>41</v>
      </c>
      <c r="AQ4" s="3" t="s">
        <v>42</v>
      </c>
      <c r="AR4" s="3" t="s">
        <v>43</v>
      </c>
      <c r="AS4" s="3" t="s">
        <v>44</v>
      </c>
      <c r="AT4" s="3" t="s">
        <v>45</v>
      </c>
      <c r="AU4" s="3" t="s">
        <v>46</v>
      </c>
      <c r="AV4" s="3" t="s">
        <v>47</v>
      </c>
      <c r="AW4" s="3" t="s">
        <v>48</v>
      </c>
      <c r="AX4" s="3" t="s">
        <v>49</v>
      </c>
      <c r="AY4" s="3" t="s">
        <v>50</v>
      </c>
      <c r="AZ4" s="3" t="s">
        <v>51</v>
      </c>
      <c r="BA4" s="3" t="s">
        <v>52</v>
      </c>
      <c r="BB4" s="3" t="s">
        <v>53</v>
      </c>
      <c r="BC4" s="3" t="s">
        <v>54</v>
      </c>
      <c r="BD4" s="3" t="s">
        <v>55</v>
      </c>
      <c r="BE4" s="3" t="s">
        <v>56</v>
      </c>
      <c r="BF4" s="3" t="s">
        <v>57</v>
      </c>
      <c r="BG4" s="3" t="s">
        <v>58</v>
      </c>
      <c r="BH4" s="3" t="s">
        <v>59</v>
      </c>
      <c r="BI4" s="3" t="s">
        <v>60</v>
      </c>
      <c r="BJ4" s="3" t="s">
        <v>61</v>
      </c>
      <c r="BK4" s="3" t="s">
        <v>62</v>
      </c>
      <c r="BL4" s="3" t="s">
        <v>63</v>
      </c>
      <c r="BM4" s="3" t="s">
        <v>64</v>
      </c>
      <c r="BN4" s="3" t="s">
        <v>65</v>
      </c>
      <c r="BO4" s="3" t="s">
        <v>66</v>
      </c>
      <c r="BP4" s="3" t="s">
        <v>67</v>
      </c>
      <c r="BQ4" s="3" t="s">
        <v>68</v>
      </c>
      <c r="BR4" s="3" t="s">
        <v>69</v>
      </c>
      <c r="BS4" s="3" t="s">
        <v>70</v>
      </c>
      <c r="BT4" s="3" t="s">
        <v>71</v>
      </c>
      <c r="BU4" s="3" t="s">
        <v>72</v>
      </c>
      <c r="BV4" s="3" t="s">
        <v>73</v>
      </c>
      <c r="BW4" s="3" t="s">
        <v>74</v>
      </c>
      <c r="BX4" s="3" t="s">
        <v>75</v>
      </c>
      <c r="BY4" s="3" t="s">
        <v>76</v>
      </c>
      <c r="BZ4" s="3" t="s">
        <v>77</v>
      </c>
      <c r="CA4" s="3" t="s">
        <v>78</v>
      </c>
      <c r="CB4" s="3" t="s">
        <v>79</v>
      </c>
      <c r="CC4" s="3" t="s">
        <v>80</v>
      </c>
      <c r="CD4" s="3" t="s">
        <v>81</v>
      </c>
      <c r="CE4" s="3" t="s">
        <v>82</v>
      </c>
      <c r="CF4" s="3" t="s">
        <v>83</v>
      </c>
      <c r="CG4" s="3" t="s">
        <v>84</v>
      </c>
      <c r="CH4" s="3" t="s">
        <v>85</v>
      </c>
      <c r="CI4" s="3" t="s">
        <v>86</v>
      </c>
      <c r="CJ4" s="3" t="s">
        <v>87</v>
      </c>
      <c r="CK4" s="3" t="s">
        <v>88</v>
      </c>
      <c r="CL4" s="3" t="s">
        <v>89</v>
      </c>
      <c r="CM4" s="3" t="s">
        <v>90</v>
      </c>
      <c r="CN4" s="3" t="s">
        <v>91</v>
      </c>
      <c r="CO4" s="3" t="s">
        <v>92</v>
      </c>
      <c r="CP4" s="3" t="s">
        <v>93</v>
      </c>
      <c r="CQ4" s="3" t="s">
        <v>94</v>
      </c>
      <c r="CR4" s="3" t="s">
        <v>95</v>
      </c>
      <c r="CS4" s="3" t="s">
        <v>96</v>
      </c>
      <c r="CT4" s="3" t="s">
        <v>97</v>
      </c>
      <c r="CU4" s="3" t="s">
        <v>98</v>
      </c>
      <c r="CV4" s="3" t="s">
        <v>99</v>
      </c>
      <c r="CW4" s="3" t="s">
        <v>100</v>
      </c>
      <c r="CX4" s="3" t="s">
        <v>101</v>
      </c>
      <c r="CY4" s="3" t="s">
        <v>102</v>
      </c>
      <c r="CZ4" s="3" t="s">
        <v>103</v>
      </c>
      <c r="DA4" s="3" t="s">
        <v>104</v>
      </c>
      <c r="DB4" s="3" t="s">
        <v>105</v>
      </c>
      <c r="DC4" s="3" t="s">
        <v>106</v>
      </c>
      <c r="DD4" s="3" t="s">
        <v>107</v>
      </c>
      <c r="DE4" s="3" t="s">
        <v>108</v>
      </c>
      <c r="DF4" s="3" t="s">
        <v>109</v>
      </c>
      <c r="DG4" s="3" t="s">
        <v>110</v>
      </c>
      <c r="DH4" s="3" t="s">
        <v>111</v>
      </c>
      <c r="DI4" s="3" t="s">
        <v>112</v>
      </c>
      <c r="DJ4" s="3" t="s">
        <v>113</v>
      </c>
      <c r="DK4" s="3" t="s">
        <v>114</v>
      </c>
      <c r="DL4" s="3" t="s">
        <v>115</v>
      </c>
      <c r="DM4" s="3" t="s">
        <v>116</v>
      </c>
    </row>
    <row r="5" spans="1:117" s="2" customFormat="1" ht="12" x14ac:dyDescent="0.15">
      <c r="A5" s="4" t="s">
        <v>130</v>
      </c>
      <c r="B5" s="4" t="s">
        <v>118</v>
      </c>
      <c r="C5" s="4" t="s">
        <v>131</v>
      </c>
      <c r="D5" s="4" t="s">
        <v>132</v>
      </c>
      <c r="E5" s="4" t="s">
        <v>133</v>
      </c>
      <c r="F5" s="4" t="s">
        <v>134</v>
      </c>
      <c r="G5" s="4" t="s">
        <v>135</v>
      </c>
      <c r="H5" s="4">
        <v>3</v>
      </c>
      <c r="I5" s="4">
        <v>2</v>
      </c>
      <c r="J5" s="4">
        <v>225</v>
      </c>
      <c r="K5" s="4">
        <v>150</v>
      </c>
      <c r="L5" s="4">
        <v>0.86</v>
      </c>
      <c r="M5" s="5">
        <v>18742.546999999995</v>
      </c>
      <c r="N5" s="5">
        <v>18733.256999999994</v>
      </c>
      <c r="O5" s="5">
        <v>18723.966999999993</v>
      </c>
      <c r="P5" s="5">
        <v>17419.477999999996</v>
      </c>
      <c r="Q5" s="5">
        <v>17410.652499999993</v>
      </c>
      <c r="R5" s="5">
        <v>17401.826999999994</v>
      </c>
      <c r="S5" s="6">
        <v>1323.0690000000002</v>
      </c>
      <c r="T5" s="6">
        <v>1322.6045000000001</v>
      </c>
      <c r="U5" s="6">
        <v>1322.14</v>
      </c>
      <c r="V5" s="7">
        <v>0.32182840000000001</v>
      </c>
      <c r="W5" s="7">
        <v>0.30789339999999998</v>
      </c>
      <c r="X5" s="7">
        <v>0.29395840000000001</v>
      </c>
      <c r="Y5" s="5">
        <v>17419.799828399995</v>
      </c>
      <c r="Z5" s="5">
        <v>17410.960393399993</v>
      </c>
      <c r="AA5" s="5">
        <v>17402.120958399995</v>
      </c>
      <c r="AB5" s="8">
        <v>4.7910000000000004</v>
      </c>
      <c r="AC5" s="8">
        <v>4.7910000000000004</v>
      </c>
      <c r="AD5" s="4">
        <v>4.7910000000000004</v>
      </c>
      <c r="AE5" s="9">
        <v>496.35800000000006</v>
      </c>
      <c r="AF5" s="9">
        <v>495.42900000000003</v>
      </c>
      <c r="AG5" s="9">
        <v>494.50000000000006</v>
      </c>
      <c r="AH5" s="9">
        <v>2202.5720000000001</v>
      </c>
      <c r="AI5" s="9">
        <v>2200.7140000000004</v>
      </c>
      <c r="AJ5" s="9">
        <v>2198.8560000000002</v>
      </c>
      <c r="AK5" s="10">
        <v>4573.1680000000006</v>
      </c>
      <c r="AL5" s="10">
        <v>4572.2390000000005</v>
      </c>
      <c r="AM5" s="10">
        <v>4571.3100000000004</v>
      </c>
      <c r="AN5" s="10">
        <v>4192.0880000000006</v>
      </c>
      <c r="AO5" s="10">
        <v>4191.1590000000006</v>
      </c>
      <c r="AP5" s="10">
        <v>4190.2300000000005</v>
      </c>
      <c r="AQ5" s="10">
        <v>4772.3239999999996</v>
      </c>
      <c r="AR5" s="10">
        <v>4769.5370000000003</v>
      </c>
      <c r="AS5" s="10">
        <v>4766.75</v>
      </c>
      <c r="AT5" s="9">
        <v>1871.4880000000003</v>
      </c>
      <c r="AU5" s="9">
        <v>1869.9235000000001</v>
      </c>
      <c r="AV5" s="4">
        <v>1868.5300000000002</v>
      </c>
      <c r="AW5" s="9">
        <v>465.42899999999997</v>
      </c>
      <c r="AX5" s="9">
        <v>464.96449999999999</v>
      </c>
      <c r="AY5" s="4">
        <v>464.5</v>
      </c>
      <c r="AZ5" s="9">
        <v>114.9</v>
      </c>
      <c r="BA5" s="9">
        <v>114.9</v>
      </c>
      <c r="BB5" s="9">
        <v>114.9</v>
      </c>
      <c r="BC5" s="9">
        <v>49.6</v>
      </c>
      <c r="BD5" s="9">
        <v>49.6</v>
      </c>
      <c r="BE5" s="9">
        <v>49.6</v>
      </c>
      <c r="BF5" s="11">
        <v>2.5562160788499032E-4</v>
      </c>
      <c r="BG5" s="11">
        <v>2.557483730672142E-4</v>
      </c>
      <c r="BH5" s="11">
        <v>2.5587526403993355E-4</v>
      </c>
      <c r="BI5" s="11">
        <v>2.6482953464115638E-2</v>
      </c>
      <c r="BJ5" s="11">
        <v>2.6446495662767033E-2</v>
      </c>
      <c r="BK5" s="11">
        <v>2.6410001683938037E-2</v>
      </c>
      <c r="BL5" s="11">
        <v>0.11751721897776224</v>
      </c>
      <c r="BM5" s="11">
        <v>0.11747631498356111</v>
      </c>
      <c r="BN5" s="11">
        <v>0.11743537039987312</v>
      </c>
      <c r="BO5" s="11">
        <v>0.24399928142103641</v>
      </c>
      <c r="BP5" s="11">
        <v>0.24407069203182349</v>
      </c>
      <c r="BQ5" s="11">
        <v>0.24414217350415124</v>
      </c>
      <c r="BR5" s="11">
        <v>0.22366693278133445</v>
      </c>
      <c r="BS5" s="11">
        <v>0.22372826038739563</v>
      </c>
      <c r="BT5" s="11">
        <v>0.22378964884952007</v>
      </c>
      <c r="BU5" s="11">
        <v>0.25462515846965733</v>
      </c>
      <c r="BV5" s="11">
        <v>0.25460265665495335</v>
      </c>
      <c r="BW5" s="11">
        <v>0.25458013251144918</v>
      </c>
      <c r="BX5" s="11">
        <v>9.9852383990286953E-2</v>
      </c>
      <c r="BY5" s="11">
        <v>9.9818387160332062E-2</v>
      </c>
      <c r="BZ5" s="11">
        <v>9.9793489275002506E-2</v>
      </c>
      <c r="CA5" s="11">
        <v>2.4832750852912366E-2</v>
      </c>
      <c r="CB5" s="11">
        <v>2.4820270175122252E-2</v>
      </c>
      <c r="CC5" s="11">
        <v>2.4807777112617224E-2</v>
      </c>
      <c r="CD5" s="11">
        <v>6.1304368077615082E-3</v>
      </c>
      <c r="CE5" s="11">
        <v>6.1334769495768968E-3</v>
      </c>
      <c r="CF5" s="11">
        <v>6.1365201081587063E-3</v>
      </c>
      <c r="CG5" s="11">
        <v>2.6463852538291628E-3</v>
      </c>
      <c r="CH5" s="11">
        <v>2.6476976214013406E-3</v>
      </c>
      <c r="CI5" s="11">
        <v>2.6490112912504076E-3</v>
      </c>
      <c r="CJ5" s="12">
        <v>2.5562160788499032E-4</v>
      </c>
      <c r="CK5" s="12">
        <v>2.557483730672142E-4</v>
      </c>
      <c r="CL5" s="12">
        <v>2.5587526403993355E-4</v>
      </c>
      <c r="CM5" s="12">
        <v>2.6482953464115638E-2</v>
      </c>
      <c r="CN5" s="12">
        <v>2.6446495662767033E-2</v>
      </c>
      <c r="CO5" s="12">
        <v>2.6410001683938037E-2</v>
      </c>
      <c r="CP5" s="12">
        <v>0.11751721897776224</v>
      </c>
      <c r="CQ5" s="12">
        <v>0.11747631498356111</v>
      </c>
      <c r="CR5" s="12">
        <v>0.11743537039987312</v>
      </c>
      <c r="CS5" s="12">
        <v>0.24399928142103641</v>
      </c>
      <c r="CT5" s="12">
        <v>0.24407069203182349</v>
      </c>
      <c r="CU5" s="12">
        <v>0.24414217350415124</v>
      </c>
      <c r="CV5" s="12">
        <v>0.22366693278133445</v>
      </c>
      <c r="CW5" s="12">
        <v>0.22372826038739563</v>
      </c>
      <c r="CX5" s="12">
        <v>0.22378964884952007</v>
      </c>
      <c r="CY5" s="12">
        <v>0.25462515846965733</v>
      </c>
      <c r="CZ5" s="12">
        <v>0.25460265665495335</v>
      </c>
      <c r="DA5" s="12">
        <v>0.25458013251144918</v>
      </c>
      <c r="DB5" s="12">
        <v>9.9852383990286953E-2</v>
      </c>
      <c r="DC5" s="12">
        <v>9.9818387160332062E-2</v>
      </c>
      <c r="DD5" s="12">
        <v>9.9793489275002506E-2</v>
      </c>
      <c r="DE5" s="12">
        <v>2.4832750852912366E-2</v>
      </c>
      <c r="DF5" s="12">
        <v>2.4820270175122252E-2</v>
      </c>
      <c r="DG5" s="12">
        <v>2.4807777112617224E-2</v>
      </c>
      <c r="DH5" s="12">
        <v>6.1304368077615082E-3</v>
      </c>
      <c r="DI5" s="12">
        <v>6.1334769495768968E-3</v>
      </c>
      <c r="DJ5" s="12">
        <v>6.1365201081587063E-3</v>
      </c>
      <c r="DK5" s="12">
        <v>2.6463852538291628E-3</v>
      </c>
      <c r="DL5" s="12">
        <v>2.6476976214013406E-3</v>
      </c>
      <c r="DM5" s="12">
        <v>2.6490112912504076E-3</v>
      </c>
    </row>
    <row r="6" spans="1:117" s="2" customFormat="1" ht="12" x14ac:dyDescent="0.15">
      <c r="A6" s="4" t="s">
        <v>136</v>
      </c>
      <c r="B6" s="4" t="s">
        <v>118</v>
      </c>
      <c r="C6" s="4" t="s">
        <v>131</v>
      </c>
      <c r="D6" s="4" t="s">
        <v>132</v>
      </c>
      <c r="E6" s="4" t="s">
        <v>133</v>
      </c>
      <c r="F6" s="4" t="s">
        <v>134</v>
      </c>
      <c r="G6" s="4" t="s">
        <v>135</v>
      </c>
      <c r="H6" s="4">
        <v>3</v>
      </c>
      <c r="I6" s="4">
        <v>3</v>
      </c>
      <c r="J6" s="4">
        <v>272</v>
      </c>
      <c r="K6" s="4">
        <v>269</v>
      </c>
      <c r="L6" s="4">
        <v>0.68</v>
      </c>
      <c r="M6" s="5">
        <v>32269.414000000008</v>
      </c>
      <c r="N6" s="5">
        <v>32258.132500000011</v>
      </c>
      <c r="O6" s="5">
        <v>32246.85100000001</v>
      </c>
      <c r="P6" s="5">
        <v>29634.984000000011</v>
      </c>
      <c r="Q6" s="5">
        <v>29623.702500000014</v>
      </c>
      <c r="R6" s="5">
        <v>29612.421000000013</v>
      </c>
      <c r="S6" s="6">
        <v>2634.43</v>
      </c>
      <c r="T6" s="6">
        <v>2634.43</v>
      </c>
      <c r="U6" s="6">
        <v>2634.43</v>
      </c>
      <c r="V6" s="7">
        <v>0.56657589999999991</v>
      </c>
      <c r="W6" s="7">
        <v>0.56657589999999991</v>
      </c>
      <c r="X6" s="7">
        <v>0.56657589999999991</v>
      </c>
      <c r="Y6" s="5">
        <v>29635.550575900012</v>
      </c>
      <c r="Z6" s="5">
        <v>29624.269075900014</v>
      </c>
      <c r="AA6" s="5">
        <v>29612.987575900013</v>
      </c>
      <c r="AB6" s="8">
        <v>5.2780000000000005</v>
      </c>
      <c r="AC6" s="8">
        <v>5.2780000000000005</v>
      </c>
      <c r="AD6" s="4">
        <v>5.2780000000000005</v>
      </c>
      <c r="AE6" s="9">
        <v>449.91300000000001</v>
      </c>
      <c r="AF6" s="9">
        <v>448.44150000000002</v>
      </c>
      <c r="AG6" s="9">
        <v>446.97</v>
      </c>
      <c r="AH6" s="9">
        <v>1951.9560000000004</v>
      </c>
      <c r="AI6" s="9">
        <v>1950.4845000000005</v>
      </c>
      <c r="AJ6" s="9">
        <v>1949.0130000000004</v>
      </c>
      <c r="AK6" s="10">
        <v>8223.393</v>
      </c>
      <c r="AL6" s="10">
        <v>8221.9215000000004</v>
      </c>
      <c r="AM6" s="10">
        <v>8220.4500000000007</v>
      </c>
      <c r="AN6" s="10">
        <v>7370.4429999999993</v>
      </c>
      <c r="AO6" s="10">
        <v>7368.9714999999987</v>
      </c>
      <c r="AP6" s="10">
        <v>7367.4999999999991</v>
      </c>
      <c r="AQ6" s="10">
        <v>9406.1160000000018</v>
      </c>
      <c r="AR6" s="10">
        <v>9403.1730000000007</v>
      </c>
      <c r="AS6" s="10">
        <v>9400.2300000000014</v>
      </c>
      <c r="AT6" s="9">
        <v>3774.8540000000003</v>
      </c>
      <c r="AU6" s="9">
        <v>3772.8720000000003</v>
      </c>
      <c r="AV6" s="4">
        <v>3770.9100000000003</v>
      </c>
      <c r="AW6" s="9">
        <v>892.98099999999999</v>
      </c>
      <c r="AX6" s="9">
        <v>892.4905</v>
      </c>
      <c r="AY6" s="4">
        <v>892</v>
      </c>
      <c r="AZ6" s="9">
        <v>141.69999999999999</v>
      </c>
      <c r="BA6" s="9">
        <v>141.69999999999999</v>
      </c>
      <c r="BB6" s="9">
        <v>141.69999999999999</v>
      </c>
      <c r="BC6" s="9">
        <v>52.8</v>
      </c>
      <c r="BD6" s="9">
        <v>52.8</v>
      </c>
      <c r="BE6" s="9">
        <v>52.8</v>
      </c>
      <c r="BF6" s="11">
        <v>1.6356045387127264E-4</v>
      </c>
      <c r="BG6" s="11">
        <v>1.6361765517579167E-4</v>
      </c>
      <c r="BH6" s="11">
        <v>1.6367489650384774E-4</v>
      </c>
      <c r="BI6" s="11">
        <v>1.3942397590486147E-2</v>
      </c>
      <c r="BJ6" s="11">
        <v>1.3901657202257443E-2</v>
      </c>
      <c r="BK6" s="11">
        <v>1.3860888308132781E-2</v>
      </c>
      <c r="BL6" s="11">
        <v>6.0489353788699102E-2</v>
      </c>
      <c r="BM6" s="11">
        <v>6.0464892070239959E-2</v>
      </c>
      <c r="BN6" s="11">
        <v>6.0440413236008683E-2</v>
      </c>
      <c r="BO6" s="11">
        <v>0.25483552319853092</v>
      </c>
      <c r="BP6" s="11">
        <v>0.25487902934244561</v>
      </c>
      <c r="BQ6" s="11">
        <v>0.25492256592744506</v>
      </c>
      <c r="BR6" s="11">
        <v>0.22840337292768928</v>
      </c>
      <c r="BS6" s="11">
        <v>0.22843763506768397</v>
      </c>
      <c r="BT6" s="11">
        <v>0.22847192118076884</v>
      </c>
      <c r="BU6" s="11">
        <v>0.29148704094843492</v>
      </c>
      <c r="BV6" s="11">
        <v>0.29149774866849459</v>
      </c>
      <c r="BW6" s="11">
        <v>0.29150846388070573</v>
      </c>
      <c r="BX6" s="11">
        <v>0.11697931669908847</v>
      </c>
      <c r="BY6" s="11">
        <v>0.11695878550935951</v>
      </c>
      <c r="BZ6" s="11">
        <v>0.11693886016963329</v>
      </c>
      <c r="CA6" s="11">
        <v>2.7672674812130142E-2</v>
      </c>
      <c r="CB6" s="11">
        <v>2.7667147191487284E-2</v>
      </c>
      <c r="CC6" s="11">
        <v>2.7661615703189119E-2</v>
      </c>
      <c r="CD6" s="11">
        <v>4.3911550423568263E-3</v>
      </c>
      <c r="CE6" s="11">
        <v>4.3926907424042582E-3</v>
      </c>
      <c r="CF6" s="11">
        <v>4.3942275169752219E-3</v>
      </c>
      <c r="CG6" s="11">
        <v>1.636224320652367E-3</v>
      </c>
      <c r="CH6" s="11">
        <v>1.6367965504512692E-3</v>
      </c>
      <c r="CI6" s="11">
        <v>1.6373691806372034E-3</v>
      </c>
      <c r="CJ6" s="12">
        <v>1.6356045387127264E-4</v>
      </c>
      <c r="CK6" s="12">
        <v>1.6361765517579167E-4</v>
      </c>
      <c r="CL6" s="12">
        <v>1.6367489650384774E-4</v>
      </c>
      <c r="CM6" s="12">
        <v>1.3942397590486147E-2</v>
      </c>
      <c r="CN6" s="12">
        <v>1.3901657202257443E-2</v>
      </c>
      <c r="CO6" s="12">
        <v>1.3860888308132781E-2</v>
      </c>
      <c r="CP6" s="12">
        <v>6.0489353788699102E-2</v>
      </c>
      <c r="CQ6" s="12">
        <v>6.0464892070239959E-2</v>
      </c>
      <c r="CR6" s="12">
        <v>6.0440413236008683E-2</v>
      </c>
      <c r="CS6" s="12">
        <v>0.25483552319853092</v>
      </c>
      <c r="CT6" s="12">
        <v>0.25487902934244561</v>
      </c>
      <c r="CU6" s="12">
        <v>0.25492256592744506</v>
      </c>
      <c r="CV6" s="12">
        <v>0.22840337292768928</v>
      </c>
      <c r="CW6" s="12">
        <v>0.22843763506768397</v>
      </c>
      <c r="CX6" s="12">
        <v>0.22847192118076884</v>
      </c>
      <c r="CY6" s="12">
        <v>0.29148704094843492</v>
      </c>
      <c r="CZ6" s="12">
        <v>0.29149774866849459</v>
      </c>
      <c r="DA6" s="12">
        <v>0.29150846388070573</v>
      </c>
      <c r="DB6" s="12">
        <v>0.11697931669908847</v>
      </c>
      <c r="DC6" s="12">
        <v>0.11695878550935951</v>
      </c>
      <c r="DD6" s="12">
        <v>0.11693886016963329</v>
      </c>
      <c r="DE6" s="12">
        <v>2.7672674812130142E-2</v>
      </c>
      <c r="DF6" s="12">
        <v>2.7667147191487284E-2</v>
      </c>
      <c r="DG6" s="12">
        <v>2.7661615703189119E-2</v>
      </c>
      <c r="DH6" s="12">
        <v>4.3911550423568263E-3</v>
      </c>
      <c r="DI6" s="12">
        <v>4.3926907424042582E-3</v>
      </c>
      <c r="DJ6" s="12">
        <v>4.3942275169752219E-3</v>
      </c>
      <c r="DK6" s="12">
        <v>1.636224320652367E-3</v>
      </c>
      <c r="DL6" s="12">
        <v>1.6367965504512692E-3</v>
      </c>
      <c r="DM6" s="12">
        <v>1.6373691806372034E-3</v>
      </c>
    </row>
    <row r="7" spans="1:117" s="2" customFormat="1" ht="12" x14ac:dyDescent="0.15">
      <c r="A7" s="4" t="s">
        <v>137</v>
      </c>
      <c r="B7" s="4" t="s">
        <v>118</v>
      </c>
      <c r="C7" s="4" t="s">
        <v>119</v>
      </c>
      <c r="D7" s="4" t="s">
        <v>132</v>
      </c>
      <c r="E7" s="4" t="s">
        <v>133</v>
      </c>
      <c r="F7" s="4" t="s">
        <v>134</v>
      </c>
      <c r="G7" s="4" t="s">
        <v>135</v>
      </c>
      <c r="H7" s="4">
        <v>3</v>
      </c>
      <c r="I7" s="4">
        <v>2</v>
      </c>
      <c r="J7" s="4">
        <v>326</v>
      </c>
      <c r="K7" s="4">
        <v>455</v>
      </c>
      <c r="L7" s="4">
        <v>1.67</v>
      </c>
      <c r="M7" s="5">
        <v>7661.6179999999986</v>
      </c>
      <c r="N7" s="5">
        <v>7647.1409999999987</v>
      </c>
      <c r="O7" s="5">
        <v>7632.6639999999989</v>
      </c>
      <c r="P7" s="5">
        <v>7050.3999999999987</v>
      </c>
      <c r="Q7" s="5">
        <v>7036.8569999999982</v>
      </c>
      <c r="R7" s="5">
        <v>7023.3139999999985</v>
      </c>
      <c r="S7" s="6">
        <v>611.21800000000007</v>
      </c>
      <c r="T7" s="6">
        <v>610.28399999999999</v>
      </c>
      <c r="U7" s="6">
        <v>609.35</v>
      </c>
      <c r="V7" s="7">
        <v>0.23439742000000005</v>
      </c>
      <c r="W7" s="7">
        <v>0.22037341000000005</v>
      </c>
      <c r="X7" s="7">
        <v>0.20634940000000004</v>
      </c>
      <c r="Y7" s="5">
        <v>7050.634397419999</v>
      </c>
      <c r="Z7" s="5">
        <v>7037.0773734099985</v>
      </c>
      <c r="AA7" s="5">
        <v>7023.5203493999988</v>
      </c>
      <c r="AB7" s="8">
        <v>2.2439999999999998</v>
      </c>
      <c r="AC7" s="8">
        <v>2.2439999999999998</v>
      </c>
      <c r="AD7" s="4">
        <v>2.2439999999999998</v>
      </c>
      <c r="AE7" s="9">
        <v>58.030000000000008</v>
      </c>
      <c r="AF7" s="9">
        <v>55.695000000000007</v>
      </c>
      <c r="AG7" s="9">
        <v>53.360000000000007</v>
      </c>
      <c r="AH7" s="9">
        <v>194.82599999999999</v>
      </c>
      <c r="AI7" s="9">
        <v>192.958</v>
      </c>
      <c r="AJ7" s="9">
        <v>191.09</v>
      </c>
      <c r="AK7" s="10">
        <v>1208.6550000000002</v>
      </c>
      <c r="AL7" s="10">
        <v>1206.787</v>
      </c>
      <c r="AM7" s="10">
        <v>1204.9190000000001</v>
      </c>
      <c r="AN7" s="10">
        <v>2178.6590000000001</v>
      </c>
      <c r="AO7" s="10">
        <v>2177.2579999999998</v>
      </c>
      <c r="AP7" s="10">
        <v>2175.857</v>
      </c>
      <c r="AQ7" s="10">
        <v>2851.56</v>
      </c>
      <c r="AR7" s="10">
        <v>2846.89</v>
      </c>
      <c r="AS7" s="10">
        <v>2842.22</v>
      </c>
      <c r="AT7" s="9">
        <v>807.08799999999985</v>
      </c>
      <c r="AU7" s="9">
        <v>805.01199999999994</v>
      </c>
      <c r="AV7" s="4">
        <v>803.14399999999989</v>
      </c>
      <c r="AW7" s="9">
        <v>242.94400000000002</v>
      </c>
      <c r="AX7" s="9">
        <v>242.47700000000003</v>
      </c>
      <c r="AY7" s="4">
        <v>242.01000000000002</v>
      </c>
      <c r="AZ7" s="9">
        <v>80.62</v>
      </c>
      <c r="BA7" s="9">
        <v>80.62</v>
      </c>
      <c r="BB7" s="9">
        <v>80.62</v>
      </c>
      <c r="BC7" s="9">
        <v>37.200000000000003</v>
      </c>
      <c r="BD7" s="9">
        <v>37.200000000000003</v>
      </c>
      <c r="BE7" s="9">
        <v>37.200000000000003</v>
      </c>
      <c r="BF7" s="11">
        <v>2.9288852563518571E-4</v>
      </c>
      <c r="BG7" s="11">
        <v>2.934430004625258E-4</v>
      </c>
      <c r="BH7" s="11">
        <v>2.939995786530103E-4</v>
      </c>
      <c r="BI7" s="11">
        <v>7.57411815624324E-3</v>
      </c>
      <c r="BJ7" s="11">
        <v>7.2831140422283331E-3</v>
      </c>
      <c r="BK7" s="11">
        <v>6.9910060235849518E-3</v>
      </c>
      <c r="BL7" s="11">
        <v>2.5428832395454855E-2</v>
      </c>
      <c r="BM7" s="11">
        <v>2.5232698076313752E-2</v>
      </c>
      <c r="BN7" s="11">
        <v>2.5035819734761027E-2</v>
      </c>
      <c r="BO7" s="11">
        <v>0.15775453696595163</v>
      </c>
      <c r="BP7" s="11">
        <v>0.15780891185346266</v>
      </c>
      <c r="BQ7" s="11">
        <v>0.15786349300846994</v>
      </c>
      <c r="BR7" s="11">
        <v>0.28436017039742789</v>
      </c>
      <c r="BS7" s="11">
        <v>0.28471529425179948</v>
      </c>
      <c r="BT7" s="11">
        <v>0.28507176524474287</v>
      </c>
      <c r="BU7" s="11">
        <v>0.37218770238871224</v>
      </c>
      <c r="BV7" s="11">
        <v>0.37228161478910882</v>
      </c>
      <c r="BW7" s="11">
        <v>0.3723758834399104</v>
      </c>
      <c r="BX7" s="11">
        <v>0.10534171763718839</v>
      </c>
      <c r="BY7" s="11">
        <v>0.10526966875594422</v>
      </c>
      <c r="BZ7" s="11">
        <v>0.10522459785993461</v>
      </c>
      <c r="CA7" s="11">
        <v>3.1709229042742676E-2</v>
      </c>
      <c r="CB7" s="11">
        <v>3.1708190028142555E-2</v>
      </c>
      <c r="CC7" s="11">
        <v>3.1707147072110087E-2</v>
      </c>
      <c r="CD7" s="11">
        <v>1.0522581522597449E-2</v>
      </c>
      <c r="CE7" s="11">
        <v>1.054250209326597E-2</v>
      </c>
      <c r="CF7" s="11">
        <v>1.0562498231285959E-2</v>
      </c>
      <c r="CG7" s="11">
        <v>4.8553712805832934E-3</v>
      </c>
      <c r="CH7" s="11">
        <v>4.8645631092718196E-3</v>
      </c>
      <c r="CI7" s="11">
        <v>4.8737898065472299E-3</v>
      </c>
      <c r="CJ7" s="12">
        <v>2.9288852563518571E-4</v>
      </c>
      <c r="CK7" s="12">
        <v>2.934430004625258E-4</v>
      </c>
      <c r="CL7" s="12">
        <v>2.939995786530103E-4</v>
      </c>
      <c r="CM7" s="12">
        <v>7.57411815624324E-3</v>
      </c>
      <c r="CN7" s="12">
        <v>7.2831140422283331E-3</v>
      </c>
      <c r="CO7" s="12">
        <v>6.9910060235849518E-3</v>
      </c>
      <c r="CP7" s="12">
        <v>2.5428832395454855E-2</v>
      </c>
      <c r="CQ7" s="12">
        <v>2.5232698076313752E-2</v>
      </c>
      <c r="CR7" s="12">
        <v>2.5035819734761027E-2</v>
      </c>
      <c r="CS7" s="12">
        <v>0.15775453696595163</v>
      </c>
      <c r="CT7" s="12">
        <v>0.15780891185346266</v>
      </c>
      <c r="CU7" s="12">
        <v>0.15786349300846994</v>
      </c>
      <c r="CV7" s="12">
        <v>0.28436017039742789</v>
      </c>
      <c r="CW7" s="12">
        <v>0.28471529425179948</v>
      </c>
      <c r="CX7" s="12">
        <v>0.28507176524474287</v>
      </c>
      <c r="CY7" s="12">
        <v>0.37218770238871224</v>
      </c>
      <c r="CZ7" s="12">
        <v>0.37228161478910882</v>
      </c>
      <c r="DA7" s="12">
        <v>0.3723758834399104</v>
      </c>
      <c r="DB7" s="12">
        <v>0.10534171763718839</v>
      </c>
      <c r="DC7" s="12">
        <v>0.10526966875594422</v>
      </c>
      <c r="DD7" s="12">
        <v>0.10522459785993461</v>
      </c>
      <c r="DE7" s="12">
        <v>3.1709229042742676E-2</v>
      </c>
      <c r="DF7" s="12">
        <v>3.1708190028142555E-2</v>
      </c>
      <c r="DG7" s="12">
        <v>3.1707147072110087E-2</v>
      </c>
      <c r="DH7" s="12">
        <v>1.0522581522597449E-2</v>
      </c>
      <c r="DI7" s="12">
        <v>1.054250209326597E-2</v>
      </c>
      <c r="DJ7" s="12">
        <v>1.0562498231285959E-2</v>
      </c>
      <c r="DK7" s="12">
        <v>4.8553712805832934E-3</v>
      </c>
      <c r="DL7" s="12">
        <v>4.8645631092718196E-3</v>
      </c>
      <c r="DM7" s="12">
        <v>4.8737898065472299E-3</v>
      </c>
    </row>
    <row r="8" spans="1:117" s="2" customFormat="1" ht="12" x14ac:dyDescent="0.15">
      <c r="A8" s="14" t="s">
        <v>181</v>
      </c>
      <c r="B8" s="14" t="s">
        <v>173</v>
      </c>
      <c r="C8" s="14"/>
      <c r="D8" s="14" t="s">
        <v>182</v>
      </c>
      <c r="E8" s="14" t="s">
        <v>183</v>
      </c>
      <c r="F8" s="14" t="s">
        <v>134</v>
      </c>
      <c r="G8" s="14" t="s">
        <v>135</v>
      </c>
      <c r="H8" s="16">
        <v>3.5</v>
      </c>
      <c r="I8" s="15">
        <v>2</v>
      </c>
      <c r="J8" s="14">
        <v>544.5</v>
      </c>
      <c r="K8" s="14">
        <v>2093</v>
      </c>
      <c r="L8" s="14">
        <v>2.2999999999999998</v>
      </c>
      <c r="M8" s="18">
        <v>20953.3</v>
      </c>
      <c r="N8" s="18">
        <v>19766.8</v>
      </c>
      <c r="O8" s="18">
        <v>18580.3</v>
      </c>
      <c r="P8" s="18">
        <v>18757.3</v>
      </c>
      <c r="Q8" s="18">
        <v>17630.8</v>
      </c>
      <c r="R8" s="18">
        <v>16504.3</v>
      </c>
      <c r="S8" s="21">
        <v>2196</v>
      </c>
      <c r="T8" s="21">
        <v>2136</v>
      </c>
      <c r="U8" s="21">
        <v>2076</v>
      </c>
      <c r="V8" s="33">
        <v>2.5683199999999999</v>
      </c>
      <c r="W8" s="33">
        <v>1.3160699999999999</v>
      </c>
      <c r="X8" s="34">
        <v>6.3819999999999766E-2</v>
      </c>
      <c r="Y8" s="21">
        <v>18759.868319999998</v>
      </c>
      <c r="Z8" s="21">
        <v>17632.11607</v>
      </c>
      <c r="AA8" s="21">
        <v>16504.363819999999</v>
      </c>
      <c r="AB8" s="35">
        <v>30</v>
      </c>
      <c r="AC8" s="35">
        <v>15</v>
      </c>
      <c r="AD8" s="33">
        <v>0</v>
      </c>
      <c r="AE8" s="35">
        <v>147</v>
      </c>
      <c r="AF8" s="35">
        <v>91.5</v>
      </c>
      <c r="AG8" s="35">
        <v>36</v>
      </c>
      <c r="AH8" s="22">
        <v>710.3</v>
      </c>
      <c r="AI8" s="22">
        <v>659.3</v>
      </c>
      <c r="AJ8" s="22">
        <v>608.29999999999995</v>
      </c>
      <c r="AK8" s="22">
        <v>3337</v>
      </c>
      <c r="AL8" s="21">
        <v>3282</v>
      </c>
      <c r="AM8" s="21">
        <v>3227</v>
      </c>
      <c r="AN8" s="21">
        <v>6151</v>
      </c>
      <c r="AO8" s="21">
        <v>6091</v>
      </c>
      <c r="AP8" s="21">
        <v>6031</v>
      </c>
      <c r="AQ8" s="21">
        <v>7243</v>
      </c>
      <c r="AR8" s="21">
        <v>6793</v>
      </c>
      <c r="AS8" s="21">
        <v>6343</v>
      </c>
      <c r="AT8" s="21">
        <v>2194</v>
      </c>
      <c r="AU8" s="21">
        <v>1894</v>
      </c>
      <c r="AV8" s="21">
        <v>1594</v>
      </c>
      <c r="AW8" s="22">
        <v>820</v>
      </c>
      <c r="AX8" s="22">
        <v>645</v>
      </c>
      <c r="AY8" s="22">
        <v>470</v>
      </c>
      <c r="AZ8" s="22">
        <v>233</v>
      </c>
      <c r="BA8" s="22">
        <v>208</v>
      </c>
      <c r="BB8" s="35">
        <v>183</v>
      </c>
      <c r="BC8" s="35">
        <v>88</v>
      </c>
      <c r="BD8" s="35">
        <v>88</v>
      </c>
      <c r="BE8" s="35">
        <v>88</v>
      </c>
      <c r="BF8" s="36">
        <v>1.4317553798208398E-3</v>
      </c>
      <c r="BG8" s="36">
        <v>7.5884816965821479E-4</v>
      </c>
      <c r="BH8" s="36">
        <v>0</v>
      </c>
      <c r="BI8" s="36">
        <v>7.0156013611221146E-3</v>
      </c>
      <c r="BJ8" s="36">
        <v>4.6289738349151108E-3</v>
      </c>
      <c r="BK8" s="36">
        <v>1.9375359924220816E-3</v>
      </c>
      <c r="BL8" s="36">
        <v>3.3899194876224746E-2</v>
      </c>
      <c r="BM8" s="36">
        <v>3.3353906550377399E-2</v>
      </c>
      <c r="BN8" s="36">
        <v>3.2738976227509778E-2</v>
      </c>
      <c r="BO8" s="36">
        <v>0.15925892341540474</v>
      </c>
      <c r="BP8" s="36">
        <v>0.1660359795212174</v>
      </c>
      <c r="BQ8" s="36">
        <v>0.17367857354294602</v>
      </c>
      <c r="BR8" s="36">
        <v>0.29355757804259952</v>
      </c>
      <c r="BS8" s="36">
        <v>0.30814294675921244</v>
      </c>
      <c r="BT8" s="36">
        <v>0.32459109917493262</v>
      </c>
      <c r="BU8" s="36">
        <v>0.34567347386807806</v>
      </c>
      <c r="BV8" s="36">
        <v>0.34365704109921691</v>
      </c>
      <c r="BW8" s="36">
        <v>0.34138307777592397</v>
      </c>
      <c r="BX8" s="36">
        <v>0.10470904344423075</v>
      </c>
      <c r="BY8" s="36">
        <v>9.5817228888843919E-2</v>
      </c>
      <c r="BZ8" s="36">
        <v>8.5789788108911053E-2</v>
      </c>
      <c r="CA8" s="36">
        <v>3.9134647048436284E-2</v>
      </c>
      <c r="CB8" s="36">
        <v>3.2630471295303234E-2</v>
      </c>
      <c r="CC8" s="36">
        <v>2.5295608789954953E-2</v>
      </c>
      <c r="CD8" s="36">
        <v>1.1119966783275188E-2</v>
      </c>
      <c r="CE8" s="36">
        <v>1.0522694619260579E-2</v>
      </c>
      <c r="CF8" s="36">
        <v>9.849141294812248E-3</v>
      </c>
      <c r="CG8" s="36">
        <v>4.1998157808077969E-3</v>
      </c>
      <c r="CH8" s="36">
        <v>4.4519092619948603E-3</v>
      </c>
      <c r="CI8" s="36">
        <v>4.7361990925873102E-3</v>
      </c>
      <c r="CJ8" s="37">
        <v>1.4317553798208398E-3</v>
      </c>
      <c r="CK8" s="31">
        <v>7.5884816965821479E-4</v>
      </c>
      <c r="CL8" s="37">
        <v>0</v>
      </c>
      <c r="CM8" s="37">
        <v>7.0156013611221146E-3</v>
      </c>
      <c r="CN8" s="31">
        <v>4.6289738349151108E-3</v>
      </c>
      <c r="CO8" s="37">
        <v>1.9375359924220816E-3</v>
      </c>
      <c r="CP8" s="37">
        <v>3.3899194876224746E-2</v>
      </c>
      <c r="CQ8" s="31">
        <v>3.3353906550377399E-2</v>
      </c>
      <c r="CR8" s="37">
        <v>3.2738976227509778E-2</v>
      </c>
      <c r="CS8" s="37">
        <v>0.15925892341540474</v>
      </c>
      <c r="CT8" s="31">
        <v>0.1660359795212174</v>
      </c>
      <c r="CU8" s="37">
        <v>0.17367857354294602</v>
      </c>
      <c r="CV8" s="38">
        <v>0.29355757804259952</v>
      </c>
      <c r="CW8" s="38">
        <v>0.30814294675921244</v>
      </c>
      <c r="CX8" s="38">
        <v>0.32459109917493262</v>
      </c>
      <c r="CY8" s="38">
        <v>0.34567347386807806</v>
      </c>
      <c r="CZ8" s="38">
        <v>0.34365704109921691</v>
      </c>
      <c r="DA8" s="38">
        <v>0.34138307777592397</v>
      </c>
      <c r="DB8" s="38">
        <v>0.10470904344423075</v>
      </c>
      <c r="DC8" s="38">
        <v>9.5817228888843919E-2</v>
      </c>
      <c r="DD8" s="38">
        <v>8.5789788108911053E-2</v>
      </c>
      <c r="DE8" s="38">
        <v>3.9134647048436284E-2</v>
      </c>
      <c r="DF8" s="38">
        <v>3.2630471295303234E-2</v>
      </c>
      <c r="DG8" s="38">
        <v>2.5295608789954953E-2</v>
      </c>
      <c r="DH8" s="38">
        <v>1.1119966783275188E-2</v>
      </c>
      <c r="DI8" s="38">
        <v>1.0522694619260579E-2</v>
      </c>
      <c r="DJ8" s="38">
        <v>9.849141294812248E-3</v>
      </c>
      <c r="DK8" s="38">
        <v>4.1998157808077969E-3</v>
      </c>
      <c r="DL8" s="38">
        <v>4.4519092619948603E-3</v>
      </c>
      <c r="DM8" s="38">
        <v>4.7361990925873102E-3</v>
      </c>
    </row>
    <row r="9" spans="1:117" s="2" customFormat="1" ht="12" x14ac:dyDescent="0.15">
      <c r="A9" s="14" t="s">
        <v>184</v>
      </c>
      <c r="B9" s="14" t="s">
        <v>173</v>
      </c>
      <c r="C9" s="14"/>
      <c r="D9" s="14" t="s">
        <v>182</v>
      </c>
      <c r="E9" s="14" t="s">
        <v>183</v>
      </c>
      <c r="F9" s="14" t="s">
        <v>134</v>
      </c>
      <c r="G9" s="14" t="s">
        <v>135</v>
      </c>
      <c r="H9" s="16">
        <v>3.5</v>
      </c>
      <c r="I9" s="15">
        <v>2</v>
      </c>
      <c r="J9" s="14">
        <v>637.5</v>
      </c>
      <c r="K9" s="14">
        <v>3041</v>
      </c>
      <c r="L9" s="14">
        <v>5.2</v>
      </c>
      <c r="M9" s="18">
        <v>53711.5</v>
      </c>
      <c r="N9" s="18">
        <v>52650</v>
      </c>
      <c r="O9" s="18">
        <v>51588.5</v>
      </c>
      <c r="P9" s="18">
        <v>49357.5</v>
      </c>
      <c r="Q9" s="18">
        <v>48331</v>
      </c>
      <c r="R9" s="18">
        <v>47304.5</v>
      </c>
      <c r="S9" s="21">
        <v>4354</v>
      </c>
      <c r="T9" s="21">
        <v>4319</v>
      </c>
      <c r="U9" s="21">
        <v>4284</v>
      </c>
      <c r="V9" s="33">
        <v>2.6350899999999999</v>
      </c>
      <c r="W9" s="33">
        <v>1.3835899999999999</v>
      </c>
      <c r="X9" s="34">
        <v>0.13208999999999982</v>
      </c>
      <c r="Y9" s="21">
        <v>49360.135090000003</v>
      </c>
      <c r="Z9" s="21">
        <v>48332.383589999998</v>
      </c>
      <c r="AA9" s="21">
        <v>47304.632089999999</v>
      </c>
      <c r="AB9" s="35">
        <v>30</v>
      </c>
      <c r="AC9" s="35">
        <v>15</v>
      </c>
      <c r="AD9" s="33">
        <v>0</v>
      </c>
      <c r="AE9" s="35">
        <v>176</v>
      </c>
      <c r="AF9" s="35">
        <v>116</v>
      </c>
      <c r="AG9" s="35">
        <v>56</v>
      </c>
      <c r="AH9" s="21">
        <v>1577</v>
      </c>
      <c r="AI9" s="21">
        <v>1220.5</v>
      </c>
      <c r="AJ9" s="22">
        <v>864</v>
      </c>
      <c r="AK9" s="22">
        <v>8690</v>
      </c>
      <c r="AL9" s="21">
        <v>8645</v>
      </c>
      <c r="AM9" s="21">
        <v>8600</v>
      </c>
      <c r="AN9" s="21">
        <v>15124</v>
      </c>
      <c r="AO9" s="21">
        <v>15064</v>
      </c>
      <c r="AP9" s="21">
        <v>15004</v>
      </c>
      <c r="AQ9" s="21">
        <v>19464</v>
      </c>
      <c r="AR9" s="21">
        <v>19164</v>
      </c>
      <c r="AS9" s="21">
        <v>18864</v>
      </c>
      <c r="AT9" s="21">
        <v>5886.5</v>
      </c>
      <c r="AU9" s="21">
        <v>5736.5</v>
      </c>
      <c r="AV9" s="21">
        <v>5586.5</v>
      </c>
      <c r="AW9" s="21">
        <v>1974</v>
      </c>
      <c r="AX9" s="21">
        <v>1924</v>
      </c>
      <c r="AY9" s="21">
        <v>1874</v>
      </c>
      <c r="AZ9" s="22">
        <v>540</v>
      </c>
      <c r="BA9" s="22">
        <v>515</v>
      </c>
      <c r="BB9" s="22">
        <v>490</v>
      </c>
      <c r="BC9" s="22">
        <v>250</v>
      </c>
      <c r="BD9" s="22">
        <v>250</v>
      </c>
      <c r="BE9" s="22">
        <v>250</v>
      </c>
      <c r="BF9" s="36">
        <v>5.5853960511249921E-4</v>
      </c>
      <c r="BG9" s="36">
        <v>2.8490028490028488E-4</v>
      </c>
      <c r="BH9" s="36">
        <v>0</v>
      </c>
      <c r="BI9" s="36">
        <v>3.2767656833266618E-3</v>
      </c>
      <c r="BJ9" s="36">
        <v>2.2032288698955365E-3</v>
      </c>
      <c r="BK9" s="36">
        <v>1.0855132442307879E-3</v>
      </c>
      <c r="BL9" s="36">
        <v>2.9360565242080375E-2</v>
      </c>
      <c r="BM9" s="36">
        <v>2.3181386514719848E-2</v>
      </c>
      <c r="BN9" s="36">
        <v>1.6747918625275013E-2</v>
      </c>
      <c r="BO9" s="36">
        <v>0.16179030561425392</v>
      </c>
      <c r="BP9" s="36">
        <v>0.16419753086419753</v>
      </c>
      <c r="BQ9" s="36">
        <v>0.16670381964972814</v>
      </c>
      <c r="BR9" s="36">
        <v>0.28157843292404794</v>
      </c>
      <c r="BS9" s="36">
        <v>0.28611585944919277</v>
      </c>
      <c r="BT9" s="36">
        <v>0.29084001279354893</v>
      </c>
      <c r="BU9" s="36">
        <v>0.3623804957969895</v>
      </c>
      <c r="BV9" s="36">
        <v>0.363988603988604</v>
      </c>
      <c r="BW9" s="36">
        <v>0.3656628899851711</v>
      </c>
      <c r="BX9" s="36">
        <v>0.10959477951649088</v>
      </c>
      <c r="BY9" s="36">
        <v>0.10895536562203229</v>
      </c>
      <c r="BZ9" s="36">
        <v>0.10828963819455886</v>
      </c>
      <c r="CA9" s="36">
        <v>3.675190601640245E-2</v>
      </c>
      <c r="CB9" s="36">
        <v>3.6543209876543213E-2</v>
      </c>
      <c r="CC9" s="36">
        <v>3.6325925351580295E-2</v>
      </c>
      <c r="CD9" s="36">
        <v>1.0053712892024984E-2</v>
      </c>
      <c r="CE9" s="36">
        <v>9.7815764482431147E-3</v>
      </c>
      <c r="CF9" s="36">
        <v>9.4982408870193935E-3</v>
      </c>
      <c r="CG9" s="36">
        <v>4.6544967092708263E-3</v>
      </c>
      <c r="CH9" s="36">
        <v>4.7483380816714148E-3</v>
      </c>
      <c r="CI9" s="36">
        <v>4.8460412688874459E-3</v>
      </c>
      <c r="CJ9" s="37">
        <v>5.5853960511249921E-4</v>
      </c>
      <c r="CK9" s="31">
        <v>2.8490028490028488E-4</v>
      </c>
      <c r="CL9" s="37">
        <v>0</v>
      </c>
      <c r="CM9" s="37">
        <v>3.2767656833266618E-3</v>
      </c>
      <c r="CN9" s="31">
        <v>2.2032288698955365E-3</v>
      </c>
      <c r="CO9" s="37">
        <v>1.0855132442307879E-3</v>
      </c>
      <c r="CP9" s="37">
        <v>2.9360565242080375E-2</v>
      </c>
      <c r="CQ9" s="31">
        <v>2.3181386514719848E-2</v>
      </c>
      <c r="CR9" s="37">
        <v>1.6747918625275013E-2</v>
      </c>
      <c r="CS9" s="37">
        <v>0.16179030561425392</v>
      </c>
      <c r="CT9" s="31">
        <v>0.16419753086419753</v>
      </c>
      <c r="CU9" s="37">
        <v>0.16670381964972814</v>
      </c>
      <c r="CV9" s="38">
        <v>0.28157843292404794</v>
      </c>
      <c r="CW9" s="38">
        <v>0.28611585944919277</v>
      </c>
      <c r="CX9" s="38">
        <v>0.29084001279354893</v>
      </c>
      <c r="CY9" s="38">
        <v>0.3623804957969895</v>
      </c>
      <c r="CZ9" s="38">
        <v>0.363988603988604</v>
      </c>
      <c r="DA9" s="38">
        <v>0.3656628899851711</v>
      </c>
      <c r="DB9" s="38">
        <v>0.10959477951649088</v>
      </c>
      <c r="DC9" s="38">
        <v>0.10895536562203229</v>
      </c>
      <c r="DD9" s="38">
        <v>0.10828963819455886</v>
      </c>
      <c r="DE9" s="38">
        <v>3.675190601640245E-2</v>
      </c>
      <c r="DF9" s="38">
        <v>3.6543209876543213E-2</v>
      </c>
      <c r="DG9" s="38">
        <v>3.6325925351580295E-2</v>
      </c>
      <c r="DH9" s="38">
        <v>1.0053712892024984E-2</v>
      </c>
      <c r="DI9" s="38">
        <v>9.7815764482431147E-3</v>
      </c>
      <c r="DJ9" s="38">
        <v>9.4982408870193935E-3</v>
      </c>
      <c r="DK9" s="38">
        <v>4.6544967092708263E-3</v>
      </c>
      <c r="DL9" s="38">
        <v>4.7483380816714148E-3</v>
      </c>
      <c r="DM9" s="38">
        <v>4.8460412688874459E-3</v>
      </c>
    </row>
    <row r="10" spans="1:117" s="2" customFormat="1" ht="12" x14ac:dyDescent="0.15">
      <c r="A10" s="14" t="s">
        <v>185</v>
      </c>
      <c r="B10" s="14" t="s">
        <v>173</v>
      </c>
      <c r="C10" s="14"/>
      <c r="D10" s="14" t="s">
        <v>182</v>
      </c>
      <c r="E10" s="14" t="s">
        <v>183</v>
      </c>
      <c r="F10" s="14" t="s">
        <v>134</v>
      </c>
      <c r="G10" s="14" t="s">
        <v>135</v>
      </c>
      <c r="H10" s="16">
        <v>3.5</v>
      </c>
      <c r="I10" s="15">
        <v>2</v>
      </c>
      <c r="J10" s="14">
        <v>867.5</v>
      </c>
      <c r="K10" s="14">
        <v>8669</v>
      </c>
      <c r="L10" s="14">
        <v>5.8</v>
      </c>
      <c r="M10" s="18">
        <v>78817</v>
      </c>
      <c r="N10" s="18">
        <v>77894.5</v>
      </c>
      <c r="O10" s="18">
        <v>76972</v>
      </c>
      <c r="P10" s="18">
        <v>71701</v>
      </c>
      <c r="Q10" s="18">
        <v>70813.5</v>
      </c>
      <c r="R10" s="18">
        <v>69926</v>
      </c>
      <c r="S10" s="21">
        <v>7116</v>
      </c>
      <c r="T10" s="21">
        <v>7081</v>
      </c>
      <c r="U10" s="21">
        <v>7046</v>
      </c>
      <c r="V10" s="33">
        <v>2.71753</v>
      </c>
      <c r="W10" s="33">
        <v>1.4660299999999999</v>
      </c>
      <c r="X10" s="34">
        <v>0.21452999999999989</v>
      </c>
      <c r="Y10" s="21">
        <v>71703.717529999994</v>
      </c>
      <c r="Z10" s="21">
        <v>70814.966029999996</v>
      </c>
      <c r="AA10" s="21">
        <v>69926.214529999997</v>
      </c>
      <c r="AB10" s="35">
        <v>30</v>
      </c>
      <c r="AC10" s="35">
        <v>15</v>
      </c>
      <c r="AD10" s="33">
        <v>0</v>
      </c>
      <c r="AE10" s="35">
        <v>169</v>
      </c>
      <c r="AF10" s="35">
        <v>107.5</v>
      </c>
      <c r="AG10" s="35">
        <v>46</v>
      </c>
      <c r="AH10" s="21">
        <v>1608</v>
      </c>
      <c r="AI10" s="21">
        <v>1302</v>
      </c>
      <c r="AJ10" s="22">
        <v>996</v>
      </c>
      <c r="AK10" s="22">
        <v>9883</v>
      </c>
      <c r="AL10" s="21">
        <v>9843</v>
      </c>
      <c r="AM10" s="21">
        <v>9803</v>
      </c>
      <c r="AN10" s="21">
        <v>21210</v>
      </c>
      <c r="AO10" s="21">
        <v>21160</v>
      </c>
      <c r="AP10" s="21">
        <v>21110</v>
      </c>
      <c r="AQ10" s="21">
        <v>30304</v>
      </c>
      <c r="AR10" s="21">
        <v>30004</v>
      </c>
      <c r="AS10" s="21">
        <v>29704</v>
      </c>
      <c r="AT10" s="21">
        <v>9837</v>
      </c>
      <c r="AU10" s="21">
        <v>9712</v>
      </c>
      <c r="AV10" s="21">
        <v>9587</v>
      </c>
      <c r="AW10" s="21">
        <v>3690</v>
      </c>
      <c r="AX10" s="21">
        <v>3665</v>
      </c>
      <c r="AY10" s="21">
        <v>3640</v>
      </c>
      <c r="AZ10" s="21">
        <v>1426</v>
      </c>
      <c r="BA10" s="21">
        <v>1426</v>
      </c>
      <c r="BB10" s="21">
        <v>1426</v>
      </c>
      <c r="BC10" s="22">
        <v>660</v>
      </c>
      <c r="BD10" s="22">
        <v>660</v>
      </c>
      <c r="BE10" s="22">
        <v>660</v>
      </c>
      <c r="BF10" s="36">
        <v>3.8062854460332163E-4</v>
      </c>
      <c r="BG10" s="36">
        <v>1.9256815307884382E-4</v>
      </c>
      <c r="BH10" s="36">
        <v>0</v>
      </c>
      <c r="BI10" s="36">
        <v>2.1442074679320451E-3</v>
      </c>
      <c r="BJ10" s="36">
        <v>1.380071763731714E-3</v>
      </c>
      <c r="BK10" s="36">
        <v>5.9761991373486465E-4</v>
      </c>
      <c r="BL10" s="36">
        <v>2.0401689990738037E-2</v>
      </c>
      <c r="BM10" s="36">
        <v>1.6714915687243644E-2</v>
      </c>
      <c r="BN10" s="36">
        <v>1.293977030608533E-2</v>
      </c>
      <c r="BO10" s="36">
        <v>0.12539173021048758</v>
      </c>
      <c r="BP10" s="36">
        <v>0.12636322205033731</v>
      </c>
      <c r="BQ10" s="36">
        <v>0.12735800031180169</v>
      </c>
      <c r="BR10" s="36">
        <v>0.26910438103454837</v>
      </c>
      <c r="BS10" s="36">
        <v>0.27164947460988903</v>
      </c>
      <c r="BT10" s="36">
        <v>0.27425557345528245</v>
      </c>
      <c r="BU10" s="36">
        <v>0.38448558052196863</v>
      </c>
      <c r="BV10" s="36">
        <v>0.38518765766517532</v>
      </c>
      <c r="BW10" s="36">
        <v>0.38590656342566126</v>
      </c>
      <c r="BX10" s="36">
        <v>0.12480809977542916</v>
      </c>
      <c r="BY10" s="36">
        <v>0.12468146018011542</v>
      </c>
      <c r="BZ10" s="36">
        <v>0.12455178506469886</v>
      </c>
      <c r="CA10" s="36">
        <v>4.681731098620856E-2</v>
      </c>
      <c r="CB10" s="36">
        <v>4.7050818735597508E-2</v>
      </c>
      <c r="CC10" s="36">
        <v>4.7289923608584937E-2</v>
      </c>
      <c r="CD10" s="36">
        <v>1.8092543486811222E-2</v>
      </c>
      <c r="CE10" s="36">
        <v>1.8306812419362085E-2</v>
      </c>
      <c r="CF10" s="36">
        <v>1.8526217325780803E-2</v>
      </c>
      <c r="CG10" s="36">
        <v>8.3738279812730753E-3</v>
      </c>
      <c r="CH10" s="36">
        <v>8.4729987354691273E-3</v>
      </c>
      <c r="CI10" s="36">
        <v>8.5745465883697962E-3</v>
      </c>
      <c r="CJ10" s="37">
        <v>3.8062854460332163E-4</v>
      </c>
      <c r="CK10" s="31">
        <v>1.9256815307884382E-4</v>
      </c>
      <c r="CL10" s="37">
        <v>0</v>
      </c>
      <c r="CM10" s="37">
        <v>2.1442074679320451E-3</v>
      </c>
      <c r="CN10" s="31">
        <v>1.380071763731714E-3</v>
      </c>
      <c r="CO10" s="37">
        <v>5.9761991373486465E-4</v>
      </c>
      <c r="CP10" s="37">
        <v>2.0401689990738037E-2</v>
      </c>
      <c r="CQ10" s="31">
        <v>1.6714915687243644E-2</v>
      </c>
      <c r="CR10" s="37">
        <v>1.293977030608533E-2</v>
      </c>
      <c r="CS10" s="37">
        <v>0.12539173021048758</v>
      </c>
      <c r="CT10" s="31">
        <v>0.12636322205033731</v>
      </c>
      <c r="CU10" s="37">
        <v>0.12735800031180169</v>
      </c>
      <c r="CV10" s="38">
        <v>0.26910438103454837</v>
      </c>
      <c r="CW10" s="38">
        <v>0.27164947460988903</v>
      </c>
      <c r="CX10" s="38">
        <v>0.27425557345528245</v>
      </c>
      <c r="CY10" s="38">
        <v>0.38448558052196863</v>
      </c>
      <c r="CZ10" s="38">
        <v>0.38518765766517532</v>
      </c>
      <c r="DA10" s="38">
        <v>0.38590656342566126</v>
      </c>
      <c r="DB10" s="38">
        <v>0.12480809977542916</v>
      </c>
      <c r="DC10" s="38">
        <v>0.12468146018011542</v>
      </c>
      <c r="DD10" s="38">
        <v>0.12455178506469886</v>
      </c>
      <c r="DE10" s="38">
        <v>4.681731098620856E-2</v>
      </c>
      <c r="DF10" s="38">
        <v>4.7050818735597508E-2</v>
      </c>
      <c r="DG10" s="38">
        <v>4.7289923608584937E-2</v>
      </c>
      <c r="DH10" s="38">
        <v>1.8092543486811222E-2</v>
      </c>
      <c r="DI10" s="38">
        <v>1.8306812419362085E-2</v>
      </c>
      <c r="DJ10" s="38">
        <v>1.8526217325780803E-2</v>
      </c>
      <c r="DK10" s="38">
        <v>8.3738279812730753E-3</v>
      </c>
      <c r="DL10" s="38">
        <v>8.4729987354691273E-3</v>
      </c>
      <c r="DM10" s="38">
        <v>8.5745465883697962E-3</v>
      </c>
    </row>
    <row r="11" spans="1:117" s="2" customFormat="1" ht="12" x14ac:dyDescent="0.15">
      <c r="A11" s="20" t="s">
        <v>226</v>
      </c>
      <c r="B11" s="20" t="s">
        <v>197</v>
      </c>
      <c r="C11" s="20" t="s">
        <v>200</v>
      </c>
      <c r="D11" s="20" t="s">
        <v>182</v>
      </c>
      <c r="E11" s="20" t="s">
        <v>183</v>
      </c>
      <c r="F11" s="20" t="s">
        <v>134</v>
      </c>
      <c r="G11" s="20" t="s">
        <v>135</v>
      </c>
      <c r="H11" s="14">
        <v>3.5</v>
      </c>
      <c r="I11" s="20">
        <v>1</v>
      </c>
      <c r="J11" s="20">
        <v>680</v>
      </c>
      <c r="K11" s="20">
        <v>3644</v>
      </c>
      <c r="L11" s="20">
        <v>6.6</v>
      </c>
      <c r="M11" s="21">
        <v>79282.600000000006</v>
      </c>
      <c r="N11" s="21">
        <v>78647.600000000006</v>
      </c>
      <c r="O11" s="21">
        <v>78012.600000000006</v>
      </c>
      <c r="P11" s="21">
        <v>73129.600000000006</v>
      </c>
      <c r="Q11" s="21">
        <v>72529.600000000006</v>
      </c>
      <c r="R11" s="21">
        <v>71929.600000000006</v>
      </c>
      <c r="S11" s="22">
        <v>6153</v>
      </c>
      <c r="T11" s="22">
        <v>6118</v>
      </c>
      <c r="U11" s="22">
        <v>6083</v>
      </c>
      <c r="V11" s="23">
        <v>2.68696</v>
      </c>
      <c r="W11" s="23">
        <v>1.43546</v>
      </c>
      <c r="X11" s="23">
        <v>0.1839599999999999</v>
      </c>
      <c r="Y11" s="21">
        <v>73132.286960000012</v>
      </c>
      <c r="Z11" s="21">
        <v>72531.035459999999</v>
      </c>
      <c r="AA11" s="21">
        <v>71929.783960000001</v>
      </c>
      <c r="AB11" s="17">
        <v>30</v>
      </c>
      <c r="AC11" s="17">
        <v>15</v>
      </c>
      <c r="AD11" s="17">
        <v>0</v>
      </c>
      <c r="AE11" s="17">
        <v>99.5</v>
      </c>
      <c r="AF11" s="17">
        <v>54.5</v>
      </c>
      <c r="AG11" s="24">
        <v>9.5</v>
      </c>
      <c r="AH11" s="17">
        <v>986.1</v>
      </c>
      <c r="AI11" s="17">
        <v>936.1</v>
      </c>
      <c r="AJ11" s="17">
        <v>886.1</v>
      </c>
      <c r="AK11" s="17">
        <v>8354</v>
      </c>
      <c r="AL11" s="17">
        <v>8309</v>
      </c>
      <c r="AM11" s="17">
        <v>8264</v>
      </c>
      <c r="AN11" s="17">
        <v>18452</v>
      </c>
      <c r="AO11" s="17">
        <v>18397</v>
      </c>
      <c r="AP11" s="17">
        <v>18342</v>
      </c>
      <c r="AQ11" s="17">
        <v>31359</v>
      </c>
      <c r="AR11" s="17">
        <v>31084</v>
      </c>
      <c r="AS11" s="17">
        <v>30809</v>
      </c>
      <c r="AT11" s="17">
        <v>12451</v>
      </c>
      <c r="AU11" s="17">
        <v>12326</v>
      </c>
      <c r="AV11" s="17">
        <v>12201</v>
      </c>
      <c r="AW11" s="17">
        <v>4381</v>
      </c>
      <c r="AX11" s="17">
        <v>4356</v>
      </c>
      <c r="AY11" s="17">
        <v>4331</v>
      </c>
      <c r="AZ11" s="17">
        <v>1670</v>
      </c>
      <c r="BA11" s="17">
        <v>1670</v>
      </c>
      <c r="BB11" s="17">
        <v>1670</v>
      </c>
      <c r="BC11" s="17">
        <v>1500</v>
      </c>
      <c r="BD11" s="17">
        <v>1500</v>
      </c>
      <c r="BE11" s="17">
        <v>1500</v>
      </c>
      <c r="BF11" s="25">
        <v>3.7839324139218438E-4</v>
      </c>
      <c r="BG11" s="25">
        <v>1.9072419247376905E-4</v>
      </c>
      <c r="BH11" s="25">
        <v>0</v>
      </c>
      <c r="BI11" s="26">
        <v>1.2550042506174115E-3</v>
      </c>
      <c r="BJ11" s="25">
        <v>6.9296456598802751E-4</v>
      </c>
      <c r="BK11" s="25">
        <v>1.2177520041634299E-4</v>
      </c>
      <c r="BL11" s="26">
        <v>1.2437785844561101E-2</v>
      </c>
      <c r="BM11" s="26">
        <v>1.1902461104979681E-2</v>
      </c>
      <c r="BN11" s="25">
        <v>1.135842158830753E-2</v>
      </c>
      <c r="BO11" s="26">
        <v>0.10536990461967695</v>
      </c>
      <c r="BP11" s="26">
        <v>0.10564848768430314</v>
      </c>
      <c r="BQ11" s="27">
        <v>0.10593160592006931</v>
      </c>
      <c r="BR11" s="27">
        <v>0.23273706967228622</v>
      </c>
      <c r="BS11" s="27">
        <v>0.23391686459599528</v>
      </c>
      <c r="BT11" s="27">
        <v>0.2351158658985856</v>
      </c>
      <c r="BU11" s="27">
        <v>0.39553445522725034</v>
      </c>
      <c r="BV11" s="27">
        <v>0.39523138659030915</v>
      </c>
      <c r="BW11" s="27">
        <v>0.39492338417127487</v>
      </c>
      <c r="BX11" s="27">
        <v>0.15704580828580292</v>
      </c>
      <c r="BY11" s="27">
        <v>0.15672442642877848</v>
      </c>
      <c r="BZ11" s="27">
        <v>0.15639781266103167</v>
      </c>
      <c r="CA11" s="26">
        <v>5.5258026351305327E-2</v>
      </c>
      <c r="CB11" s="26">
        <v>5.5386305494382532E-2</v>
      </c>
      <c r="CC11" s="26">
        <v>5.5516672947703315E-2</v>
      </c>
      <c r="CD11" s="26">
        <v>2.1063890437498265E-2</v>
      </c>
      <c r="CE11" s="26">
        <v>2.1233960095412955E-2</v>
      </c>
      <c r="CF11" s="26">
        <v>2.1406798388978188E-2</v>
      </c>
      <c r="CG11" s="25">
        <v>1.8919662069609218E-2</v>
      </c>
      <c r="CH11" s="26">
        <v>1.9072419247376904E-2</v>
      </c>
      <c r="CI11" s="26">
        <v>1.9227663223633104E-2</v>
      </c>
      <c r="CJ11" s="31">
        <v>3.7839324139218438E-4</v>
      </c>
      <c r="CK11" s="31">
        <v>1.9072419247376905E-4</v>
      </c>
      <c r="CL11" s="31">
        <v>0</v>
      </c>
      <c r="CM11" s="31">
        <v>1.2550042506174115E-3</v>
      </c>
      <c r="CN11" s="31">
        <v>6.9296456598802751E-4</v>
      </c>
      <c r="CO11" s="31">
        <v>1.2177520041634299E-4</v>
      </c>
      <c r="CP11" s="31">
        <v>1.2437785844561101E-2</v>
      </c>
      <c r="CQ11" s="31">
        <v>1.1902461104979681E-2</v>
      </c>
      <c r="CR11" s="31">
        <v>1.135842158830753E-2</v>
      </c>
      <c r="CS11" s="31">
        <v>0.10536990461967695</v>
      </c>
      <c r="CT11" s="31">
        <v>0.10564848768430314</v>
      </c>
      <c r="CU11" s="31">
        <v>0.10593160592006931</v>
      </c>
      <c r="CV11" s="31">
        <v>0.23273706967228622</v>
      </c>
      <c r="CW11" s="31">
        <v>0.23391686459599528</v>
      </c>
      <c r="CX11" s="31">
        <v>0.2351158658985856</v>
      </c>
      <c r="CY11" s="31">
        <v>0.39553445522725034</v>
      </c>
      <c r="CZ11" s="31">
        <v>0.39523138659030915</v>
      </c>
      <c r="DA11" s="31">
        <v>0.39492338417127487</v>
      </c>
      <c r="DB11" s="31">
        <v>0.15704580828580292</v>
      </c>
      <c r="DC11" s="31">
        <v>0.15672442642877848</v>
      </c>
      <c r="DD11" s="31">
        <v>0.15639781266103167</v>
      </c>
      <c r="DE11" s="31">
        <v>5.5258026351305327E-2</v>
      </c>
      <c r="DF11" s="31">
        <v>5.5386305494382532E-2</v>
      </c>
      <c r="DG11" s="31">
        <v>5.5516672947703315E-2</v>
      </c>
      <c r="DH11" s="31">
        <v>2.1063890437498265E-2</v>
      </c>
      <c r="DI11" s="31">
        <v>2.1233960095412955E-2</v>
      </c>
      <c r="DJ11" s="31">
        <v>2.1406798388978188E-2</v>
      </c>
      <c r="DK11" s="31">
        <v>1.8919662069609218E-2</v>
      </c>
      <c r="DL11" s="31">
        <v>1.9072419247376904E-2</v>
      </c>
      <c r="DM11" s="31">
        <v>1.9227663223633104E-2</v>
      </c>
    </row>
    <row r="12" spans="1:117" s="2" customFormat="1" ht="12" x14ac:dyDescent="0.15">
      <c r="A12" s="4" t="s">
        <v>117</v>
      </c>
      <c r="B12" s="4" t="s">
        <v>118</v>
      </c>
      <c r="C12" s="4" t="s">
        <v>119</v>
      </c>
      <c r="D12" s="4" t="s">
        <v>120</v>
      </c>
      <c r="E12" s="4" t="s">
        <v>121</v>
      </c>
      <c r="F12" s="4" t="s">
        <v>122</v>
      </c>
      <c r="G12" s="4" t="s">
        <v>123</v>
      </c>
      <c r="H12" s="4">
        <v>3</v>
      </c>
      <c r="I12" s="4">
        <v>3</v>
      </c>
      <c r="J12" s="4">
        <v>194</v>
      </c>
      <c r="K12" s="4">
        <v>120</v>
      </c>
      <c r="L12" s="4">
        <v>0.23</v>
      </c>
      <c r="M12" s="5">
        <v>1217.4829999999999</v>
      </c>
      <c r="N12" s="5">
        <v>1194.8989999999999</v>
      </c>
      <c r="O12" s="5">
        <v>1172.3149999999998</v>
      </c>
      <c r="P12" s="5">
        <v>1145.6689999999999</v>
      </c>
      <c r="Q12" s="5">
        <v>1125.4375</v>
      </c>
      <c r="R12" s="5">
        <v>1105.2059999999999</v>
      </c>
      <c r="S12" s="6">
        <v>71.814000000000007</v>
      </c>
      <c r="T12" s="6">
        <v>69.461500000000015</v>
      </c>
      <c r="U12" s="6">
        <v>67.109000000000009</v>
      </c>
      <c r="V12" s="7">
        <v>0.12479263</v>
      </c>
      <c r="W12" s="7">
        <v>6.3458249999999994E-2</v>
      </c>
      <c r="X12" s="7">
        <v>2.1238699999999999E-3</v>
      </c>
      <c r="Y12" s="5">
        <v>1145.7937926299999</v>
      </c>
      <c r="Z12" s="5">
        <v>1125.5009582499999</v>
      </c>
      <c r="AA12" s="5">
        <v>1105.20812387</v>
      </c>
      <c r="AB12" s="8">
        <v>2.2229999999999999</v>
      </c>
      <c r="AC12" s="8">
        <v>2.2229999999999999</v>
      </c>
      <c r="AD12" s="4">
        <v>2.2229999999999999</v>
      </c>
      <c r="AE12" s="9">
        <v>54.483000000000004</v>
      </c>
      <c r="AF12" s="9">
        <v>52.600999999999999</v>
      </c>
      <c r="AG12" s="9">
        <v>50.719000000000001</v>
      </c>
      <c r="AH12" s="9">
        <v>75.350999999999985</v>
      </c>
      <c r="AI12" s="9">
        <v>72.998499999999993</v>
      </c>
      <c r="AJ12" s="9">
        <v>70.645999999999987</v>
      </c>
      <c r="AK12" s="10">
        <v>169.43099999999998</v>
      </c>
      <c r="AL12" s="10">
        <v>166.13749999999999</v>
      </c>
      <c r="AM12" s="10">
        <v>162.84399999999999</v>
      </c>
      <c r="AN12" s="10">
        <v>305.07300000000004</v>
      </c>
      <c r="AO12" s="10">
        <v>300.36799999999999</v>
      </c>
      <c r="AP12" s="10">
        <v>295.66300000000001</v>
      </c>
      <c r="AQ12" s="10">
        <v>405.89200000000005</v>
      </c>
      <c r="AR12" s="10">
        <v>400.24600000000004</v>
      </c>
      <c r="AS12" s="10">
        <v>394.6</v>
      </c>
      <c r="AT12" s="9">
        <v>135.75799999999998</v>
      </c>
      <c r="AU12" s="9">
        <v>131.63399999999999</v>
      </c>
      <c r="AV12" s="4">
        <v>127.86999999999999</v>
      </c>
      <c r="AW12" s="9">
        <v>43.582000000000001</v>
      </c>
      <c r="AX12" s="9">
        <v>42.641000000000005</v>
      </c>
      <c r="AY12" s="4">
        <v>41.7</v>
      </c>
      <c r="AZ12" s="9">
        <v>17.47</v>
      </c>
      <c r="BA12" s="9">
        <v>17.47</v>
      </c>
      <c r="BB12" s="9">
        <v>17.47</v>
      </c>
      <c r="BC12" s="9">
        <v>8.58</v>
      </c>
      <c r="BD12" s="9">
        <v>8.58</v>
      </c>
      <c r="BE12" s="9">
        <v>8.58</v>
      </c>
      <c r="BF12" s="11">
        <v>1.8258981850259922E-3</v>
      </c>
      <c r="BG12" s="11">
        <v>1.8604082855538419E-3</v>
      </c>
      <c r="BH12" s="11">
        <v>1.8962480220759781E-3</v>
      </c>
      <c r="BI12" s="11">
        <v>4.4750522183882653E-2</v>
      </c>
      <c r="BJ12" s="11">
        <v>4.4021293849940461E-2</v>
      </c>
      <c r="BK12" s="11">
        <v>4.3263969155047925E-2</v>
      </c>
      <c r="BL12" s="11">
        <v>6.1890802582048363E-2</v>
      </c>
      <c r="BM12" s="11">
        <v>6.1091774283851603E-2</v>
      </c>
      <c r="BN12" s="11">
        <v>6.0261960309302531E-2</v>
      </c>
      <c r="BO12" s="11">
        <v>0.13916498218044934</v>
      </c>
      <c r="BP12" s="11">
        <v>0.13903894806171901</v>
      </c>
      <c r="BQ12" s="11">
        <v>0.13890805798782752</v>
      </c>
      <c r="BR12" s="11">
        <v>0.25057680476852656</v>
      </c>
      <c r="BS12" s="11">
        <v>0.25137522083456426</v>
      </c>
      <c r="BT12" s="11">
        <v>0.25220439898832658</v>
      </c>
      <c r="BU12" s="11">
        <v>0.33338617459134962</v>
      </c>
      <c r="BV12" s="11">
        <v>0.33496220182626318</v>
      </c>
      <c r="BW12" s="11">
        <v>0.33659895164695502</v>
      </c>
      <c r="BX12" s="11">
        <v>0.11150710112584733</v>
      </c>
      <c r="BY12" s="11">
        <v>0.11016328576724894</v>
      </c>
      <c r="BZ12" s="11">
        <v>0.10907477938949857</v>
      </c>
      <c r="CA12" s="11">
        <v>3.5796803733604499E-2</v>
      </c>
      <c r="CB12" s="11">
        <v>3.5685861315475208E-2</v>
      </c>
      <c r="CC12" s="11">
        <v>3.557064440871268E-2</v>
      </c>
      <c r="CD12" s="11">
        <v>1.4349276334864634E-2</v>
      </c>
      <c r="CE12" s="11">
        <v>1.4620482567982734E-2</v>
      </c>
      <c r="CF12" s="11">
        <v>1.4902138077223273E-2</v>
      </c>
      <c r="CG12" s="11">
        <v>7.0473263281704964E-3</v>
      </c>
      <c r="CH12" s="11">
        <v>7.1805232074007939E-3</v>
      </c>
      <c r="CI12" s="11">
        <v>7.3188520150300916E-3</v>
      </c>
      <c r="CJ12" s="12">
        <v>1.8258981850259922E-3</v>
      </c>
      <c r="CK12" s="12">
        <v>1.8604082855538419E-3</v>
      </c>
      <c r="CL12" s="12">
        <v>1.8962480220759781E-3</v>
      </c>
      <c r="CM12" s="12">
        <v>4.4750522183882653E-2</v>
      </c>
      <c r="CN12" s="12">
        <v>4.4021293849940461E-2</v>
      </c>
      <c r="CO12" s="12">
        <v>4.3263969155047925E-2</v>
      </c>
      <c r="CP12" s="12">
        <v>6.1890802582048363E-2</v>
      </c>
      <c r="CQ12" s="12">
        <v>6.1091774283851603E-2</v>
      </c>
      <c r="CR12" s="12">
        <v>6.0261960309302531E-2</v>
      </c>
      <c r="CS12" s="12">
        <v>0.13916498218044934</v>
      </c>
      <c r="CT12" s="12">
        <v>0.13903894806171901</v>
      </c>
      <c r="CU12" s="12">
        <v>0.13890805798782752</v>
      </c>
      <c r="CV12" s="12">
        <v>0.25057680476852656</v>
      </c>
      <c r="CW12" s="12">
        <v>0.25137522083456426</v>
      </c>
      <c r="CX12" s="12">
        <v>0.25220439898832658</v>
      </c>
      <c r="CY12" s="12">
        <v>0.33338617459134962</v>
      </c>
      <c r="CZ12" s="12">
        <v>0.33496220182626318</v>
      </c>
      <c r="DA12" s="12">
        <v>0.33659895164695502</v>
      </c>
      <c r="DB12" s="12">
        <v>0.11150710112584733</v>
      </c>
      <c r="DC12" s="12">
        <v>0.11016328576724894</v>
      </c>
      <c r="DD12" s="12">
        <v>0.10907477938949857</v>
      </c>
      <c r="DE12" s="12">
        <v>3.5796803733604499E-2</v>
      </c>
      <c r="DF12" s="12">
        <v>3.5685861315475208E-2</v>
      </c>
      <c r="DG12" s="12">
        <v>3.557064440871268E-2</v>
      </c>
      <c r="DH12" s="12">
        <v>1.4349276334864634E-2</v>
      </c>
      <c r="DI12" s="12">
        <v>1.4620482567982734E-2</v>
      </c>
      <c r="DJ12" s="12">
        <v>1.4902138077223273E-2</v>
      </c>
      <c r="DK12" s="12">
        <v>7.0473263281704964E-3</v>
      </c>
      <c r="DL12" s="12">
        <v>7.1805232074007939E-3</v>
      </c>
      <c r="DM12" s="12">
        <v>7.3188520150300916E-3</v>
      </c>
    </row>
    <row r="13" spans="1:117" s="2" customFormat="1" ht="12" x14ac:dyDescent="0.15">
      <c r="A13" s="4" t="s">
        <v>124</v>
      </c>
      <c r="B13" s="4" t="s">
        <v>118</v>
      </c>
      <c r="C13" s="4" t="s">
        <v>125</v>
      </c>
      <c r="D13" s="4" t="s">
        <v>120</v>
      </c>
      <c r="E13" s="4" t="s">
        <v>121</v>
      </c>
      <c r="F13" s="4" t="s">
        <v>122</v>
      </c>
      <c r="G13" s="4" t="s">
        <v>123</v>
      </c>
      <c r="H13" s="4">
        <v>3</v>
      </c>
      <c r="I13" s="4">
        <v>2</v>
      </c>
      <c r="J13" s="4">
        <v>240</v>
      </c>
      <c r="K13" s="4">
        <v>231</v>
      </c>
      <c r="L13" s="4">
        <v>0.53</v>
      </c>
      <c r="M13" s="5">
        <v>2591.141000000001</v>
      </c>
      <c r="N13" s="5">
        <v>2570.2630000000013</v>
      </c>
      <c r="O13" s="5">
        <v>2549.3850000000011</v>
      </c>
      <c r="P13" s="5">
        <v>2446.6060000000002</v>
      </c>
      <c r="Q13" s="5">
        <v>2428.1005000000005</v>
      </c>
      <c r="R13" s="5">
        <v>2409.5950000000003</v>
      </c>
      <c r="S13" s="6">
        <v>144.53500000000003</v>
      </c>
      <c r="T13" s="6">
        <v>142.16250000000002</v>
      </c>
      <c r="U13" s="6">
        <v>139.79000000000002</v>
      </c>
      <c r="V13" s="7">
        <v>0.12808874000000001</v>
      </c>
      <c r="W13" s="7">
        <v>6.6232920000000001E-2</v>
      </c>
      <c r="X13" s="7">
        <v>4.3771000000000001E-3</v>
      </c>
      <c r="Y13" s="5">
        <v>2446.7340887400001</v>
      </c>
      <c r="Z13" s="5">
        <v>2428.1667329200004</v>
      </c>
      <c r="AA13" s="5">
        <v>2409.5993771000003</v>
      </c>
      <c r="AB13" s="8">
        <v>1.484</v>
      </c>
      <c r="AC13" s="8">
        <v>1.484</v>
      </c>
      <c r="AD13" s="4">
        <v>1.484</v>
      </c>
      <c r="AE13" s="9">
        <v>47.936</v>
      </c>
      <c r="AF13" s="9">
        <v>46.038000000000004</v>
      </c>
      <c r="AG13" s="9">
        <v>44.14</v>
      </c>
      <c r="AH13" s="9">
        <v>88.436999999999998</v>
      </c>
      <c r="AI13" s="9">
        <v>86.538999999999987</v>
      </c>
      <c r="AJ13" s="9">
        <v>84.640999999999991</v>
      </c>
      <c r="AK13" s="10">
        <v>387.95400000000001</v>
      </c>
      <c r="AL13" s="10">
        <v>385.10699999999997</v>
      </c>
      <c r="AM13" s="10">
        <v>382.26</v>
      </c>
      <c r="AN13" s="10">
        <v>658.72900000000016</v>
      </c>
      <c r="AO13" s="10">
        <v>653.98400000000015</v>
      </c>
      <c r="AP13" s="10">
        <v>649.23900000000015</v>
      </c>
      <c r="AQ13" s="10">
        <v>904.39800000000014</v>
      </c>
      <c r="AR13" s="10">
        <v>898.70400000000006</v>
      </c>
      <c r="AS13" s="10">
        <v>893.0100000000001</v>
      </c>
      <c r="AT13" s="9">
        <v>334.71899999999999</v>
      </c>
      <c r="AU13" s="9">
        <v>331.13850000000002</v>
      </c>
      <c r="AV13" s="4">
        <v>327.81700000000001</v>
      </c>
      <c r="AW13" s="9">
        <v>97.12299999999999</v>
      </c>
      <c r="AX13" s="9">
        <v>96.648499999999999</v>
      </c>
      <c r="AY13" s="4">
        <v>96.173999999999992</v>
      </c>
      <c r="AZ13" s="9">
        <v>46.32</v>
      </c>
      <c r="BA13" s="9">
        <v>46.32</v>
      </c>
      <c r="BB13" s="9">
        <v>46.32</v>
      </c>
      <c r="BC13" s="9">
        <v>24.3</v>
      </c>
      <c r="BD13" s="9">
        <v>24.3</v>
      </c>
      <c r="BE13" s="9">
        <v>24.3</v>
      </c>
      <c r="BF13" s="11">
        <v>5.7272066630106172E-4</v>
      </c>
      <c r="BG13" s="11">
        <v>5.7737282138053546E-4</v>
      </c>
      <c r="BH13" s="11">
        <v>5.8210117342025604E-4</v>
      </c>
      <c r="BI13" s="11">
        <v>1.8499958126555052E-2</v>
      </c>
      <c r="BJ13" s="11">
        <v>1.7911785681076209E-2</v>
      </c>
      <c r="BK13" s="11">
        <v>1.7313979646071495E-2</v>
      </c>
      <c r="BL13" s="11">
        <v>3.4130523966082883E-2</v>
      </c>
      <c r="BM13" s="11">
        <v>3.3669317108793902E-2</v>
      </c>
      <c r="BN13" s="11">
        <v>3.320055621257674E-2</v>
      </c>
      <c r="BO13" s="11">
        <v>0.14972323003649737</v>
      </c>
      <c r="BP13" s="11">
        <v>0.14983174873544061</v>
      </c>
      <c r="BQ13" s="11">
        <v>0.14994204484610987</v>
      </c>
      <c r="BR13" s="11">
        <v>0.2542235254661942</v>
      </c>
      <c r="BS13" s="11">
        <v>0.25444244421679796</v>
      </c>
      <c r="BT13" s="11">
        <v>0.2546649486052518</v>
      </c>
      <c r="BU13" s="11">
        <v>0.34903465307368448</v>
      </c>
      <c r="BV13" s="11">
        <v>0.34965449061049381</v>
      </c>
      <c r="BW13" s="11">
        <v>0.35028448037467846</v>
      </c>
      <c r="BX13" s="11">
        <v>0.12917822688923522</v>
      </c>
      <c r="BY13" s="11">
        <v>0.12883448114064586</v>
      </c>
      <c r="BZ13" s="11">
        <v>0.12858669836058495</v>
      </c>
      <c r="CA13" s="11">
        <v>3.7482715143637477E-2</v>
      </c>
      <c r="CB13" s="11">
        <v>3.7602572188137923E-2</v>
      </c>
      <c r="CC13" s="11">
        <v>3.7724392353449931E-2</v>
      </c>
      <c r="CD13" s="11">
        <v>1.7876294651661174E-2</v>
      </c>
      <c r="CE13" s="11">
        <v>1.8021502079748251E-2</v>
      </c>
      <c r="CF13" s="11">
        <v>1.8169087838831709E-2</v>
      </c>
      <c r="CG13" s="11">
        <v>9.3781079454958224E-3</v>
      </c>
      <c r="CH13" s="11">
        <v>9.4542854174845103E-3</v>
      </c>
      <c r="CI13" s="11">
        <v>9.5317105890244079E-3</v>
      </c>
      <c r="CJ13" s="12">
        <v>5.7272066630106172E-4</v>
      </c>
      <c r="CK13" s="12">
        <v>5.7737282138053546E-4</v>
      </c>
      <c r="CL13" s="12">
        <v>5.8210117342025604E-4</v>
      </c>
      <c r="CM13" s="12">
        <v>1.8499958126555052E-2</v>
      </c>
      <c r="CN13" s="12">
        <v>1.7911785681076209E-2</v>
      </c>
      <c r="CO13" s="12">
        <v>1.7313979646071495E-2</v>
      </c>
      <c r="CP13" s="12">
        <v>3.4130523966082883E-2</v>
      </c>
      <c r="CQ13" s="12">
        <v>3.3669317108793902E-2</v>
      </c>
      <c r="CR13" s="12">
        <v>3.320055621257674E-2</v>
      </c>
      <c r="CS13" s="12">
        <v>0.14972323003649737</v>
      </c>
      <c r="CT13" s="12">
        <v>0.14983174873544061</v>
      </c>
      <c r="CU13" s="12">
        <v>0.14994204484610987</v>
      </c>
      <c r="CV13" s="12">
        <v>0.2542235254661942</v>
      </c>
      <c r="CW13" s="12">
        <v>0.25444244421679796</v>
      </c>
      <c r="CX13" s="12">
        <v>0.2546649486052518</v>
      </c>
      <c r="CY13" s="12">
        <v>0.34903465307368448</v>
      </c>
      <c r="CZ13" s="12">
        <v>0.34965449061049381</v>
      </c>
      <c r="DA13" s="12">
        <v>0.35028448037467846</v>
      </c>
      <c r="DB13" s="12">
        <v>0.12917822688923522</v>
      </c>
      <c r="DC13" s="12">
        <v>0.12883448114064586</v>
      </c>
      <c r="DD13" s="12">
        <v>0.12858669836058495</v>
      </c>
      <c r="DE13" s="12">
        <v>3.7482715143637477E-2</v>
      </c>
      <c r="DF13" s="12">
        <v>3.7602572188137923E-2</v>
      </c>
      <c r="DG13" s="12">
        <v>3.7724392353449931E-2</v>
      </c>
      <c r="DH13" s="12">
        <v>1.7876294651661174E-2</v>
      </c>
      <c r="DI13" s="12">
        <v>1.8021502079748251E-2</v>
      </c>
      <c r="DJ13" s="12">
        <v>1.8169087838831709E-2</v>
      </c>
      <c r="DK13" s="12">
        <v>9.3781079454958224E-3</v>
      </c>
      <c r="DL13" s="12">
        <v>9.4542854174845103E-3</v>
      </c>
      <c r="DM13" s="12">
        <v>9.5317105890244079E-3</v>
      </c>
    </row>
    <row r="14" spans="1:117" s="2" customFormat="1" ht="12" x14ac:dyDescent="0.15">
      <c r="A14" s="20" t="s">
        <v>196</v>
      </c>
      <c r="B14" s="20" t="s">
        <v>197</v>
      </c>
      <c r="C14" s="20" t="s">
        <v>198</v>
      </c>
      <c r="D14" s="20" t="s">
        <v>120</v>
      </c>
      <c r="E14" s="20" t="s">
        <v>121</v>
      </c>
      <c r="F14" s="20" t="s">
        <v>122</v>
      </c>
      <c r="G14" s="20" t="s">
        <v>123</v>
      </c>
      <c r="H14" s="20">
        <v>3</v>
      </c>
      <c r="I14" s="20">
        <v>2</v>
      </c>
      <c r="J14" s="20">
        <v>208</v>
      </c>
      <c r="K14" s="20">
        <v>115</v>
      </c>
      <c r="L14" s="20">
        <v>0.1</v>
      </c>
      <c r="M14" s="21">
        <v>4279.58</v>
      </c>
      <c r="N14" s="21">
        <v>2290.58</v>
      </c>
      <c r="O14" s="22">
        <v>301.57999999999993</v>
      </c>
      <c r="P14" s="21">
        <v>4102.2</v>
      </c>
      <c r="Q14" s="21">
        <v>2198.1999999999998</v>
      </c>
      <c r="R14" s="21">
        <v>294.19999999999993</v>
      </c>
      <c r="S14" s="22">
        <v>177.38</v>
      </c>
      <c r="T14" s="22">
        <v>92.38</v>
      </c>
      <c r="U14" s="22">
        <v>7.3799999999999955</v>
      </c>
      <c r="V14" s="23">
        <v>2.5063263999999998</v>
      </c>
      <c r="W14" s="23">
        <v>1.2533263999999997</v>
      </c>
      <c r="X14" s="23">
        <v>3.2639999999961589E-4</v>
      </c>
      <c r="Y14" s="21">
        <v>4104.7063263999999</v>
      </c>
      <c r="Z14" s="21">
        <v>2199.4533263999997</v>
      </c>
      <c r="AA14" s="21">
        <v>294.20032639999994</v>
      </c>
      <c r="AB14" s="17">
        <v>30</v>
      </c>
      <c r="AC14" s="17">
        <v>15</v>
      </c>
      <c r="AD14" s="17">
        <v>0</v>
      </c>
      <c r="AE14" s="17">
        <v>110</v>
      </c>
      <c r="AF14" s="17">
        <v>55</v>
      </c>
      <c r="AG14" s="24">
        <v>0</v>
      </c>
      <c r="AH14" s="17">
        <v>196.2</v>
      </c>
      <c r="AI14" s="17">
        <v>106.19999999999999</v>
      </c>
      <c r="AJ14" s="17">
        <v>16.199999999999989</v>
      </c>
      <c r="AK14" s="17">
        <v>375.5</v>
      </c>
      <c r="AL14" s="17">
        <v>260.5</v>
      </c>
      <c r="AM14" s="17">
        <v>145.5</v>
      </c>
      <c r="AN14" s="17">
        <v>389.88</v>
      </c>
      <c r="AO14" s="17">
        <v>230.88</v>
      </c>
      <c r="AP14" s="17">
        <v>71.88</v>
      </c>
      <c r="AQ14" s="17">
        <v>1416</v>
      </c>
      <c r="AR14" s="17">
        <v>736</v>
      </c>
      <c r="AS14" s="17">
        <v>56</v>
      </c>
      <c r="AT14" s="17">
        <v>1050</v>
      </c>
      <c r="AU14" s="17">
        <v>525</v>
      </c>
      <c r="AV14" s="17">
        <v>0</v>
      </c>
      <c r="AW14" s="17">
        <v>500</v>
      </c>
      <c r="AX14" s="17">
        <v>250</v>
      </c>
      <c r="AY14" s="17">
        <v>0</v>
      </c>
      <c r="AZ14" s="17">
        <v>112</v>
      </c>
      <c r="BA14" s="17">
        <v>62</v>
      </c>
      <c r="BB14" s="17">
        <v>12</v>
      </c>
      <c r="BC14" s="17">
        <v>100</v>
      </c>
      <c r="BD14" s="17">
        <v>50</v>
      </c>
      <c r="BE14" s="17">
        <v>0</v>
      </c>
      <c r="BF14" s="25">
        <v>7.0100336948952938E-3</v>
      </c>
      <c r="BG14" s="25">
        <v>6.5485597534248969E-3</v>
      </c>
      <c r="BH14" s="25">
        <v>0</v>
      </c>
      <c r="BI14" s="26">
        <v>2.5703456881282744E-2</v>
      </c>
      <c r="BJ14" s="25">
        <v>2.4011385762557954E-2</v>
      </c>
      <c r="BK14" s="25">
        <v>0</v>
      </c>
      <c r="BL14" s="26">
        <v>4.5845620364615217E-2</v>
      </c>
      <c r="BM14" s="26">
        <v>4.6363803054248268E-2</v>
      </c>
      <c r="BN14" s="25">
        <v>5.371708999270506E-2</v>
      </c>
      <c r="BO14" s="26">
        <v>8.7742255081106085E-2</v>
      </c>
      <c r="BP14" s="26">
        <v>0.11372665438447904</v>
      </c>
      <c r="BQ14" s="27">
        <v>0.48245904900855507</v>
      </c>
      <c r="BR14" s="27">
        <v>9.1102397898859239E-2</v>
      </c>
      <c r="BS14" s="27">
        <v>0.10079543172471601</v>
      </c>
      <c r="BT14" s="27">
        <v>0.2383447178194841</v>
      </c>
      <c r="BU14" s="27">
        <v>0.33087359039905784</v>
      </c>
      <c r="BV14" s="27">
        <v>0.32131599856804827</v>
      </c>
      <c r="BW14" s="27">
        <v>0.18568870614762256</v>
      </c>
      <c r="BX14" s="27">
        <v>0.24535117932133527</v>
      </c>
      <c r="BY14" s="27">
        <v>0.22919959136987139</v>
      </c>
      <c r="BZ14" s="27">
        <v>0</v>
      </c>
      <c r="CA14" s="26">
        <v>0.11683389491492156</v>
      </c>
      <c r="CB14" s="26">
        <v>0.10914266255708162</v>
      </c>
      <c r="CC14" s="26">
        <v>0</v>
      </c>
      <c r="CD14" s="26">
        <v>2.6170792460942428E-2</v>
      </c>
      <c r="CE14" s="26">
        <v>2.7067380314156241E-2</v>
      </c>
      <c r="CF14" s="26">
        <v>3.9790437031633409E-2</v>
      </c>
      <c r="CG14" s="25">
        <v>2.3366778982984313E-2</v>
      </c>
      <c r="CH14" s="26">
        <v>2.1828532511416324E-2</v>
      </c>
      <c r="CI14" s="26">
        <v>0</v>
      </c>
      <c r="CJ14" s="31">
        <v>7.0100336948952938E-3</v>
      </c>
      <c r="CK14" s="31">
        <v>6.5485597534248969E-3</v>
      </c>
      <c r="CL14" s="31">
        <v>0</v>
      </c>
      <c r="CM14" s="31">
        <v>2.5703456881282744E-2</v>
      </c>
      <c r="CN14" s="31">
        <v>2.4011385762557954E-2</v>
      </c>
      <c r="CO14" s="31">
        <v>0</v>
      </c>
      <c r="CP14" s="31">
        <v>4.5845620364615217E-2</v>
      </c>
      <c r="CQ14" s="31">
        <v>4.6363803054248268E-2</v>
      </c>
      <c r="CR14" s="31">
        <v>5.371708999270506E-2</v>
      </c>
      <c r="CS14" s="31">
        <v>8.7742255081106085E-2</v>
      </c>
      <c r="CT14" s="31">
        <v>0.11372665438447904</v>
      </c>
      <c r="CU14" s="31">
        <v>0.48245904900855507</v>
      </c>
      <c r="CV14" s="31">
        <v>9.1102397898859239E-2</v>
      </c>
      <c r="CW14" s="31">
        <v>0.10079543172471601</v>
      </c>
      <c r="CX14" s="31">
        <v>0.2383447178194841</v>
      </c>
      <c r="CY14" s="31">
        <v>0.33087359039905784</v>
      </c>
      <c r="CZ14" s="31">
        <v>0.32131599856804827</v>
      </c>
      <c r="DA14" s="31">
        <v>0.18568870614762256</v>
      </c>
      <c r="DB14" s="31">
        <v>0.24535117932133527</v>
      </c>
      <c r="DC14" s="31">
        <v>0.22919959136987139</v>
      </c>
      <c r="DD14" s="31">
        <v>0</v>
      </c>
      <c r="DE14" s="31">
        <v>0.11683389491492156</v>
      </c>
      <c r="DF14" s="31">
        <v>0.10914266255708162</v>
      </c>
      <c r="DG14" s="31">
        <v>0</v>
      </c>
      <c r="DH14" s="31">
        <v>2.6170792460942428E-2</v>
      </c>
      <c r="DI14" s="31">
        <v>2.7067380314156241E-2</v>
      </c>
      <c r="DJ14" s="31">
        <v>3.9790437031633409E-2</v>
      </c>
      <c r="DK14" s="31">
        <v>2.3366778982984313E-2</v>
      </c>
      <c r="DL14" s="31">
        <v>2.1828532511416324E-2</v>
      </c>
      <c r="DM14" s="31">
        <v>0</v>
      </c>
    </row>
    <row r="15" spans="1:117" s="2" customFormat="1" ht="12" x14ac:dyDescent="0.15">
      <c r="A15" s="20" t="s">
        <v>199</v>
      </c>
      <c r="B15" s="20" t="s">
        <v>197</v>
      </c>
      <c r="C15" s="20" t="s">
        <v>200</v>
      </c>
      <c r="D15" s="20" t="s">
        <v>120</v>
      </c>
      <c r="E15" s="20" t="s">
        <v>121</v>
      </c>
      <c r="F15" s="20" t="s">
        <v>122</v>
      </c>
      <c r="G15" s="20" t="s">
        <v>123</v>
      </c>
      <c r="H15" s="20">
        <v>3</v>
      </c>
      <c r="I15" s="20">
        <v>1</v>
      </c>
      <c r="J15" s="20">
        <v>229</v>
      </c>
      <c r="K15" s="20">
        <v>145</v>
      </c>
      <c r="L15" s="20">
        <v>0.2</v>
      </c>
      <c r="M15" s="21">
        <v>6105</v>
      </c>
      <c r="N15" s="21">
        <v>4815</v>
      </c>
      <c r="O15" s="21">
        <v>3525</v>
      </c>
      <c r="P15" s="21">
        <v>5772.6</v>
      </c>
      <c r="Q15" s="21">
        <v>4537.6000000000004</v>
      </c>
      <c r="R15" s="21">
        <v>3302.6</v>
      </c>
      <c r="S15" s="22">
        <v>332.4</v>
      </c>
      <c r="T15" s="22">
        <v>277.39999999999998</v>
      </c>
      <c r="U15" s="22">
        <v>222.39999999999998</v>
      </c>
      <c r="V15" s="23">
        <v>2.543085</v>
      </c>
      <c r="W15" s="23">
        <v>1.27498</v>
      </c>
      <c r="X15" s="23">
        <v>6.8749999999999645E-3</v>
      </c>
      <c r="Y15" s="21">
        <v>5775.1430850000006</v>
      </c>
      <c r="Z15" s="21">
        <v>4538.8749800000005</v>
      </c>
      <c r="AA15" s="21">
        <v>3302.6068749999999</v>
      </c>
      <c r="AB15" s="17">
        <v>48</v>
      </c>
      <c r="AC15" s="17">
        <v>24</v>
      </c>
      <c r="AD15" s="17">
        <v>0</v>
      </c>
      <c r="AE15" s="17">
        <v>176</v>
      </c>
      <c r="AF15" s="17">
        <v>88</v>
      </c>
      <c r="AG15" s="24">
        <v>0</v>
      </c>
      <c r="AH15" s="17">
        <v>306.2</v>
      </c>
      <c r="AI15" s="17">
        <v>154.19999999999999</v>
      </c>
      <c r="AJ15" s="17">
        <v>2.1999999999999886</v>
      </c>
      <c r="AK15" s="17">
        <v>550.9</v>
      </c>
      <c r="AL15" s="17">
        <v>358.9</v>
      </c>
      <c r="AM15" s="17">
        <v>166.89999999999998</v>
      </c>
      <c r="AN15" s="17">
        <v>911.5</v>
      </c>
      <c r="AO15" s="17">
        <v>759.5</v>
      </c>
      <c r="AP15" s="17">
        <v>607.5</v>
      </c>
      <c r="AQ15" s="17">
        <v>2276.4</v>
      </c>
      <c r="AR15" s="17">
        <v>1981.9</v>
      </c>
      <c r="AS15" s="17">
        <v>1687.4</v>
      </c>
      <c r="AT15" s="17">
        <v>1251</v>
      </c>
      <c r="AU15" s="17">
        <v>1018.5</v>
      </c>
      <c r="AV15" s="17">
        <v>786</v>
      </c>
      <c r="AW15" s="17">
        <v>314</v>
      </c>
      <c r="AX15" s="17">
        <v>174.5</v>
      </c>
      <c r="AY15" s="17">
        <v>35</v>
      </c>
      <c r="AZ15" s="17">
        <v>161</v>
      </c>
      <c r="BA15" s="17">
        <v>145.5</v>
      </c>
      <c r="BB15" s="17">
        <v>130</v>
      </c>
      <c r="BC15" s="17">
        <v>110</v>
      </c>
      <c r="BD15" s="17">
        <v>110</v>
      </c>
      <c r="BE15" s="17">
        <v>110</v>
      </c>
      <c r="BF15" s="25">
        <v>7.8624078624078622E-3</v>
      </c>
      <c r="BG15" s="25">
        <v>4.9844236760124613E-3</v>
      </c>
      <c r="BH15" s="25">
        <v>0</v>
      </c>
      <c r="BI15" s="26">
        <v>2.8828828828828829E-2</v>
      </c>
      <c r="BJ15" s="25">
        <v>1.8276220145379024E-2</v>
      </c>
      <c r="BK15" s="25">
        <v>0</v>
      </c>
      <c r="BL15" s="26">
        <v>5.0155610155610153E-2</v>
      </c>
      <c r="BM15" s="26">
        <v>3.202492211838006E-2</v>
      </c>
      <c r="BN15" s="25">
        <v>6.2411347517730173E-4</v>
      </c>
      <c r="BO15" s="26">
        <v>9.0237510237510241E-2</v>
      </c>
      <c r="BP15" s="26">
        <v>7.4537902388369673E-2</v>
      </c>
      <c r="BQ15" s="27">
        <v>4.7347517730496447E-2</v>
      </c>
      <c r="BR15" s="27">
        <v>0.1493038493038493</v>
      </c>
      <c r="BS15" s="27">
        <v>0.157736240913811</v>
      </c>
      <c r="BT15" s="27">
        <v>0.17234042553191489</v>
      </c>
      <c r="BU15" s="27">
        <v>0.37287469287469288</v>
      </c>
      <c r="BV15" s="27">
        <v>0.41160955347871236</v>
      </c>
      <c r="BW15" s="27">
        <v>0.47869503546099296</v>
      </c>
      <c r="BX15" s="27">
        <v>0.20491400491400491</v>
      </c>
      <c r="BY15" s="27">
        <v>0.21152647975077882</v>
      </c>
      <c r="BZ15" s="27">
        <v>0.22297872340425531</v>
      </c>
      <c r="CA15" s="26">
        <v>5.1433251433251434E-2</v>
      </c>
      <c r="CB15" s="26">
        <v>3.6240913811007268E-2</v>
      </c>
      <c r="CC15" s="26">
        <v>9.9290780141843976E-3</v>
      </c>
      <c r="CD15" s="26">
        <v>2.6371826371826373E-2</v>
      </c>
      <c r="CE15" s="26">
        <v>3.0218068535825544E-2</v>
      </c>
      <c r="CF15" s="26">
        <v>3.6879432624113473E-2</v>
      </c>
      <c r="CG15" s="25">
        <v>1.8018018018018018E-2</v>
      </c>
      <c r="CH15" s="26">
        <v>2.284527518172378E-2</v>
      </c>
      <c r="CI15" s="26">
        <v>3.1205673758865248E-2</v>
      </c>
      <c r="CJ15" s="31">
        <v>7.8624078624078622E-3</v>
      </c>
      <c r="CK15" s="31">
        <v>4.9844236760124613E-3</v>
      </c>
      <c r="CL15" s="31">
        <v>0</v>
      </c>
      <c r="CM15" s="31">
        <v>2.8828828828828829E-2</v>
      </c>
      <c r="CN15" s="31">
        <v>1.8276220145379024E-2</v>
      </c>
      <c r="CO15" s="31">
        <v>0</v>
      </c>
      <c r="CP15" s="31">
        <v>5.0155610155610153E-2</v>
      </c>
      <c r="CQ15" s="31">
        <v>3.202492211838006E-2</v>
      </c>
      <c r="CR15" s="31">
        <v>6.2411347517730173E-4</v>
      </c>
      <c r="CS15" s="31">
        <v>9.0237510237510241E-2</v>
      </c>
      <c r="CT15" s="31">
        <v>7.4537902388369673E-2</v>
      </c>
      <c r="CU15" s="31">
        <v>4.7347517730496447E-2</v>
      </c>
      <c r="CV15" s="31">
        <v>0.1493038493038493</v>
      </c>
      <c r="CW15" s="31">
        <v>0.157736240913811</v>
      </c>
      <c r="CX15" s="31">
        <v>0.17234042553191489</v>
      </c>
      <c r="CY15" s="31">
        <v>0.37287469287469288</v>
      </c>
      <c r="CZ15" s="31">
        <v>0.41160955347871236</v>
      </c>
      <c r="DA15" s="31">
        <v>0.47869503546099296</v>
      </c>
      <c r="DB15" s="31">
        <v>0.20491400491400491</v>
      </c>
      <c r="DC15" s="31">
        <v>0.21152647975077882</v>
      </c>
      <c r="DD15" s="31">
        <v>0.22297872340425531</v>
      </c>
      <c r="DE15" s="31">
        <v>5.1433251433251434E-2</v>
      </c>
      <c r="DF15" s="31">
        <v>3.6240913811007268E-2</v>
      </c>
      <c r="DG15" s="31">
        <v>9.9290780141843976E-3</v>
      </c>
      <c r="DH15" s="31">
        <v>2.6371826371826373E-2</v>
      </c>
      <c r="DI15" s="31">
        <v>3.0218068535825544E-2</v>
      </c>
      <c r="DJ15" s="31">
        <v>3.6879432624113473E-2</v>
      </c>
      <c r="DK15" s="31">
        <v>1.8018018018018018E-2</v>
      </c>
      <c r="DL15" s="31">
        <v>2.284527518172378E-2</v>
      </c>
      <c r="DM15" s="31">
        <v>3.1205673758865248E-2</v>
      </c>
    </row>
    <row r="16" spans="1:117" s="2" customFormat="1" ht="12" x14ac:dyDescent="0.15">
      <c r="A16" s="20" t="s">
        <v>201</v>
      </c>
      <c r="B16" s="20" t="s">
        <v>197</v>
      </c>
      <c r="C16" s="20" t="s">
        <v>202</v>
      </c>
      <c r="D16" s="20" t="s">
        <v>120</v>
      </c>
      <c r="E16" s="20" t="s">
        <v>121</v>
      </c>
      <c r="F16" s="20" t="s">
        <v>122</v>
      </c>
      <c r="G16" s="20" t="s">
        <v>123</v>
      </c>
      <c r="H16" s="20">
        <v>3</v>
      </c>
      <c r="I16" s="20">
        <v>4</v>
      </c>
      <c r="J16" s="20">
        <v>230</v>
      </c>
      <c r="K16" s="20">
        <v>178</v>
      </c>
      <c r="L16" s="20">
        <v>0.8</v>
      </c>
      <c r="M16" s="21">
        <v>5424.7000000000007</v>
      </c>
      <c r="N16" s="21">
        <v>3844.7000000000007</v>
      </c>
      <c r="O16" s="21">
        <v>2264.7000000000007</v>
      </c>
      <c r="P16" s="21">
        <v>5128.4000000000005</v>
      </c>
      <c r="Q16" s="21">
        <v>3608.4000000000005</v>
      </c>
      <c r="R16" s="21">
        <v>2088.4000000000005</v>
      </c>
      <c r="S16" s="22">
        <v>296.3</v>
      </c>
      <c r="T16" s="22">
        <v>236.3</v>
      </c>
      <c r="U16" s="22">
        <v>176.3</v>
      </c>
      <c r="V16" s="23">
        <v>2.5099499999999999</v>
      </c>
      <c r="W16" s="23">
        <v>1.2576999999999998</v>
      </c>
      <c r="X16" s="23">
        <v>5.4499999999997328E-3</v>
      </c>
      <c r="Y16" s="21">
        <v>5130.9099500000002</v>
      </c>
      <c r="Z16" s="21">
        <v>3609.6577000000007</v>
      </c>
      <c r="AA16" s="21">
        <v>2088.4054500000007</v>
      </c>
      <c r="AB16" s="17">
        <v>30</v>
      </c>
      <c r="AC16" s="17">
        <v>15</v>
      </c>
      <c r="AD16" s="17">
        <v>0</v>
      </c>
      <c r="AE16" s="17">
        <v>102.1</v>
      </c>
      <c r="AF16" s="17">
        <v>52.099999999999994</v>
      </c>
      <c r="AG16" s="24">
        <v>2.0999999999999943</v>
      </c>
      <c r="AH16" s="17">
        <v>206.4</v>
      </c>
      <c r="AI16" s="17">
        <v>121.4</v>
      </c>
      <c r="AJ16" s="17">
        <v>36.400000000000006</v>
      </c>
      <c r="AK16" s="17">
        <v>482.3</v>
      </c>
      <c r="AL16" s="17">
        <v>377.3</v>
      </c>
      <c r="AM16" s="17">
        <v>272.3</v>
      </c>
      <c r="AN16" s="17">
        <v>883.7</v>
      </c>
      <c r="AO16" s="17">
        <v>808.7</v>
      </c>
      <c r="AP16" s="17">
        <v>733.7</v>
      </c>
      <c r="AQ16" s="17">
        <v>1901.2</v>
      </c>
      <c r="AR16" s="17">
        <v>1326.2</v>
      </c>
      <c r="AS16" s="17">
        <v>751.2</v>
      </c>
      <c r="AT16" s="17">
        <v>1163</v>
      </c>
      <c r="AU16" s="17">
        <v>713</v>
      </c>
      <c r="AV16" s="17">
        <v>263</v>
      </c>
      <c r="AW16" s="17">
        <v>472</v>
      </c>
      <c r="AX16" s="17">
        <v>272</v>
      </c>
      <c r="AY16" s="17">
        <v>72</v>
      </c>
      <c r="AZ16" s="17">
        <v>130</v>
      </c>
      <c r="BA16" s="17">
        <v>105</v>
      </c>
      <c r="BB16" s="17">
        <v>80</v>
      </c>
      <c r="BC16" s="17">
        <v>54</v>
      </c>
      <c r="BD16" s="17">
        <v>54</v>
      </c>
      <c r="BE16" s="17">
        <v>54</v>
      </c>
      <c r="BF16" s="25">
        <v>5.5302597378656879E-3</v>
      </c>
      <c r="BG16" s="25">
        <v>3.9014747574583186E-3</v>
      </c>
      <c r="BH16" s="25">
        <v>0</v>
      </c>
      <c r="BI16" s="26">
        <v>1.8821317307869557E-2</v>
      </c>
      <c r="BJ16" s="25">
        <v>1.3551122324238558E-2</v>
      </c>
      <c r="BK16" s="25">
        <v>9.2727513577957061E-4</v>
      </c>
      <c r="BL16" s="26">
        <v>3.804818699651593E-2</v>
      </c>
      <c r="BM16" s="26">
        <v>3.157593570369599E-2</v>
      </c>
      <c r="BN16" s="25">
        <v>1.6072769020179272E-2</v>
      </c>
      <c r="BO16" s="26">
        <v>8.8908142385754035E-2</v>
      </c>
      <c r="BP16" s="26">
        <v>9.8135095065934902E-2</v>
      </c>
      <c r="BQ16" s="27">
        <v>0.12023667593941799</v>
      </c>
      <c r="BR16" s="27">
        <v>0.16290301767839696</v>
      </c>
      <c r="BS16" s="27">
        <v>0.21034150909043617</v>
      </c>
      <c r="BT16" s="27">
        <v>0.32397227005784424</v>
      </c>
      <c r="BU16" s="27">
        <v>0.35047099378767488</v>
      </c>
      <c r="BV16" s="27">
        <v>0.34494238822274814</v>
      </c>
      <c r="BW16" s="27">
        <v>0.33169956285600732</v>
      </c>
      <c r="BX16" s="27">
        <v>0.2143897358379265</v>
      </c>
      <c r="BY16" s="27">
        <v>0.18545010013785207</v>
      </c>
      <c r="BZ16" s="27">
        <v>0.11613017176667988</v>
      </c>
      <c r="CA16" s="26">
        <v>8.7009419875753488E-2</v>
      </c>
      <c r="CB16" s="26">
        <v>7.0746742268577509E-2</v>
      </c>
      <c r="CC16" s="26">
        <v>3.1792290369585363E-2</v>
      </c>
      <c r="CD16" s="26">
        <v>2.3964458864084645E-2</v>
      </c>
      <c r="CE16" s="26">
        <v>2.7310323302208228E-2</v>
      </c>
      <c r="CF16" s="26">
        <v>3.5324767077317069E-2</v>
      </c>
      <c r="CG16" s="25">
        <v>9.9544675281582375E-3</v>
      </c>
      <c r="CH16" s="26">
        <v>1.4045309126849946E-2</v>
      </c>
      <c r="CI16" s="26">
        <v>2.3844217777189022E-2</v>
      </c>
      <c r="CJ16" s="31">
        <v>5.5302597378656879E-3</v>
      </c>
      <c r="CK16" s="31">
        <v>3.9014747574583186E-3</v>
      </c>
      <c r="CL16" s="31">
        <v>0</v>
      </c>
      <c r="CM16" s="31">
        <v>1.8821317307869557E-2</v>
      </c>
      <c r="CN16" s="31">
        <v>1.3551122324238558E-2</v>
      </c>
      <c r="CO16" s="31">
        <v>9.2727513577957061E-4</v>
      </c>
      <c r="CP16" s="31">
        <v>3.804818699651593E-2</v>
      </c>
      <c r="CQ16" s="31">
        <v>3.157593570369599E-2</v>
      </c>
      <c r="CR16" s="31">
        <v>1.6072769020179272E-2</v>
      </c>
      <c r="CS16" s="31">
        <v>8.8908142385754035E-2</v>
      </c>
      <c r="CT16" s="31">
        <v>9.8135095065934902E-2</v>
      </c>
      <c r="CU16" s="31">
        <v>0.12023667593941799</v>
      </c>
      <c r="CV16" s="31">
        <v>0.16290301767839696</v>
      </c>
      <c r="CW16" s="31">
        <v>0.21034150909043617</v>
      </c>
      <c r="CX16" s="31">
        <v>0.32397227005784424</v>
      </c>
      <c r="CY16" s="31">
        <v>0.35047099378767488</v>
      </c>
      <c r="CZ16" s="31">
        <v>0.34494238822274814</v>
      </c>
      <c r="DA16" s="31">
        <v>0.33169956285600732</v>
      </c>
      <c r="DB16" s="31">
        <v>0.2143897358379265</v>
      </c>
      <c r="DC16" s="31">
        <v>0.18545010013785207</v>
      </c>
      <c r="DD16" s="31">
        <v>0.11613017176667988</v>
      </c>
      <c r="DE16" s="31">
        <v>8.7009419875753488E-2</v>
      </c>
      <c r="DF16" s="31">
        <v>7.0746742268577509E-2</v>
      </c>
      <c r="DG16" s="31">
        <v>3.1792290369585363E-2</v>
      </c>
      <c r="DH16" s="31">
        <v>2.3964458864084645E-2</v>
      </c>
      <c r="DI16" s="31">
        <v>2.7310323302208228E-2</v>
      </c>
      <c r="DJ16" s="31">
        <v>3.5324767077317069E-2</v>
      </c>
      <c r="DK16" s="31">
        <v>9.9544675281582375E-3</v>
      </c>
      <c r="DL16" s="31">
        <v>1.4045309126849946E-2</v>
      </c>
      <c r="DM16" s="31">
        <v>2.3844217777189022E-2</v>
      </c>
    </row>
    <row r="17" spans="1:117" s="2" customFormat="1" ht="12" x14ac:dyDescent="0.15">
      <c r="A17" s="20" t="s">
        <v>203</v>
      </c>
      <c r="B17" s="20" t="s">
        <v>197</v>
      </c>
      <c r="C17" s="20" t="s">
        <v>198</v>
      </c>
      <c r="D17" s="20" t="s">
        <v>120</v>
      </c>
      <c r="E17" s="20" t="s">
        <v>121</v>
      </c>
      <c r="F17" s="20" t="s">
        <v>122</v>
      </c>
      <c r="G17" s="20" t="s">
        <v>123</v>
      </c>
      <c r="H17" s="20">
        <v>3</v>
      </c>
      <c r="I17" s="20">
        <v>1</v>
      </c>
      <c r="J17" s="20">
        <v>256</v>
      </c>
      <c r="K17" s="20">
        <v>235</v>
      </c>
      <c r="L17" s="20">
        <v>0.1</v>
      </c>
      <c r="M17" s="21">
        <v>5729.7000000000007</v>
      </c>
      <c r="N17" s="21">
        <v>4089.7000000000007</v>
      </c>
      <c r="O17" s="21">
        <v>2449.7000000000007</v>
      </c>
      <c r="P17" s="21">
        <v>5421.7000000000007</v>
      </c>
      <c r="Q17" s="21">
        <v>3841.7000000000007</v>
      </c>
      <c r="R17" s="21">
        <v>2261.7000000000007</v>
      </c>
      <c r="S17" s="22">
        <v>308</v>
      </c>
      <c r="T17" s="22">
        <v>248</v>
      </c>
      <c r="U17" s="22">
        <v>188</v>
      </c>
      <c r="V17" s="23">
        <v>2.5104899999999999</v>
      </c>
      <c r="W17" s="23">
        <v>1.2582399999999998</v>
      </c>
      <c r="X17" s="23">
        <v>5.9899999999997178E-3</v>
      </c>
      <c r="Y17" s="21">
        <v>5424.2104900000004</v>
      </c>
      <c r="Z17" s="21">
        <v>3842.9582400000008</v>
      </c>
      <c r="AA17" s="21">
        <v>2261.7059900000008</v>
      </c>
      <c r="AB17" s="17">
        <v>30</v>
      </c>
      <c r="AC17" s="17">
        <v>15</v>
      </c>
      <c r="AD17" s="17">
        <v>0</v>
      </c>
      <c r="AE17" s="17">
        <v>103.2</v>
      </c>
      <c r="AF17" s="17">
        <v>53.2</v>
      </c>
      <c r="AG17" s="24">
        <v>3.2000000000000028</v>
      </c>
      <c r="AH17" s="17">
        <v>236.5</v>
      </c>
      <c r="AI17" s="17">
        <v>156.5</v>
      </c>
      <c r="AJ17" s="17">
        <v>76.5</v>
      </c>
      <c r="AK17" s="17">
        <v>790</v>
      </c>
      <c r="AL17" s="17">
        <v>695</v>
      </c>
      <c r="AM17" s="17">
        <v>600</v>
      </c>
      <c r="AN17" s="17">
        <v>955.9</v>
      </c>
      <c r="AO17" s="17">
        <v>880.9</v>
      </c>
      <c r="AP17" s="17">
        <v>805.9</v>
      </c>
      <c r="AQ17" s="17">
        <v>1836.1</v>
      </c>
      <c r="AR17" s="17">
        <v>1236.0999999999999</v>
      </c>
      <c r="AS17" s="17">
        <v>636.09999999999991</v>
      </c>
      <c r="AT17" s="17">
        <v>1147</v>
      </c>
      <c r="AU17" s="17">
        <v>672</v>
      </c>
      <c r="AV17" s="17">
        <v>197</v>
      </c>
      <c r="AW17" s="17">
        <v>469</v>
      </c>
      <c r="AX17" s="17">
        <v>244</v>
      </c>
      <c r="AY17" s="17">
        <v>19</v>
      </c>
      <c r="AZ17" s="17">
        <v>122</v>
      </c>
      <c r="BA17" s="17">
        <v>97</v>
      </c>
      <c r="BB17" s="17">
        <v>72</v>
      </c>
      <c r="BC17" s="17">
        <v>40</v>
      </c>
      <c r="BD17" s="17">
        <v>40</v>
      </c>
      <c r="BE17" s="17">
        <v>40</v>
      </c>
      <c r="BF17" s="25">
        <v>5.2358762238860664E-3</v>
      </c>
      <c r="BG17" s="25">
        <v>3.6677506907597129E-3</v>
      </c>
      <c r="BH17" s="25">
        <v>0</v>
      </c>
      <c r="BI17" s="26">
        <v>1.801141421016807E-2</v>
      </c>
      <c r="BJ17" s="25">
        <v>1.3008289116561116E-2</v>
      </c>
      <c r="BK17" s="25">
        <v>1.3062824019267672E-3</v>
      </c>
      <c r="BL17" s="26">
        <v>4.1276157564968489E-2</v>
      </c>
      <c r="BM17" s="26">
        <v>3.8266865540259667E-2</v>
      </c>
      <c r="BN17" s="25">
        <v>3.1228313671061752E-2</v>
      </c>
      <c r="BO17" s="26">
        <v>0.13787807389566642</v>
      </c>
      <c r="BP17" s="26">
        <v>0.16993911533853337</v>
      </c>
      <c r="BQ17" s="27">
        <v>0.24492795036126866</v>
      </c>
      <c r="BR17" s="27">
        <v>0.16683246941375637</v>
      </c>
      <c r="BS17" s="27">
        <v>0.21539477223268205</v>
      </c>
      <c r="BT17" s="27">
        <v>0.32897905866024402</v>
      </c>
      <c r="BU17" s="27">
        <v>0.32045307782257354</v>
      </c>
      <c r="BV17" s="27">
        <v>0.30224710858987203</v>
      </c>
      <c r="BW17" s="27">
        <v>0.25966444870800492</v>
      </c>
      <c r="BX17" s="27">
        <v>0.20018500095991063</v>
      </c>
      <c r="BY17" s="27">
        <v>0.16431523094603515</v>
      </c>
      <c r="BZ17" s="27">
        <v>8.0418010368616538E-2</v>
      </c>
      <c r="CA17" s="26">
        <v>8.1854198300085515E-2</v>
      </c>
      <c r="CB17" s="26">
        <v>5.9662077903024663E-2</v>
      </c>
      <c r="CC17" s="26">
        <v>7.7560517614401739E-3</v>
      </c>
      <c r="CD17" s="26">
        <v>2.1292563310470004E-2</v>
      </c>
      <c r="CE17" s="26">
        <v>2.3718121133579476E-2</v>
      </c>
      <c r="CF17" s="26">
        <v>2.939135404335224E-2</v>
      </c>
      <c r="CG17" s="25">
        <v>6.9811682985147557E-3</v>
      </c>
      <c r="CH17" s="26">
        <v>9.7806685086925665E-3</v>
      </c>
      <c r="CI17" s="26">
        <v>1.6328530024084575E-2</v>
      </c>
      <c r="CJ17" s="31">
        <v>5.2358762238860664E-3</v>
      </c>
      <c r="CK17" s="31">
        <v>3.6677506907597129E-3</v>
      </c>
      <c r="CL17" s="31">
        <v>0</v>
      </c>
      <c r="CM17" s="31">
        <v>1.801141421016807E-2</v>
      </c>
      <c r="CN17" s="31">
        <v>1.3008289116561116E-2</v>
      </c>
      <c r="CO17" s="31">
        <v>1.3062824019267672E-3</v>
      </c>
      <c r="CP17" s="31">
        <v>4.1276157564968489E-2</v>
      </c>
      <c r="CQ17" s="31">
        <v>3.8266865540259667E-2</v>
      </c>
      <c r="CR17" s="31">
        <v>3.1228313671061752E-2</v>
      </c>
      <c r="CS17" s="31">
        <v>0.13787807389566642</v>
      </c>
      <c r="CT17" s="31">
        <v>0.16993911533853337</v>
      </c>
      <c r="CU17" s="31">
        <v>0.24492795036126866</v>
      </c>
      <c r="CV17" s="31">
        <v>0.16683246941375637</v>
      </c>
      <c r="CW17" s="31">
        <v>0.21539477223268205</v>
      </c>
      <c r="CX17" s="31">
        <v>0.32897905866024402</v>
      </c>
      <c r="CY17" s="31">
        <v>0.32045307782257354</v>
      </c>
      <c r="CZ17" s="31">
        <v>0.30224710858987203</v>
      </c>
      <c r="DA17" s="31">
        <v>0.25966444870800492</v>
      </c>
      <c r="DB17" s="31">
        <v>0.20018500095991063</v>
      </c>
      <c r="DC17" s="31">
        <v>0.16431523094603515</v>
      </c>
      <c r="DD17" s="31">
        <v>8.0418010368616538E-2</v>
      </c>
      <c r="DE17" s="31">
        <v>8.1854198300085515E-2</v>
      </c>
      <c r="DF17" s="31">
        <v>5.9662077903024663E-2</v>
      </c>
      <c r="DG17" s="31">
        <v>7.7560517614401739E-3</v>
      </c>
      <c r="DH17" s="31">
        <v>2.1292563310470004E-2</v>
      </c>
      <c r="DI17" s="31">
        <v>2.3718121133579476E-2</v>
      </c>
      <c r="DJ17" s="31">
        <v>2.939135404335224E-2</v>
      </c>
      <c r="DK17" s="31">
        <v>6.9811682985147557E-3</v>
      </c>
      <c r="DL17" s="31">
        <v>9.7806685086925665E-3</v>
      </c>
      <c r="DM17" s="31">
        <v>1.6328530024084575E-2</v>
      </c>
    </row>
    <row r="18" spans="1:117" s="2" customFormat="1" ht="12" x14ac:dyDescent="0.15">
      <c r="A18" s="20" t="s">
        <v>204</v>
      </c>
      <c r="B18" s="20" t="s">
        <v>197</v>
      </c>
      <c r="C18" s="20" t="s">
        <v>202</v>
      </c>
      <c r="D18" s="20" t="s">
        <v>120</v>
      </c>
      <c r="E18" s="20" t="s">
        <v>121</v>
      </c>
      <c r="F18" s="20" t="s">
        <v>122</v>
      </c>
      <c r="G18" s="20" t="s">
        <v>123</v>
      </c>
      <c r="H18" s="20">
        <v>3</v>
      </c>
      <c r="I18" s="20">
        <v>4</v>
      </c>
      <c r="J18" s="20">
        <v>285</v>
      </c>
      <c r="K18" s="20">
        <v>359</v>
      </c>
      <c r="L18" s="20">
        <v>1</v>
      </c>
      <c r="M18" s="21">
        <v>10966.9</v>
      </c>
      <c r="N18" s="21">
        <v>9676.9</v>
      </c>
      <c r="O18" s="21">
        <v>8386.9</v>
      </c>
      <c r="P18" s="21">
        <v>10295.699999999999</v>
      </c>
      <c r="Q18" s="21">
        <v>9040.6999999999989</v>
      </c>
      <c r="R18" s="21">
        <v>7785.7</v>
      </c>
      <c r="S18" s="22">
        <v>671.2</v>
      </c>
      <c r="T18" s="22">
        <v>636.20000000000005</v>
      </c>
      <c r="U18" s="22">
        <v>601.20000000000005</v>
      </c>
      <c r="V18" s="23">
        <v>2.5214699999999999</v>
      </c>
      <c r="W18" s="23">
        <v>1.2699699999999998</v>
      </c>
      <c r="X18" s="23">
        <v>1.8469999999999764E-2</v>
      </c>
      <c r="Y18" s="21">
        <v>10298.221469999999</v>
      </c>
      <c r="Z18" s="21">
        <v>9041.9699699999983</v>
      </c>
      <c r="AA18" s="21">
        <v>7785.7184699999998</v>
      </c>
      <c r="AB18" s="17">
        <v>30</v>
      </c>
      <c r="AC18" s="17">
        <v>15</v>
      </c>
      <c r="AD18" s="17">
        <v>0</v>
      </c>
      <c r="AE18" s="17">
        <v>93.8</v>
      </c>
      <c r="AF18" s="17">
        <v>48.8</v>
      </c>
      <c r="AG18" s="24">
        <v>3.7999999999999972</v>
      </c>
      <c r="AH18" s="17">
        <v>232.9</v>
      </c>
      <c r="AI18" s="17">
        <v>157.9</v>
      </c>
      <c r="AJ18" s="17">
        <v>82.9</v>
      </c>
      <c r="AK18" s="17">
        <v>974.2</v>
      </c>
      <c r="AL18" s="17">
        <v>889.2</v>
      </c>
      <c r="AM18" s="17">
        <v>804.2</v>
      </c>
      <c r="AN18" s="17">
        <v>2488</v>
      </c>
      <c r="AO18" s="17">
        <v>2418</v>
      </c>
      <c r="AP18" s="17">
        <v>2348</v>
      </c>
      <c r="AQ18" s="17">
        <v>4039</v>
      </c>
      <c r="AR18" s="17">
        <v>3564</v>
      </c>
      <c r="AS18" s="17">
        <v>3089</v>
      </c>
      <c r="AT18" s="17">
        <v>1874</v>
      </c>
      <c r="AU18" s="17">
        <v>1524</v>
      </c>
      <c r="AV18" s="17">
        <v>1174</v>
      </c>
      <c r="AW18" s="17">
        <v>752</v>
      </c>
      <c r="AX18" s="17">
        <v>602</v>
      </c>
      <c r="AY18" s="17">
        <v>452</v>
      </c>
      <c r="AZ18" s="17">
        <v>323</v>
      </c>
      <c r="BA18" s="17">
        <v>298</v>
      </c>
      <c r="BB18" s="17">
        <v>273</v>
      </c>
      <c r="BC18" s="17">
        <v>160</v>
      </c>
      <c r="BD18" s="17">
        <v>160</v>
      </c>
      <c r="BE18" s="17">
        <v>160</v>
      </c>
      <c r="BF18" s="25">
        <v>2.7355041078153354E-3</v>
      </c>
      <c r="BG18" s="25">
        <v>1.5500831877977453E-3</v>
      </c>
      <c r="BH18" s="25">
        <v>0</v>
      </c>
      <c r="BI18" s="26">
        <v>8.553009510435949E-3</v>
      </c>
      <c r="BJ18" s="25">
        <v>5.0429373043019976E-3</v>
      </c>
      <c r="BK18" s="25">
        <v>4.530875532079788E-4</v>
      </c>
      <c r="BL18" s="26">
        <v>2.1236630223673055E-2</v>
      </c>
      <c r="BM18" s="26">
        <v>1.6317209023550931E-2</v>
      </c>
      <c r="BN18" s="25">
        <v>9.8844626739319659E-3</v>
      </c>
      <c r="BO18" s="26">
        <v>8.8830936727789994E-2</v>
      </c>
      <c r="BP18" s="26">
        <v>9.1888931372650334E-2</v>
      </c>
      <c r="BQ18" s="27">
        <v>9.5887634286804427E-2</v>
      </c>
      <c r="BR18" s="27">
        <v>0.22686447400815182</v>
      </c>
      <c r="BS18" s="27">
        <v>0.24987340987299653</v>
      </c>
      <c r="BT18" s="27">
        <v>0.2799604144558776</v>
      </c>
      <c r="BU18" s="27">
        <v>0.36829003638220464</v>
      </c>
      <c r="BV18" s="27">
        <v>0.36829976542074427</v>
      </c>
      <c r="BW18" s="27">
        <v>0.36831248733143357</v>
      </c>
      <c r="BX18" s="27">
        <v>0.17087782326819795</v>
      </c>
      <c r="BY18" s="27">
        <v>0.1574884518802509</v>
      </c>
      <c r="BZ18" s="27">
        <v>0.1399802072279388</v>
      </c>
      <c r="CA18" s="26">
        <v>6.8569969635904407E-2</v>
      </c>
      <c r="CB18" s="26">
        <v>6.2210005270282843E-2</v>
      </c>
      <c r="CC18" s="26">
        <v>5.3893572118422779E-2</v>
      </c>
      <c r="CD18" s="26">
        <v>2.945226089414511E-2</v>
      </c>
      <c r="CE18" s="26">
        <v>3.0794985997581872E-2</v>
      </c>
      <c r="CF18" s="26">
        <v>3.2550763690994293E-2</v>
      </c>
      <c r="CG18" s="25">
        <v>1.4589355241681789E-2</v>
      </c>
      <c r="CH18" s="26">
        <v>1.6534220669842614E-2</v>
      </c>
      <c r="CI18" s="26">
        <v>1.9077370661388596E-2</v>
      </c>
      <c r="CJ18" s="31">
        <v>2.7355041078153354E-3</v>
      </c>
      <c r="CK18" s="31">
        <v>1.5500831877977453E-3</v>
      </c>
      <c r="CL18" s="31">
        <v>0</v>
      </c>
      <c r="CM18" s="31">
        <v>8.553009510435949E-3</v>
      </c>
      <c r="CN18" s="31">
        <v>5.0429373043019976E-3</v>
      </c>
      <c r="CO18" s="31">
        <v>4.530875532079788E-4</v>
      </c>
      <c r="CP18" s="31">
        <v>2.1236630223673055E-2</v>
      </c>
      <c r="CQ18" s="31">
        <v>1.6317209023550931E-2</v>
      </c>
      <c r="CR18" s="31">
        <v>9.8844626739319659E-3</v>
      </c>
      <c r="CS18" s="31">
        <v>8.8830936727789994E-2</v>
      </c>
      <c r="CT18" s="31">
        <v>9.1888931372650334E-2</v>
      </c>
      <c r="CU18" s="31">
        <v>9.5887634286804427E-2</v>
      </c>
      <c r="CV18" s="31">
        <v>0.22686447400815182</v>
      </c>
      <c r="CW18" s="31">
        <v>0.24987340987299653</v>
      </c>
      <c r="CX18" s="31">
        <v>0.2799604144558776</v>
      </c>
      <c r="CY18" s="31">
        <v>0.36829003638220464</v>
      </c>
      <c r="CZ18" s="31">
        <v>0.36829976542074427</v>
      </c>
      <c r="DA18" s="31">
        <v>0.36831248733143357</v>
      </c>
      <c r="DB18" s="31">
        <v>0.17087782326819795</v>
      </c>
      <c r="DC18" s="31">
        <v>0.1574884518802509</v>
      </c>
      <c r="DD18" s="31">
        <v>0.1399802072279388</v>
      </c>
      <c r="DE18" s="31">
        <v>6.8569969635904407E-2</v>
      </c>
      <c r="DF18" s="31">
        <v>6.2210005270282843E-2</v>
      </c>
      <c r="DG18" s="31">
        <v>5.3893572118422779E-2</v>
      </c>
      <c r="DH18" s="31">
        <v>2.945226089414511E-2</v>
      </c>
      <c r="DI18" s="31">
        <v>3.0794985997581872E-2</v>
      </c>
      <c r="DJ18" s="31">
        <v>3.2550763690994293E-2</v>
      </c>
      <c r="DK18" s="31">
        <v>1.4589355241681789E-2</v>
      </c>
      <c r="DL18" s="31">
        <v>1.6534220669842614E-2</v>
      </c>
      <c r="DM18" s="31">
        <v>1.9077370661388596E-2</v>
      </c>
    </row>
    <row r="19" spans="1:117" s="2" customFormat="1" ht="12" x14ac:dyDescent="0.15">
      <c r="A19" s="20" t="s">
        <v>205</v>
      </c>
      <c r="B19" s="20" t="s">
        <v>197</v>
      </c>
      <c r="C19" s="20" t="s">
        <v>202</v>
      </c>
      <c r="D19" s="20" t="s">
        <v>120</v>
      </c>
      <c r="E19" s="20" t="s">
        <v>121</v>
      </c>
      <c r="F19" s="20" t="s">
        <v>122</v>
      </c>
      <c r="G19" s="20" t="s">
        <v>123</v>
      </c>
      <c r="H19" s="20">
        <v>3</v>
      </c>
      <c r="I19" s="20">
        <v>1</v>
      </c>
      <c r="J19" s="20">
        <v>331</v>
      </c>
      <c r="K19" s="20">
        <v>589</v>
      </c>
      <c r="L19" s="20">
        <v>1.7</v>
      </c>
      <c r="M19" s="21">
        <v>10329.700000000003</v>
      </c>
      <c r="N19" s="21">
        <v>9062.4000000000033</v>
      </c>
      <c r="O19" s="21">
        <v>7795.1000000000031</v>
      </c>
      <c r="P19" s="21">
        <v>9760.1000000000022</v>
      </c>
      <c r="Q19" s="21">
        <v>8552.7000000000025</v>
      </c>
      <c r="R19" s="21">
        <v>7345.3000000000029</v>
      </c>
      <c r="S19" s="22">
        <v>569.59999999999991</v>
      </c>
      <c r="T19" s="22">
        <v>509.69999999999993</v>
      </c>
      <c r="U19" s="22">
        <v>449.7999999999999</v>
      </c>
      <c r="V19" s="23">
        <v>2.5084680000000001</v>
      </c>
      <c r="W19" s="23">
        <v>1.261233</v>
      </c>
      <c r="X19" s="23">
        <v>1.3997999999999955E-2</v>
      </c>
      <c r="Y19" s="21">
        <v>9762.6084680000022</v>
      </c>
      <c r="Z19" s="21">
        <v>8553.9612330000018</v>
      </c>
      <c r="AA19" s="21">
        <v>7345.3139980000033</v>
      </c>
      <c r="AB19" s="17">
        <v>29.700000000000003</v>
      </c>
      <c r="AC19" s="17">
        <v>14.850000000000001</v>
      </c>
      <c r="AD19" s="17">
        <v>0</v>
      </c>
      <c r="AE19" s="17">
        <v>104.80000000000001</v>
      </c>
      <c r="AF19" s="17">
        <v>55.300000000000004</v>
      </c>
      <c r="AG19" s="24">
        <v>5.7999999999999972</v>
      </c>
      <c r="AH19" s="17">
        <v>314.2999999999999</v>
      </c>
      <c r="AI19" s="17">
        <v>254.89999999999989</v>
      </c>
      <c r="AJ19" s="17">
        <v>195.49999999999989</v>
      </c>
      <c r="AK19" s="17">
        <v>1360.7000000000007</v>
      </c>
      <c r="AL19" s="17">
        <v>1286.4500000000007</v>
      </c>
      <c r="AM19" s="17">
        <v>1212.2000000000007</v>
      </c>
      <c r="AN19" s="17">
        <v>2246.2000000000012</v>
      </c>
      <c r="AO19" s="17">
        <v>2176.900000000001</v>
      </c>
      <c r="AP19" s="17">
        <v>2107.6000000000013</v>
      </c>
      <c r="AQ19" s="17">
        <v>3420</v>
      </c>
      <c r="AR19" s="17">
        <v>2920</v>
      </c>
      <c r="AS19" s="17">
        <v>2420</v>
      </c>
      <c r="AT19" s="17">
        <v>1775</v>
      </c>
      <c r="AU19" s="17">
        <v>1450</v>
      </c>
      <c r="AV19" s="17">
        <v>1125</v>
      </c>
      <c r="AW19" s="17">
        <v>664</v>
      </c>
      <c r="AX19" s="17">
        <v>514</v>
      </c>
      <c r="AY19" s="17">
        <v>364</v>
      </c>
      <c r="AZ19" s="17">
        <v>275</v>
      </c>
      <c r="BA19" s="17">
        <v>250</v>
      </c>
      <c r="BB19" s="17">
        <v>225</v>
      </c>
      <c r="BC19" s="17">
        <v>140</v>
      </c>
      <c r="BD19" s="17">
        <v>140</v>
      </c>
      <c r="BE19" s="17">
        <v>140</v>
      </c>
      <c r="BF19" s="25">
        <v>2.8752045073913079E-3</v>
      </c>
      <c r="BG19" s="25">
        <v>1.6386387711864402E-3</v>
      </c>
      <c r="BH19" s="25">
        <v>0</v>
      </c>
      <c r="BI19" s="26">
        <v>1.0145502773555862E-2</v>
      </c>
      <c r="BJ19" s="25">
        <v>6.1021362994350264E-3</v>
      </c>
      <c r="BK19" s="25">
        <v>7.4405716411591835E-4</v>
      </c>
      <c r="BL19" s="26">
        <v>3.0426827497410363E-2</v>
      </c>
      <c r="BM19" s="26">
        <v>2.8127206920903931E-2</v>
      </c>
      <c r="BN19" s="25">
        <v>2.5079857859424487E-2</v>
      </c>
      <c r="BO19" s="26">
        <v>0.13172696206085369</v>
      </c>
      <c r="BP19" s="26">
        <v>0.14195466984463279</v>
      </c>
      <c r="BQ19" s="27">
        <v>0.1555079473002271</v>
      </c>
      <c r="BR19" s="27">
        <v>0.21745065200344643</v>
      </c>
      <c r="BS19" s="27">
        <v>0.24021230579096048</v>
      </c>
      <c r="BT19" s="27">
        <v>0.27037497915357089</v>
      </c>
      <c r="BU19" s="27">
        <v>0.33108415539657482</v>
      </c>
      <c r="BV19" s="27">
        <v>0.322210451977401</v>
      </c>
      <c r="BW19" s="27">
        <v>0.31045143744146952</v>
      </c>
      <c r="BX19" s="27">
        <v>0.1718346128154738</v>
      </c>
      <c r="BY19" s="27">
        <v>0.1600017655367231</v>
      </c>
      <c r="BZ19" s="27">
        <v>0.14432143269489803</v>
      </c>
      <c r="CA19" s="26">
        <v>6.4280666427873015E-2</v>
      </c>
      <c r="CB19" s="26">
        <v>5.6717867231638394E-2</v>
      </c>
      <c r="CC19" s="26">
        <v>4.6696001334171448E-2</v>
      </c>
      <c r="CD19" s="26">
        <v>2.6622263957326926E-2</v>
      </c>
      <c r="CE19" s="26">
        <v>2.758651129943502E-2</v>
      </c>
      <c r="CF19" s="26">
        <v>2.8864286538979603E-2</v>
      </c>
      <c r="CG19" s="25">
        <v>1.3553152560093706E-2</v>
      </c>
      <c r="CH19" s="26">
        <v>1.5448446327683611E-2</v>
      </c>
      <c r="CI19" s="26">
        <v>1.7960000513142865E-2</v>
      </c>
      <c r="CJ19" s="31">
        <v>2.8752045073913079E-3</v>
      </c>
      <c r="CK19" s="31">
        <v>1.6386387711864402E-3</v>
      </c>
      <c r="CL19" s="31">
        <v>0</v>
      </c>
      <c r="CM19" s="31">
        <v>1.0145502773555862E-2</v>
      </c>
      <c r="CN19" s="31">
        <v>6.1021362994350264E-3</v>
      </c>
      <c r="CO19" s="31">
        <v>7.4405716411591835E-4</v>
      </c>
      <c r="CP19" s="31">
        <v>3.0426827497410363E-2</v>
      </c>
      <c r="CQ19" s="31">
        <v>2.8127206920903931E-2</v>
      </c>
      <c r="CR19" s="31">
        <v>2.5079857859424487E-2</v>
      </c>
      <c r="CS19" s="31">
        <v>0.13172696206085369</v>
      </c>
      <c r="CT19" s="31">
        <v>0.14195466984463279</v>
      </c>
      <c r="CU19" s="31">
        <v>0.1555079473002271</v>
      </c>
      <c r="CV19" s="31">
        <v>0.21745065200344643</v>
      </c>
      <c r="CW19" s="31">
        <v>0.24021230579096048</v>
      </c>
      <c r="CX19" s="31">
        <v>0.27037497915357089</v>
      </c>
      <c r="CY19" s="31">
        <v>0.33108415539657482</v>
      </c>
      <c r="CZ19" s="31">
        <v>0.322210451977401</v>
      </c>
      <c r="DA19" s="31">
        <v>0.31045143744146952</v>
      </c>
      <c r="DB19" s="31">
        <v>0.1718346128154738</v>
      </c>
      <c r="DC19" s="31">
        <v>0.1600017655367231</v>
      </c>
      <c r="DD19" s="31">
        <v>0.14432143269489803</v>
      </c>
      <c r="DE19" s="31">
        <v>6.4280666427873015E-2</v>
      </c>
      <c r="DF19" s="31">
        <v>5.6717867231638394E-2</v>
      </c>
      <c r="DG19" s="31">
        <v>4.6696001334171448E-2</v>
      </c>
      <c r="DH19" s="31">
        <v>2.6622263957326926E-2</v>
      </c>
      <c r="DI19" s="31">
        <v>2.758651129943502E-2</v>
      </c>
      <c r="DJ19" s="31">
        <v>2.8864286538979603E-2</v>
      </c>
      <c r="DK19" s="31">
        <v>1.3553152560093706E-2</v>
      </c>
      <c r="DL19" s="31">
        <v>1.5448446327683611E-2</v>
      </c>
      <c r="DM19" s="31">
        <v>1.7960000513142865E-2</v>
      </c>
    </row>
    <row r="20" spans="1:117" s="2" customFormat="1" ht="12" x14ac:dyDescent="0.15">
      <c r="A20" s="20" t="s">
        <v>254</v>
      </c>
      <c r="B20" s="20" t="s">
        <v>255</v>
      </c>
      <c r="C20" s="20" t="s">
        <v>202</v>
      </c>
      <c r="D20" s="14" t="s">
        <v>120</v>
      </c>
      <c r="E20" s="20" t="s">
        <v>121</v>
      </c>
      <c r="F20" s="20" t="s">
        <v>122</v>
      </c>
      <c r="G20" s="20" t="s">
        <v>123</v>
      </c>
      <c r="H20" s="20">
        <v>3</v>
      </c>
      <c r="I20" s="20">
        <v>1</v>
      </c>
      <c r="J20" s="20">
        <v>205</v>
      </c>
      <c r="K20" s="20">
        <v>122</v>
      </c>
      <c r="L20" s="20">
        <v>1.4</v>
      </c>
      <c r="M20" s="28">
        <v>4553.1000000000004</v>
      </c>
      <c r="N20" s="28">
        <v>2639.6000000000004</v>
      </c>
      <c r="O20" s="28">
        <v>726.10000000000036</v>
      </c>
      <c r="P20" s="28">
        <v>4303.7000000000007</v>
      </c>
      <c r="Q20" s="28">
        <v>2465.2000000000003</v>
      </c>
      <c r="R20" s="28">
        <v>626.70000000000039</v>
      </c>
      <c r="S20" s="28">
        <v>249.4</v>
      </c>
      <c r="T20" s="28">
        <v>174.4</v>
      </c>
      <c r="U20" s="28">
        <v>99.4</v>
      </c>
      <c r="V20" s="29">
        <v>2.5085920000000002</v>
      </c>
      <c r="W20" s="30">
        <v>1.2558710000000002</v>
      </c>
      <c r="X20" s="30">
        <v>3.1500000000002082E-3</v>
      </c>
      <c r="Y20" s="28">
        <v>4306.2085920000009</v>
      </c>
      <c r="Z20" s="28">
        <v>2466.4558710000001</v>
      </c>
      <c r="AA20" s="28">
        <v>626.70315000000039</v>
      </c>
      <c r="AB20" s="17">
        <v>32</v>
      </c>
      <c r="AC20" s="17">
        <v>16</v>
      </c>
      <c r="AD20" s="17">
        <v>0</v>
      </c>
      <c r="AE20" s="17">
        <v>104.7</v>
      </c>
      <c r="AF20" s="17">
        <v>54.7</v>
      </c>
      <c r="AG20" s="24">
        <v>4.7000000000000028</v>
      </c>
      <c r="AH20" s="24">
        <v>209</v>
      </c>
      <c r="AI20" s="24">
        <v>104.5</v>
      </c>
      <c r="AJ20" s="24">
        <v>0</v>
      </c>
      <c r="AK20" s="24">
        <v>467</v>
      </c>
      <c r="AL20" s="24">
        <v>357</v>
      </c>
      <c r="AM20" s="24">
        <v>247</v>
      </c>
      <c r="AN20" s="24">
        <v>507.4</v>
      </c>
      <c r="AO20" s="24">
        <v>389.4</v>
      </c>
      <c r="AP20" s="24">
        <v>271.39999999999998</v>
      </c>
      <c r="AQ20" s="24">
        <v>1495</v>
      </c>
      <c r="AR20" s="24">
        <v>830</v>
      </c>
      <c r="AS20" s="16">
        <v>165</v>
      </c>
      <c r="AT20" s="16">
        <v>1050</v>
      </c>
      <c r="AU20" s="16">
        <v>525</v>
      </c>
      <c r="AV20" s="17">
        <v>0</v>
      </c>
      <c r="AW20" s="16">
        <v>461</v>
      </c>
      <c r="AX20" s="17">
        <v>236</v>
      </c>
      <c r="AY20" s="17">
        <v>11</v>
      </c>
      <c r="AZ20" s="17">
        <v>127</v>
      </c>
      <c r="BA20" s="17">
        <v>77</v>
      </c>
      <c r="BB20" s="17">
        <v>27</v>
      </c>
      <c r="BC20" s="17">
        <v>100</v>
      </c>
      <c r="BD20" s="17">
        <v>50</v>
      </c>
      <c r="BE20" s="24">
        <v>0</v>
      </c>
      <c r="BF20" s="25">
        <v>7.0281786035887635E-3</v>
      </c>
      <c r="BG20" s="25">
        <v>6.0615244734050604E-3</v>
      </c>
      <c r="BH20" s="25">
        <v>0</v>
      </c>
      <c r="BI20" s="25">
        <v>2.2995321868616986E-2</v>
      </c>
      <c r="BJ20" s="25">
        <v>2.0722836793453551E-2</v>
      </c>
      <c r="BK20" s="25">
        <v>6.4729376118991882E-3</v>
      </c>
      <c r="BL20" s="26">
        <v>4.5902791504689108E-2</v>
      </c>
      <c r="BM20" s="26">
        <v>3.9589331716926801E-2</v>
      </c>
      <c r="BN20" s="26">
        <v>0</v>
      </c>
      <c r="BO20" s="27">
        <v>0.10256748149612351</v>
      </c>
      <c r="BP20" s="27">
        <v>0.13524776481285042</v>
      </c>
      <c r="BQ20" s="27">
        <v>0.34017352981682947</v>
      </c>
      <c r="BR20" s="27">
        <v>0.11144055698315432</v>
      </c>
      <c r="BS20" s="27">
        <v>0.14752235187149565</v>
      </c>
      <c r="BT20" s="27">
        <v>0.3737777165679656</v>
      </c>
      <c r="BU20" s="40">
        <v>0.32834771913641253</v>
      </c>
      <c r="BV20" s="40">
        <v>0.31444158205788753</v>
      </c>
      <c r="BW20" s="40">
        <v>0.22724142680071605</v>
      </c>
      <c r="BX20" s="26">
        <v>0.23061211043025628</v>
      </c>
      <c r="BY20" s="26">
        <v>0.19889377178360354</v>
      </c>
      <c r="BZ20" s="26">
        <v>0</v>
      </c>
      <c r="CA20" s="26">
        <v>0.10124969800795063</v>
      </c>
      <c r="CB20" s="26">
        <v>8.9407485982724647E-2</v>
      </c>
      <c r="CC20" s="25">
        <v>1.514942845338107E-2</v>
      </c>
      <c r="CD20" s="26">
        <v>2.7893083832992903E-2</v>
      </c>
      <c r="CE20" s="26">
        <v>2.9171086528261853E-2</v>
      </c>
      <c r="CF20" s="25">
        <v>3.7184960749208081E-2</v>
      </c>
      <c r="CG20" s="26">
        <v>2.1963058136214884E-2</v>
      </c>
      <c r="CH20" s="25">
        <v>1.8942263979390816E-2</v>
      </c>
      <c r="CI20" s="25">
        <v>0</v>
      </c>
      <c r="CJ20" s="41">
        <v>7.0281786035887635E-3</v>
      </c>
      <c r="CK20" s="41">
        <v>6.0615244734050604E-3</v>
      </c>
      <c r="CL20" s="41">
        <v>0</v>
      </c>
      <c r="CM20" s="41">
        <v>2.2995321868616986E-2</v>
      </c>
      <c r="CN20" s="41">
        <v>2.0722836793453551E-2</v>
      </c>
      <c r="CO20" s="41">
        <v>6.4729376118991882E-3</v>
      </c>
      <c r="CP20" s="41">
        <v>4.5902791504689108E-2</v>
      </c>
      <c r="CQ20" s="41">
        <v>3.9589331716926801E-2</v>
      </c>
      <c r="CR20" s="41">
        <v>0</v>
      </c>
      <c r="CS20" s="41">
        <v>0.10256748149612351</v>
      </c>
      <c r="CT20" s="41">
        <v>0.13524776481285042</v>
      </c>
      <c r="CU20" s="41">
        <v>0.34017352981682947</v>
      </c>
      <c r="CV20" s="41">
        <v>0.11144055698315432</v>
      </c>
      <c r="CW20" s="41">
        <v>0.14752235187149565</v>
      </c>
      <c r="CX20" s="41">
        <v>0.3737777165679656</v>
      </c>
      <c r="CY20" s="41">
        <v>0.32834771913641253</v>
      </c>
      <c r="CZ20" s="41">
        <v>0.31444158205788753</v>
      </c>
      <c r="DA20" s="41">
        <v>0.22724142680071605</v>
      </c>
      <c r="DB20" s="41">
        <v>0.23061211043025628</v>
      </c>
      <c r="DC20" s="41">
        <v>0.19889377178360354</v>
      </c>
      <c r="DD20" s="41">
        <v>0</v>
      </c>
      <c r="DE20" s="41">
        <v>0.10124969800795063</v>
      </c>
      <c r="DF20" s="41">
        <v>8.9407485982724647E-2</v>
      </c>
      <c r="DG20" s="41">
        <v>1.514942845338107E-2</v>
      </c>
      <c r="DH20" s="41">
        <v>2.7893083832992903E-2</v>
      </c>
      <c r="DI20" s="41">
        <v>2.9171086528261853E-2</v>
      </c>
      <c r="DJ20" s="41">
        <v>3.7184960749208081E-2</v>
      </c>
      <c r="DK20" s="41">
        <v>2.1963058136214884E-2</v>
      </c>
      <c r="DL20" s="41">
        <v>1.8942263979390816E-2</v>
      </c>
      <c r="DM20" s="41">
        <v>0</v>
      </c>
    </row>
    <row r="21" spans="1:117" s="2" customFormat="1" ht="12" x14ac:dyDescent="0.15">
      <c r="A21" s="20" t="s">
        <v>256</v>
      </c>
      <c r="B21" s="20" t="s">
        <v>255</v>
      </c>
      <c r="C21" s="20" t="s">
        <v>257</v>
      </c>
      <c r="D21" s="14" t="s">
        <v>120</v>
      </c>
      <c r="E21" s="20" t="s">
        <v>121</v>
      </c>
      <c r="F21" s="20" t="s">
        <v>122</v>
      </c>
      <c r="G21" s="20" t="s">
        <v>123</v>
      </c>
      <c r="H21" s="20">
        <v>3</v>
      </c>
      <c r="I21" s="20">
        <v>4</v>
      </c>
      <c r="J21" s="20">
        <v>224</v>
      </c>
      <c r="K21" s="15">
        <v>192.5</v>
      </c>
      <c r="L21" s="20">
        <v>1.2</v>
      </c>
      <c r="M21" s="28">
        <v>5724.4</v>
      </c>
      <c r="N21" s="28">
        <v>4038.3999999999996</v>
      </c>
      <c r="O21" s="28">
        <v>2352.3999999999996</v>
      </c>
      <c r="P21" s="28">
        <v>5391.0999999999995</v>
      </c>
      <c r="Q21" s="28">
        <v>3765.0999999999995</v>
      </c>
      <c r="R21" s="28">
        <v>2139.0999999999995</v>
      </c>
      <c r="S21" s="28">
        <v>333.29999999999995</v>
      </c>
      <c r="T21" s="28">
        <v>273.29999999999995</v>
      </c>
      <c r="U21" s="28">
        <v>213.29999999999995</v>
      </c>
      <c r="V21" s="29">
        <v>2.5112769999999998</v>
      </c>
      <c r="W21" s="30">
        <v>1.2590269999999997</v>
      </c>
      <c r="X21" s="30">
        <v>6.7769999999995889E-3</v>
      </c>
      <c r="Y21" s="28">
        <v>5393.6112769999991</v>
      </c>
      <c r="Z21" s="28">
        <v>3766.3590269999995</v>
      </c>
      <c r="AA21" s="28">
        <v>2139.1067769999995</v>
      </c>
      <c r="AB21" s="17">
        <v>30</v>
      </c>
      <c r="AC21" s="17">
        <v>15</v>
      </c>
      <c r="AD21" s="17">
        <v>0</v>
      </c>
      <c r="AE21" s="17">
        <v>103.1</v>
      </c>
      <c r="AF21" s="17">
        <v>53.099999999999994</v>
      </c>
      <c r="AG21" s="24">
        <v>3.0999999999999943</v>
      </c>
      <c r="AH21" s="24">
        <v>212.1</v>
      </c>
      <c r="AI21" s="24">
        <v>107.1</v>
      </c>
      <c r="AJ21" s="24">
        <v>2.0999999999999943</v>
      </c>
      <c r="AK21" s="24">
        <v>704.4</v>
      </c>
      <c r="AL21" s="24">
        <v>604.4</v>
      </c>
      <c r="AM21" s="24">
        <v>504.4</v>
      </c>
      <c r="AN21" s="24">
        <v>937.90000000000009</v>
      </c>
      <c r="AO21" s="24">
        <v>862.90000000000009</v>
      </c>
      <c r="AP21" s="24">
        <v>787.90000000000009</v>
      </c>
      <c r="AQ21" s="24">
        <v>1837.9</v>
      </c>
      <c r="AR21" s="24">
        <v>1237.9000000000001</v>
      </c>
      <c r="AS21" s="16">
        <v>637.90000000000009</v>
      </c>
      <c r="AT21" s="16">
        <v>1167</v>
      </c>
      <c r="AU21" s="16">
        <v>692</v>
      </c>
      <c r="AV21" s="17">
        <v>217</v>
      </c>
      <c r="AW21" s="16">
        <v>492</v>
      </c>
      <c r="AX21" s="17">
        <v>292</v>
      </c>
      <c r="AY21" s="17">
        <v>92</v>
      </c>
      <c r="AZ21" s="17">
        <v>169</v>
      </c>
      <c r="BA21" s="17">
        <v>103</v>
      </c>
      <c r="BB21" s="17">
        <v>37</v>
      </c>
      <c r="BC21" s="17">
        <v>71</v>
      </c>
      <c r="BD21" s="17">
        <v>71</v>
      </c>
      <c r="BE21" s="24">
        <v>71</v>
      </c>
      <c r="BF21" s="25">
        <v>5.2407239186639653E-3</v>
      </c>
      <c r="BG21" s="25">
        <v>3.7143423137876389E-3</v>
      </c>
      <c r="BH21" s="25">
        <v>0</v>
      </c>
      <c r="BI21" s="25">
        <v>1.8010621200475158E-2</v>
      </c>
      <c r="BJ21" s="25">
        <v>1.314877179080824E-2</v>
      </c>
      <c r="BK21" s="25">
        <v>1.3178030947117816E-3</v>
      </c>
      <c r="BL21" s="26">
        <v>3.7051918104954229E-2</v>
      </c>
      <c r="BM21" s="26">
        <v>2.6520404120443743E-2</v>
      </c>
      <c r="BN21" s="26">
        <v>8.927053222241093E-4</v>
      </c>
      <c r="BO21" s="27">
        <v>0.1230521976102299</v>
      </c>
      <c r="BP21" s="27">
        <v>0.14966323296354994</v>
      </c>
      <c r="BQ21" s="27">
        <v>0.21441931644278187</v>
      </c>
      <c r="BR21" s="27">
        <v>0.16384249877716445</v>
      </c>
      <c r="BS21" s="27">
        <v>0.21367373217115693</v>
      </c>
      <c r="BT21" s="27">
        <v>0.33493453494303699</v>
      </c>
      <c r="BU21" s="40">
        <v>0.32106421633708337</v>
      </c>
      <c r="BV21" s="40">
        <v>0.30653229001584792</v>
      </c>
      <c r="BW21" s="40">
        <v>0.27116986906988616</v>
      </c>
      <c r="BX21" s="26">
        <v>0.20386416043602823</v>
      </c>
      <c r="BY21" s="26">
        <v>0.17135499207606975</v>
      </c>
      <c r="BZ21" s="26">
        <v>9.2246216629824879E-2</v>
      </c>
      <c r="CA21" s="26">
        <v>8.5947872266089034E-2</v>
      </c>
      <c r="CB21" s="26">
        <v>7.2305863708399379E-2</v>
      </c>
      <c r="CC21" s="25">
        <v>3.9108995068865844E-2</v>
      </c>
      <c r="CD21" s="26">
        <v>2.9522744741807005E-2</v>
      </c>
      <c r="CE21" s="26">
        <v>2.5505150554675123E-2</v>
      </c>
      <c r="CF21" s="25">
        <v>1.5728617582043872E-2</v>
      </c>
      <c r="CG21" s="26">
        <v>1.2403046607504718E-2</v>
      </c>
      <c r="CH21" s="25">
        <v>1.758122028526149E-2</v>
      </c>
      <c r="CI21" s="25">
        <v>3.0181941846624729E-2</v>
      </c>
      <c r="CJ21" s="41">
        <v>5.2407239186639653E-3</v>
      </c>
      <c r="CK21" s="41">
        <v>3.7143423137876389E-3</v>
      </c>
      <c r="CL21" s="41">
        <v>0</v>
      </c>
      <c r="CM21" s="41">
        <v>1.8010621200475158E-2</v>
      </c>
      <c r="CN21" s="41">
        <v>1.314877179080824E-2</v>
      </c>
      <c r="CO21" s="41">
        <v>1.3178030947117816E-3</v>
      </c>
      <c r="CP21" s="41">
        <v>3.7051918104954229E-2</v>
      </c>
      <c r="CQ21" s="41">
        <v>2.6520404120443743E-2</v>
      </c>
      <c r="CR21" s="41">
        <v>8.927053222241093E-4</v>
      </c>
      <c r="CS21" s="41">
        <v>0.1230521976102299</v>
      </c>
      <c r="CT21" s="41">
        <v>0.14966323296354994</v>
      </c>
      <c r="CU21" s="41">
        <v>0.21441931644278187</v>
      </c>
      <c r="CV21" s="41">
        <v>0.16384249877716445</v>
      </c>
      <c r="CW21" s="41">
        <v>0.21367373217115693</v>
      </c>
      <c r="CX21" s="41">
        <v>0.33493453494303699</v>
      </c>
      <c r="CY21" s="41">
        <v>0.32106421633708337</v>
      </c>
      <c r="CZ21" s="41">
        <v>0.30653229001584792</v>
      </c>
      <c r="DA21" s="41">
        <v>0.27116986906988616</v>
      </c>
      <c r="DB21" s="41">
        <v>0.20386416043602823</v>
      </c>
      <c r="DC21" s="41">
        <v>0.17135499207606975</v>
      </c>
      <c r="DD21" s="41">
        <v>9.2246216629824879E-2</v>
      </c>
      <c r="DE21" s="41">
        <v>8.5947872266089034E-2</v>
      </c>
      <c r="DF21" s="41">
        <v>7.2305863708399379E-2</v>
      </c>
      <c r="DG21" s="41">
        <v>3.9108995068865844E-2</v>
      </c>
      <c r="DH21" s="41">
        <v>2.9522744741807005E-2</v>
      </c>
      <c r="DI21" s="41">
        <v>2.5505150554675123E-2</v>
      </c>
      <c r="DJ21" s="41">
        <v>1.5728617582043872E-2</v>
      </c>
      <c r="DK21" s="41">
        <v>1.2403046607504718E-2</v>
      </c>
      <c r="DL21" s="41">
        <v>1.758122028526149E-2</v>
      </c>
      <c r="DM21" s="41">
        <v>3.0181941846624729E-2</v>
      </c>
    </row>
    <row r="22" spans="1:117" s="2" customFormat="1" ht="12" x14ac:dyDescent="0.15">
      <c r="A22" s="20" t="s">
        <v>258</v>
      </c>
      <c r="B22" s="20" t="s">
        <v>255</v>
      </c>
      <c r="C22" s="20" t="s">
        <v>202</v>
      </c>
      <c r="D22" s="14" t="s">
        <v>120</v>
      </c>
      <c r="E22" s="20" t="s">
        <v>121</v>
      </c>
      <c r="F22" s="20" t="s">
        <v>122</v>
      </c>
      <c r="G22" s="20" t="s">
        <v>123</v>
      </c>
      <c r="H22" s="20">
        <v>3</v>
      </c>
      <c r="I22" s="20">
        <v>1</v>
      </c>
      <c r="J22" s="20">
        <v>247</v>
      </c>
      <c r="K22" s="20">
        <v>211</v>
      </c>
      <c r="L22" s="20">
        <v>0.6</v>
      </c>
      <c r="M22" s="28">
        <v>7590.4</v>
      </c>
      <c r="N22" s="28">
        <v>6024.9</v>
      </c>
      <c r="O22" s="28">
        <v>4459.3999999999996</v>
      </c>
      <c r="P22" s="28">
        <v>6867.4</v>
      </c>
      <c r="Q22" s="28">
        <v>5361.9</v>
      </c>
      <c r="R22" s="28">
        <v>3856.3999999999996</v>
      </c>
      <c r="S22" s="28">
        <v>723</v>
      </c>
      <c r="T22" s="28">
        <v>663</v>
      </c>
      <c r="U22" s="28">
        <v>603</v>
      </c>
      <c r="V22" s="29">
        <v>2.5239200000000004</v>
      </c>
      <c r="W22" s="30">
        <v>1.2716700000000003</v>
      </c>
      <c r="X22" s="30">
        <v>1.9420000000000215E-2</v>
      </c>
      <c r="Y22" s="28">
        <v>6869.9239199999993</v>
      </c>
      <c r="Z22" s="28">
        <v>5363.1716699999997</v>
      </c>
      <c r="AA22" s="28">
        <v>3856.4194199999997</v>
      </c>
      <c r="AB22" s="17">
        <v>31</v>
      </c>
      <c r="AC22" s="17">
        <v>15.5</v>
      </c>
      <c r="AD22" s="17">
        <v>0</v>
      </c>
      <c r="AE22" s="17">
        <v>110</v>
      </c>
      <c r="AF22" s="17">
        <v>55</v>
      </c>
      <c r="AG22" s="24">
        <v>0</v>
      </c>
      <c r="AH22" s="24">
        <v>288.39999999999998</v>
      </c>
      <c r="AI22" s="24">
        <v>218.39999999999998</v>
      </c>
      <c r="AJ22" s="24">
        <v>148.39999999999998</v>
      </c>
      <c r="AK22" s="24">
        <v>1564</v>
      </c>
      <c r="AL22" s="24">
        <v>1489</v>
      </c>
      <c r="AM22" s="24">
        <v>1414</v>
      </c>
      <c r="AN22" s="24">
        <v>1824</v>
      </c>
      <c r="AO22" s="24">
        <v>1754</v>
      </c>
      <c r="AP22" s="24">
        <v>1684</v>
      </c>
      <c r="AQ22" s="24">
        <v>1968</v>
      </c>
      <c r="AR22" s="24">
        <v>1388</v>
      </c>
      <c r="AS22" s="16">
        <v>808</v>
      </c>
      <c r="AT22" s="16">
        <v>1188</v>
      </c>
      <c r="AU22" s="16">
        <v>738</v>
      </c>
      <c r="AV22" s="17">
        <v>288</v>
      </c>
      <c r="AW22" s="16">
        <v>469</v>
      </c>
      <c r="AX22" s="17">
        <v>244</v>
      </c>
      <c r="AY22" s="17">
        <v>19</v>
      </c>
      <c r="AZ22" s="17">
        <v>107</v>
      </c>
      <c r="BA22" s="17">
        <v>82</v>
      </c>
      <c r="BB22" s="17">
        <v>57</v>
      </c>
      <c r="BC22" s="17">
        <v>41</v>
      </c>
      <c r="BD22" s="17">
        <v>41</v>
      </c>
      <c r="BE22" s="24">
        <v>41</v>
      </c>
      <c r="BF22" s="25">
        <v>4.0841062394603713E-3</v>
      </c>
      <c r="BG22" s="25">
        <v>2.5726568075818686E-3</v>
      </c>
      <c r="BH22" s="25">
        <v>0</v>
      </c>
      <c r="BI22" s="25">
        <v>1.4491989881956156E-2</v>
      </c>
      <c r="BJ22" s="25">
        <v>9.1287822204517925E-3</v>
      </c>
      <c r="BK22" s="25">
        <v>0</v>
      </c>
      <c r="BL22" s="26">
        <v>3.7995362563237774E-2</v>
      </c>
      <c r="BM22" s="26">
        <v>3.6249564308121297E-2</v>
      </c>
      <c r="BN22" s="26">
        <v>3.327801946450195E-2</v>
      </c>
      <c r="BO22" s="27">
        <v>0.20604974704890389</v>
      </c>
      <c r="BP22" s="27">
        <v>0.24714103138641308</v>
      </c>
      <c r="BQ22" s="27">
        <v>0.31708301565232994</v>
      </c>
      <c r="BR22" s="27">
        <v>0.2403035413153457</v>
      </c>
      <c r="BS22" s="27">
        <v>0.29112516390313536</v>
      </c>
      <c r="BT22" s="27">
        <v>0.37762927748127556</v>
      </c>
      <c r="BU22" s="40">
        <v>0.25927487352445194</v>
      </c>
      <c r="BV22" s="40">
        <v>0.2303772676724925</v>
      </c>
      <c r="BW22" s="40">
        <v>0.18119029465847425</v>
      </c>
      <c r="BX22" s="26">
        <v>0.15651349072512649</v>
      </c>
      <c r="BY22" s="26">
        <v>0.12249165961260769</v>
      </c>
      <c r="BZ22" s="26">
        <v>6.4582679284208647E-2</v>
      </c>
      <c r="CA22" s="26">
        <v>6.1788575042158518E-2</v>
      </c>
      <c r="CB22" s="26">
        <v>4.0498597487095223E-2</v>
      </c>
      <c r="CC22" s="25">
        <v>4.2606628694443205E-3</v>
      </c>
      <c r="CD22" s="26">
        <v>1.4096753794266443E-2</v>
      </c>
      <c r="CE22" s="26">
        <v>1.3610184401400854E-2</v>
      </c>
      <c r="CF22" s="25">
        <v>1.2781988608332961E-2</v>
      </c>
      <c r="CG22" s="26">
        <v>5.4015598650927494E-3</v>
      </c>
      <c r="CH22" s="25">
        <v>6.8050922007004272E-3</v>
      </c>
      <c r="CI22" s="25">
        <v>9.1940619814324803E-3</v>
      </c>
      <c r="CJ22" s="41">
        <v>4.0841062394603713E-3</v>
      </c>
      <c r="CK22" s="41">
        <v>2.5726568075818686E-3</v>
      </c>
      <c r="CL22" s="41">
        <v>0</v>
      </c>
      <c r="CM22" s="41">
        <v>1.4491989881956156E-2</v>
      </c>
      <c r="CN22" s="41">
        <v>9.1287822204517925E-3</v>
      </c>
      <c r="CO22" s="41">
        <v>0</v>
      </c>
      <c r="CP22" s="41">
        <v>3.7995362563237774E-2</v>
      </c>
      <c r="CQ22" s="41">
        <v>3.6249564308121297E-2</v>
      </c>
      <c r="CR22" s="41">
        <v>3.327801946450195E-2</v>
      </c>
      <c r="CS22" s="41">
        <v>0.20604974704890389</v>
      </c>
      <c r="CT22" s="41">
        <v>0.24714103138641308</v>
      </c>
      <c r="CU22" s="41">
        <v>0.31708301565232994</v>
      </c>
      <c r="CV22" s="41">
        <v>0.2403035413153457</v>
      </c>
      <c r="CW22" s="41">
        <v>0.29112516390313536</v>
      </c>
      <c r="CX22" s="41">
        <v>0.37762927748127556</v>
      </c>
      <c r="CY22" s="41">
        <v>0.25927487352445194</v>
      </c>
      <c r="CZ22" s="41">
        <v>0.2303772676724925</v>
      </c>
      <c r="DA22" s="41">
        <v>0.18119029465847425</v>
      </c>
      <c r="DB22" s="41">
        <v>0.15651349072512649</v>
      </c>
      <c r="DC22" s="41">
        <v>0.12249165961260769</v>
      </c>
      <c r="DD22" s="41">
        <v>6.4582679284208647E-2</v>
      </c>
      <c r="DE22" s="41">
        <v>6.1788575042158518E-2</v>
      </c>
      <c r="DF22" s="41">
        <v>4.0498597487095223E-2</v>
      </c>
      <c r="DG22" s="41">
        <v>4.2606628694443205E-3</v>
      </c>
      <c r="DH22" s="41">
        <v>1.4096753794266443E-2</v>
      </c>
      <c r="DI22" s="41">
        <v>1.3610184401400854E-2</v>
      </c>
      <c r="DJ22" s="41">
        <v>1.2781988608332961E-2</v>
      </c>
      <c r="DK22" s="41">
        <v>5.4015598650927494E-3</v>
      </c>
      <c r="DL22" s="41">
        <v>6.8050922007004272E-3</v>
      </c>
      <c r="DM22" s="41">
        <v>9.1940619814324803E-3</v>
      </c>
    </row>
    <row r="23" spans="1:117" s="2" customFormat="1" ht="12" x14ac:dyDescent="0.15">
      <c r="A23" s="20" t="s">
        <v>259</v>
      </c>
      <c r="B23" s="20" t="s">
        <v>255</v>
      </c>
      <c r="C23" s="20" t="s">
        <v>260</v>
      </c>
      <c r="D23" s="14" t="s">
        <v>120</v>
      </c>
      <c r="E23" s="20" t="s">
        <v>121</v>
      </c>
      <c r="F23" s="20" t="s">
        <v>122</v>
      </c>
      <c r="G23" s="20" t="s">
        <v>123</v>
      </c>
      <c r="H23" s="20">
        <v>3</v>
      </c>
      <c r="I23" s="20">
        <v>1</v>
      </c>
      <c r="J23" s="20">
        <v>248</v>
      </c>
      <c r="K23" s="20">
        <v>244</v>
      </c>
      <c r="L23" s="20">
        <v>1.4</v>
      </c>
      <c r="M23" s="28">
        <v>4848.5</v>
      </c>
      <c r="N23" s="28">
        <v>3178.5</v>
      </c>
      <c r="O23" s="28">
        <v>1508.5</v>
      </c>
      <c r="P23" s="28">
        <v>4630</v>
      </c>
      <c r="Q23" s="28">
        <v>3020</v>
      </c>
      <c r="R23" s="28">
        <v>1410</v>
      </c>
      <c r="S23" s="28">
        <v>218.5</v>
      </c>
      <c r="T23" s="28">
        <v>158.5</v>
      </c>
      <c r="U23" s="28">
        <v>98.5</v>
      </c>
      <c r="V23" s="29">
        <v>2.5076019999999999</v>
      </c>
      <c r="W23" s="30">
        <v>1.2553129999999999</v>
      </c>
      <c r="X23" s="30">
        <v>3.0239999999999156E-3</v>
      </c>
      <c r="Y23" s="28">
        <v>4632.5076019999997</v>
      </c>
      <c r="Z23" s="28">
        <v>3021.2553130000001</v>
      </c>
      <c r="AA23" s="28">
        <v>1410.0030240000001</v>
      </c>
      <c r="AB23" s="17">
        <v>30</v>
      </c>
      <c r="AC23" s="17">
        <v>15</v>
      </c>
      <c r="AD23" s="17">
        <v>0</v>
      </c>
      <c r="AE23" s="17">
        <v>103</v>
      </c>
      <c r="AF23" s="17">
        <v>53</v>
      </c>
      <c r="AG23" s="24">
        <v>3</v>
      </c>
      <c r="AH23" s="24">
        <v>192</v>
      </c>
      <c r="AI23" s="24">
        <v>97</v>
      </c>
      <c r="AJ23" s="24">
        <v>2</v>
      </c>
      <c r="AK23" s="24">
        <v>439.1</v>
      </c>
      <c r="AL23" s="24">
        <v>324.10000000000002</v>
      </c>
      <c r="AM23" s="24">
        <v>209.10000000000002</v>
      </c>
      <c r="AN23" s="24">
        <v>589.59999999999991</v>
      </c>
      <c r="AO23" s="24">
        <v>499.59999999999991</v>
      </c>
      <c r="AP23" s="24">
        <v>409.59999999999991</v>
      </c>
      <c r="AQ23" s="24">
        <v>1687.8</v>
      </c>
      <c r="AR23" s="24">
        <v>1082.8</v>
      </c>
      <c r="AS23" s="16">
        <v>477.79999999999995</v>
      </c>
      <c r="AT23" s="16">
        <v>1143</v>
      </c>
      <c r="AU23" s="16">
        <v>693</v>
      </c>
      <c r="AV23" s="17">
        <v>243</v>
      </c>
      <c r="AW23" s="16">
        <v>475</v>
      </c>
      <c r="AX23" s="17">
        <v>250</v>
      </c>
      <c r="AY23" s="17">
        <v>25</v>
      </c>
      <c r="AZ23" s="17">
        <v>138</v>
      </c>
      <c r="BA23" s="17">
        <v>113</v>
      </c>
      <c r="BB23" s="17">
        <v>88</v>
      </c>
      <c r="BC23" s="17">
        <v>51</v>
      </c>
      <c r="BD23" s="17">
        <v>51</v>
      </c>
      <c r="BE23" s="24">
        <v>51</v>
      </c>
      <c r="BF23" s="25">
        <v>6.1874806641229246E-3</v>
      </c>
      <c r="BG23" s="25">
        <v>4.7192071731949033E-3</v>
      </c>
      <c r="BH23" s="25">
        <v>0</v>
      </c>
      <c r="BI23" s="25">
        <v>2.1243683613488707E-2</v>
      </c>
      <c r="BJ23" s="25">
        <v>1.6674532011955324E-2</v>
      </c>
      <c r="BK23" s="25">
        <v>1.9887305270135896E-3</v>
      </c>
      <c r="BL23" s="26">
        <v>3.9599876250386717E-2</v>
      </c>
      <c r="BM23" s="26">
        <v>3.0517539719993707E-2</v>
      </c>
      <c r="BN23" s="26">
        <v>1.325820351342393E-3</v>
      </c>
      <c r="BO23" s="27">
        <v>9.0564091987212547E-2</v>
      </c>
      <c r="BP23" s="27">
        <v>0.10196633632216455</v>
      </c>
      <c r="BQ23" s="27">
        <v>0.13861451773284722</v>
      </c>
      <c r="BR23" s="27">
        <v>0.12160461998556253</v>
      </c>
      <c r="BS23" s="27">
        <v>0.15718106024854489</v>
      </c>
      <c r="BT23" s="27">
        <v>0.27152800795492205</v>
      </c>
      <c r="BU23" s="40">
        <v>0.34810766216355571</v>
      </c>
      <c r="BV23" s="40">
        <v>0.34066383514236276</v>
      </c>
      <c r="BW23" s="40">
        <v>0.3167384819356977</v>
      </c>
      <c r="BX23" s="26">
        <v>0.23574301330308342</v>
      </c>
      <c r="BY23" s="26">
        <v>0.21802737140160453</v>
      </c>
      <c r="BZ23" s="26">
        <v>0.16108717268810077</v>
      </c>
      <c r="CA23" s="26">
        <v>9.7968443848612974E-2</v>
      </c>
      <c r="CB23" s="26">
        <v>7.8653452886581723E-2</v>
      </c>
      <c r="CC23" s="25">
        <v>1.6572754391779913E-2</v>
      </c>
      <c r="CD23" s="26">
        <v>2.8462411054965452E-2</v>
      </c>
      <c r="CE23" s="26">
        <v>3.5551360704734941E-2</v>
      </c>
      <c r="CF23" s="25">
        <v>5.8336095459065297E-2</v>
      </c>
      <c r="CG23" s="26">
        <v>1.0518717129008972E-2</v>
      </c>
      <c r="CH23" s="25">
        <v>1.6045304388862671E-2</v>
      </c>
      <c r="CI23" s="25">
        <v>3.3808418959231021E-2</v>
      </c>
      <c r="CJ23" s="41">
        <v>6.1874806641229246E-3</v>
      </c>
      <c r="CK23" s="41">
        <v>4.7192071731949033E-3</v>
      </c>
      <c r="CL23" s="41">
        <v>0</v>
      </c>
      <c r="CM23" s="41">
        <v>2.1243683613488707E-2</v>
      </c>
      <c r="CN23" s="41">
        <v>1.6674532011955324E-2</v>
      </c>
      <c r="CO23" s="41">
        <v>1.9887305270135896E-3</v>
      </c>
      <c r="CP23" s="41">
        <v>3.9599876250386717E-2</v>
      </c>
      <c r="CQ23" s="41">
        <v>3.0517539719993707E-2</v>
      </c>
      <c r="CR23" s="41">
        <v>1.325820351342393E-3</v>
      </c>
      <c r="CS23" s="41">
        <v>9.0564091987212547E-2</v>
      </c>
      <c r="CT23" s="41">
        <v>0.10196633632216455</v>
      </c>
      <c r="CU23" s="41">
        <v>0.13861451773284722</v>
      </c>
      <c r="CV23" s="41">
        <v>0.12160461998556253</v>
      </c>
      <c r="CW23" s="41">
        <v>0.15718106024854489</v>
      </c>
      <c r="CX23" s="41">
        <v>0.27152800795492205</v>
      </c>
      <c r="CY23" s="41">
        <v>0.34810766216355571</v>
      </c>
      <c r="CZ23" s="41">
        <v>0.34066383514236276</v>
      </c>
      <c r="DA23" s="41">
        <v>0.3167384819356977</v>
      </c>
      <c r="DB23" s="41">
        <v>0.23574301330308342</v>
      </c>
      <c r="DC23" s="41">
        <v>0.21802737140160453</v>
      </c>
      <c r="DD23" s="41">
        <v>0.16108717268810077</v>
      </c>
      <c r="DE23" s="41">
        <v>9.7968443848612974E-2</v>
      </c>
      <c r="DF23" s="41">
        <v>7.8653452886581723E-2</v>
      </c>
      <c r="DG23" s="41">
        <v>1.6572754391779913E-2</v>
      </c>
      <c r="DH23" s="41">
        <v>2.8462411054965452E-2</v>
      </c>
      <c r="DI23" s="41">
        <v>3.5551360704734941E-2</v>
      </c>
      <c r="DJ23" s="41">
        <v>5.8336095459065297E-2</v>
      </c>
      <c r="DK23" s="41">
        <v>1.0518717129008972E-2</v>
      </c>
      <c r="DL23" s="41">
        <v>1.6045304388862671E-2</v>
      </c>
      <c r="DM23" s="41">
        <v>3.3808418959231021E-2</v>
      </c>
    </row>
    <row r="24" spans="1:117" s="2" customFormat="1" ht="12" x14ac:dyDescent="0.15">
      <c r="A24" s="20" t="s">
        <v>261</v>
      </c>
      <c r="B24" s="20" t="s">
        <v>255</v>
      </c>
      <c r="C24" s="20" t="s">
        <v>257</v>
      </c>
      <c r="D24" s="14" t="s">
        <v>120</v>
      </c>
      <c r="E24" s="20" t="s">
        <v>121</v>
      </c>
      <c r="F24" s="20" t="s">
        <v>122</v>
      </c>
      <c r="G24" s="20" t="s">
        <v>123</v>
      </c>
      <c r="H24" s="20">
        <v>3</v>
      </c>
      <c r="I24" s="20">
        <v>1</v>
      </c>
      <c r="J24" s="20">
        <v>264</v>
      </c>
      <c r="K24" s="20">
        <v>305</v>
      </c>
      <c r="L24" s="20">
        <v>3.1</v>
      </c>
      <c r="M24" s="28">
        <v>6440.1</v>
      </c>
      <c r="N24" s="28">
        <v>4841.1000000000004</v>
      </c>
      <c r="O24" s="28">
        <v>3242.1000000000004</v>
      </c>
      <c r="P24" s="28">
        <v>6049.3</v>
      </c>
      <c r="Q24" s="28">
        <v>4510.3</v>
      </c>
      <c r="R24" s="28">
        <v>2971.3</v>
      </c>
      <c r="S24" s="28">
        <v>390.79999999999995</v>
      </c>
      <c r="T24" s="28">
        <v>330.79999999999995</v>
      </c>
      <c r="U24" s="28">
        <v>270.79999999999995</v>
      </c>
      <c r="V24" s="29">
        <v>2.5131069999999998</v>
      </c>
      <c r="W24" s="30">
        <v>1.2608569999999997</v>
      </c>
      <c r="X24" s="30">
        <v>8.6069999999995872E-3</v>
      </c>
      <c r="Y24" s="28">
        <v>6051.8131069999999</v>
      </c>
      <c r="Z24" s="28">
        <v>4511.5608570000004</v>
      </c>
      <c r="AA24" s="28">
        <v>2971.3086070000004</v>
      </c>
      <c r="AB24" s="17">
        <v>30</v>
      </c>
      <c r="AC24" s="17">
        <v>15</v>
      </c>
      <c r="AD24" s="17">
        <v>0</v>
      </c>
      <c r="AE24" s="17">
        <v>103.5</v>
      </c>
      <c r="AF24" s="17">
        <v>53.5</v>
      </c>
      <c r="AG24" s="24">
        <v>3.5</v>
      </c>
      <c r="AH24" s="24">
        <v>220</v>
      </c>
      <c r="AI24" s="24">
        <v>111</v>
      </c>
      <c r="AJ24" s="24">
        <v>2</v>
      </c>
      <c r="AK24" s="24">
        <v>851.9</v>
      </c>
      <c r="AL24" s="24">
        <v>761.9</v>
      </c>
      <c r="AM24" s="24">
        <v>671.9</v>
      </c>
      <c r="AN24" s="24">
        <v>1094.8999999999999</v>
      </c>
      <c r="AO24" s="24">
        <v>1019.8999999999999</v>
      </c>
      <c r="AP24" s="24">
        <v>944.89999999999986</v>
      </c>
      <c r="AQ24" s="24">
        <v>2031.8</v>
      </c>
      <c r="AR24" s="24">
        <v>1456.8</v>
      </c>
      <c r="AS24" s="16">
        <v>881.8</v>
      </c>
      <c r="AT24" s="16">
        <v>1299</v>
      </c>
      <c r="AU24" s="16">
        <v>874</v>
      </c>
      <c r="AV24" s="17">
        <v>449</v>
      </c>
      <c r="AW24" s="16">
        <v>527</v>
      </c>
      <c r="AX24" s="17">
        <v>352</v>
      </c>
      <c r="AY24" s="17">
        <v>177</v>
      </c>
      <c r="AZ24" s="17">
        <v>216</v>
      </c>
      <c r="BA24" s="17">
        <v>131</v>
      </c>
      <c r="BB24" s="17">
        <v>46</v>
      </c>
      <c r="BC24" s="17">
        <v>66</v>
      </c>
      <c r="BD24" s="17">
        <v>66</v>
      </c>
      <c r="BE24" s="24">
        <v>66</v>
      </c>
      <c r="BF24" s="25">
        <v>4.6583127591186468E-3</v>
      </c>
      <c r="BG24" s="25">
        <v>3.0984693561380674E-3</v>
      </c>
      <c r="BH24" s="25">
        <v>0</v>
      </c>
      <c r="BI24" s="25">
        <v>1.6071179018959332E-2</v>
      </c>
      <c r="BJ24" s="25">
        <v>1.1051207370225774E-2</v>
      </c>
      <c r="BK24" s="25">
        <v>1.0795472070571541E-3</v>
      </c>
      <c r="BL24" s="26">
        <v>3.4160960233536743E-2</v>
      </c>
      <c r="BM24" s="26">
        <v>2.29286732354217E-2</v>
      </c>
      <c r="BN24" s="26">
        <v>6.1688411831837381E-4</v>
      </c>
      <c r="BO24" s="27">
        <v>0.13228055464977251</v>
      </c>
      <c r="BP24" s="27">
        <v>0.15738158682943956</v>
      </c>
      <c r="BQ24" s="27">
        <v>0.20724221954905767</v>
      </c>
      <c r="BR24" s="27">
        <v>0.17001288799863354</v>
      </c>
      <c r="BS24" s="27">
        <v>0.2106752597550143</v>
      </c>
      <c r="BT24" s="27">
        <v>0.29144690169951565</v>
      </c>
      <c r="BU24" s="40">
        <v>0.31549199546590889</v>
      </c>
      <c r="BV24" s="40">
        <v>0.30092334386812913</v>
      </c>
      <c r="BW24" s="40">
        <v>0.27198420776657101</v>
      </c>
      <c r="BX24" s="26">
        <v>0.20170494246983742</v>
      </c>
      <c r="BY24" s="26">
        <v>0.18053748115097806</v>
      </c>
      <c r="BZ24" s="26">
        <v>0.13849048456247492</v>
      </c>
      <c r="CA24" s="26">
        <v>8.1831027468517559E-2</v>
      </c>
      <c r="CB24" s="26">
        <v>7.271074755737332E-2</v>
      </c>
      <c r="CC24" s="25">
        <v>5.4594244471176084E-2</v>
      </c>
      <c r="CD24" s="26">
        <v>3.3539851865654259E-2</v>
      </c>
      <c r="CE24" s="26">
        <v>2.7059965710272457E-2</v>
      </c>
      <c r="CF24" s="25">
        <v>1.4188334721322598E-2</v>
      </c>
      <c r="CG24" s="26">
        <v>1.0248288070061024E-2</v>
      </c>
      <c r="CH24" s="25">
        <v>1.3633265167007497E-2</v>
      </c>
      <c r="CI24" s="25">
        <v>2.0357175904506336E-2</v>
      </c>
      <c r="CJ24" s="41">
        <v>4.6583127591186468E-3</v>
      </c>
      <c r="CK24" s="41">
        <v>3.0984693561380674E-3</v>
      </c>
      <c r="CL24" s="41">
        <v>0</v>
      </c>
      <c r="CM24" s="41">
        <v>1.6071179018959332E-2</v>
      </c>
      <c r="CN24" s="41">
        <v>1.1051207370225774E-2</v>
      </c>
      <c r="CO24" s="41">
        <v>1.0795472070571541E-3</v>
      </c>
      <c r="CP24" s="41">
        <v>3.4160960233536743E-2</v>
      </c>
      <c r="CQ24" s="41">
        <v>2.29286732354217E-2</v>
      </c>
      <c r="CR24" s="41">
        <v>6.1688411831837381E-4</v>
      </c>
      <c r="CS24" s="41">
        <v>0.13228055464977251</v>
      </c>
      <c r="CT24" s="41">
        <v>0.15738158682943956</v>
      </c>
      <c r="CU24" s="41">
        <v>0.20724221954905767</v>
      </c>
      <c r="CV24" s="41">
        <v>0.17001288799863354</v>
      </c>
      <c r="CW24" s="41">
        <v>0.2106752597550143</v>
      </c>
      <c r="CX24" s="41">
        <v>0.29144690169951565</v>
      </c>
      <c r="CY24" s="41">
        <v>0.31549199546590889</v>
      </c>
      <c r="CZ24" s="41">
        <v>0.30092334386812913</v>
      </c>
      <c r="DA24" s="41">
        <v>0.27198420776657101</v>
      </c>
      <c r="DB24" s="41">
        <v>0.20170494246983742</v>
      </c>
      <c r="DC24" s="41">
        <v>0.18053748115097806</v>
      </c>
      <c r="DD24" s="41">
        <v>0.13849048456247492</v>
      </c>
      <c r="DE24" s="41">
        <v>8.1831027468517559E-2</v>
      </c>
      <c r="DF24" s="41">
        <v>7.271074755737332E-2</v>
      </c>
      <c r="DG24" s="41">
        <v>5.4594244471176084E-2</v>
      </c>
      <c r="DH24" s="41">
        <v>3.3539851865654259E-2</v>
      </c>
      <c r="DI24" s="41">
        <v>2.7059965710272457E-2</v>
      </c>
      <c r="DJ24" s="41">
        <v>1.4188334721322598E-2</v>
      </c>
      <c r="DK24" s="41">
        <v>1.0248288070061024E-2</v>
      </c>
      <c r="DL24" s="41">
        <v>1.3633265167007497E-2</v>
      </c>
      <c r="DM24" s="41">
        <v>2.0357175904506336E-2</v>
      </c>
    </row>
    <row r="25" spans="1:117" s="2" customFormat="1" ht="12" x14ac:dyDescent="0.15">
      <c r="A25" s="20" t="s">
        <v>262</v>
      </c>
      <c r="B25" s="20" t="s">
        <v>255</v>
      </c>
      <c r="C25" s="20" t="s">
        <v>260</v>
      </c>
      <c r="D25" s="14" t="s">
        <v>120</v>
      </c>
      <c r="E25" s="20" t="s">
        <v>121</v>
      </c>
      <c r="F25" s="20" t="s">
        <v>122</v>
      </c>
      <c r="G25" s="20" t="s">
        <v>123</v>
      </c>
      <c r="H25" s="20">
        <v>3</v>
      </c>
      <c r="I25" s="20">
        <v>2</v>
      </c>
      <c r="J25" s="20">
        <v>277</v>
      </c>
      <c r="K25" s="20">
        <v>342</v>
      </c>
      <c r="L25" s="20">
        <v>1.5</v>
      </c>
      <c r="M25" s="28">
        <v>6947</v>
      </c>
      <c r="N25" s="28">
        <v>5402</v>
      </c>
      <c r="O25" s="28">
        <v>3857</v>
      </c>
      <c r="P25" s="28">
        <v>6558.6</v>
      </c>
      <c r="Q25" s="28">
        <v>5068.6000000000004</v>
      </c>
      <c r="R25" s="28">
        <v>3578.6</v>
      </c>
      <c r="S25" s="28">
        <v>388.40000000000003</v>
      </c>
      <c r="T25" s="28">
        <v>333.40000000000003</v>
      </c>
      <c r="U25" s="28">
        <v>278.40000000000003</v>
      </c>
      <c r="V25" s="29">
        <v>1.823102</v>
      </c>
      <c r="W25" s="30">
        <v>1.0708085000000001</v>
      </c>
      <c r="X25" s="30">
        <v>0.31851499999999988</v>
      </c>
      <c r="Y25" s="28">
        <v>6560.4231020000007</v>
      </c>
      <c r="Z25" s="28">
        <v>5069.6708085</v>
      </c>
      <c r="AA25" s="28">
        <v>3578.9185149999998</v>
      </c>
      <c r="AB25" s="17">
        <v>30</v>
      </c>
      <c r="AC25" s="17">
        <v>15</v>
      </c>
      <c r="AD25" s="17">
        <v>0</v>
      </c>
      <c r="AE25" s="17">
        <v>103.3</v>
      </c>
      <c r="AF25" s="17">
        <v>53.3</v>
      </c>
      <c r="AG25" s="24">
        <v>3.2999999999999972</v>
      </c>
      <c r="AH25" s="24">
        <v>203.1</v>
      </c>
      <c r="AI25" s="24">
        <v>113.1</v>
      </c>
      <c r="AJ25" s="24">
        <v>23.099999999999994</v>
      </c>
      <c r="AK25" s="24">
        <v>771.9</v>
      </c>
      <c r="AL25" s="24">
        <v>676.9</v>
      </c>
      <c r="AM25" s="24">
        <v>581.9</v>
      </c>
      <c r="AN25" s="24">
        <v>1354.5</v>
      </c>
      <c r="AO25" s="24">
        <v>1284.5</v>
      </c>
      <c r="AP25" s="24">
        <v>1214.5</v>
      </c>
      <c r="AQ25" s="24">
        <v>2276.1999999999998</v>
      </c>
      <c r="AR25" s="24">
        <v>1701.1999999999998</v>
      </c>
      <c r="AS25" s="16">
        <v>1126.1999999999998</v>
      </c>
      <c r="AT25" s="16">
        <v>1360</v>
      </c>
      <c r="AU25" s="16">
        <v>910</v>
      </c>
      <c r="AV25" s="17">
        <v>460</v>
      </c>
      <c r="AW25" s="16">
        <v>570</v>
      </c>
      <c r="AX25" s="17">
        <v>395</v>
      </c>
      <c r="AY25" s="17">
        <v>220</v>
      </c>
      <c r="AZ25" s="17">
        <v>207</v>
      </c>
      <c r="BA25" s="17">
        <v>182</v>
      </c>
      <c r="BB25" s="17">
        <v>157</v>
      </c>
      <c r="BC25" s="17">
        <v>71</v>
      </c>
      <c r="BD25" s="17">
        <v>71</v>
      </c>
      <c r="BE25" s="24">
        <v>71</v>
      </c>
      <c r="BF25" s="25">
        <v>4.3184108248164677E-3</v>
      </c>
      <c r="BG25" s="25">
        <v>2.7767493520918177E-3</v>
      </c>
      <c r="BH25" s="25">
        <v>0</v>
      </c>
      <c r="BI25" s="25">
        <v>1.4869727940118036E-2</v>
      </c>
      <c r="BJ25" s="25">
        <v>9.8667160310995927E-3</v>
      </c>
      <c r="BK25" s="25">
        <v>8.555872439719982E-4</v>
      </c>
      <c r="BL25" s="26">
        <v>2.9235641284007484E-2</v>
      </c>
      <c r="BM25" s="26">
        <v>2.0936690114772307E-2</v>
      </c>
      <c r="BN25" s="26">
        <v>5.9891107078039914E-3</v>
      </c>
      <c r="BO25" s="27">
        <v>0.11111271052252771</v>
      </c>
      <c r="BP25" s="27">
        <v>0.1253054424287301</v>
      </c>
      <c r="BQ25" s="27">
        <v>0.15086855068706248</v>
      </c>
      <c r="BR25" s="27">
        <v>0.19497624874046351</v>
      </c>
      <c r="BS25" s="27">
        <v>0.23778230285079599</v>
      </c>
      <c r="BT25" s="27">
        <v>0.31488203266787657</v>
      </c>
      <c r="BU25" s="40">
        <v>0.32765222398157473</v>
      </c>
      <c r="BV25" s="40">
        <v>0.31492039985190667</v>
      </c>
      <c r="BW25" s="40">
        <v>0.29198859217008033</v>
      </c>
      <c r="BX25" s="26">
        <v>0.19576795739167988</v>
      </c>
      <c r="BY25" s="26">
        <v>0.16845612736023696</v>
      </c>
      <c r="BZ25" s="26">
        <v>0.11926367643246046</v>
      </c>
      <c r="CA25" s="26">
        <v>8.2049805671512877E-2</v>
      </c>
      <c r="CB25" s="26">
        <v>7.3121066271751203E-2</v>
      </c>
      <c r="CC25" s="25">
        <v>5.7039149598133262E-2</v>
      </c>
      <c r="CD25" s="26">
        <v>2.9797034691233626E-2</v>
      </c>
      <c r="CE25" s="26">
        <v>3.3691225472047392E-2</v>
      </c>
      <c r="CF25" s="25">
        <v>4.0705211304122378E-2</v>
      </c>
      <c r="CG25" s="26">
        <v>1.0220238952065639E-2</v>
      </c>
      <c r="CH25" s="25">
        <v>1.3143280266567938E-2</v>
      </c>
      <c r="CI25" s="25">
        <v>1.8408089188488463E-2</v>
      </c>
      <c r="CJ25" s="41">
        <v>4.3184108248164677E-3</v>
      </c>
      <c r="CK25" s="41">
        <v>2.7767493520918177E-3</v>
      </c>
      <c r="CL25" s="41">
        <v>0</v>
      </c>
      <c r="CM25" s="41">
        <v>1.4869727940118036E-2</v>
      </c>
      <c r="CN25" s="41">
        <v>9.8667160310995927E-3</v>
      </c>
      <c r="CO25" s="41">
        <v>8.555872439719982E-4</v>
      </c>
      <c r="CP25" s="41">
        <v>2.9235641284007484E-2</v>
      </c>
      <c r="CQ25" s="41">
        <v>2.0936690114772307E-2</v>
      </c>
      <c r="CR25" s="41">
        <v>5.9891107078039914E-3</v>
      </c>
      <c r="CS25" s="41">
        <v>0.11111271052252771</v>
      </c>
      <c r="CT25" s="41">
        <v>0.1253054424287301</v>
      </c>
      <c r="CU25" s="41">
        <v>0.15086855068706248</v>
      </c>
      <c r="CV25" s="41">
        <v>0.19497624874046351</v>
      </c>
      <c r="CW25" s="41">
        <v>0.23778230285079599</v>
      </c>
      <c r="CX25" s="41">
        <v>0.31488203266787657</v>
      </c>
      <c r="CY25" s="41">
        <v>0.32765222398157473</v>
      </c>
      <c r="CZ25" s="41">
        <v>0.31492039985190667</v>
      </c>
      <c r="DA25" s="41">
        <v>0.29198859217008033</v>
      </c>
      <c r="DB25" s="41">
        <v>0.19576795739167988</v>
      </c>
      <c r="DC25" s="41">
        <v>0.16845612736023696</v>
      </c>
      <c r="DD25" s="41">
        <v>0.11926367643246046</v>
      </c>
      <c r="DE25" s="41">
        <v>8.2049805671512877E-2</v>
      </c>
      <c r="DF25" s="41">
        <v>7.3121066271751203E-2</v>
      </c>
      <c r="DG25" s="41">
        <v>5.7039149598133262E-2</v>
      </c>
      <c r="DH25" s="41">
        <v>2.9797034691233626E-2</v>
      </c>
      <c r="DI25" s="41">
        <v>3.3691225472047392E-2</v>
      </c>
      <c r="DJ25" s="41">
        <v>4.0705211304122378E-2</v>
      </c>
      <c r="DK25" s="41">
        <v>1.0220238952065639E-2</v>
      </c>
      <c r="DL25" s="41">
        <v>1.3143280266567938E-2</v>
      </c>
      <c r="DM25" s="41">
        <v>1.8408089188488463E-2</v>
      </c>
    </row>
    <row r="26" spans="1:117" s="2" customFormat="1" ht="12" x14ac:dyDescent="0.15">
      <c r="A26" s="20" t="s">
        <v>263</v>
      </c>
      <c r="B26" s="20" t="s">
        <v>255</v>
      </c>
      <c r="C26" s="20" t="s">
        <v>260</v>
      </c>
      <c r="D26" s="14" t="s">
        <v>120</v>
      </c>
      <c r="E26" s="20" t="s">
        <v>121</v>
      </c>
      <c r="F26" s="20" t="s">
        <v>122</v>
      </c>
      <c r="G26" s="20" t="s">
        <v>123</v>
      </c>
      <c r="H26" s="20">
        <v>3</v>
      </c>
      <c r="I26" s="20">
        <v>1</v>
      </c>
      <c r="J26" s="20">
        <v>305</v>
      </c>
      <c r="K26" s="20">
        <v>468</v>
      </c>
      <c r="L26" s="20">
        <v>1.3</v>
      </c>
      <c r="M26" s="28">
        <v>6253.9</v>
      </c>
      <c r="N26" s="28">
        <v>4703.8999999999996</v>
      </c>
      <c r="O26" s="28">
        <v>3153.8999999999996</v>
      </c>
      <c r="P26" s="28">
        <v>5920.5999999999995</v>
      </c>
      <c r="Q26" s="28">
        <v>4430.5999999999995</v>
      </c>
      <c r="R26" s="28">
        <v>2940.5999999999995</v>
      </c>
      <c r="S26" s="28">
        <v>333.3</v>
      </c>
      <c r="T26" s="28">
        <v>273.3</v>
      </c>
      <c r="U26" s="28">
        <v>213.3</v>
      </c>
      <c r="V26" s="29">
        <v>2.5112069999999997</v>
      </c>
      <c r="W26" s="30">
        <v>1.2588834999999996</v>
      </c>
      <c r="X26" s="30">
        <v>6.5599999999994552E-3</v>
      </c>
      <c r="Y26" s="28">
        <v>5923.111206999999</v>
      </c>
      <c r="Z26" s="28">
        <v>4431.8588834999991</v>
      </c>
      <c r="AA26" s="28">
        <v>2940.6065599999993</v>
      </c>
      <c r="AB26" s="17">
        <v>30</v>
      </c>
      <c r="AC26" s="17">
        <v>15</v>
      </c>
      <c r="AD26" s="17">
        <v>0</v>
      </c>
      <c r="AE26" s="17">
        <v>103.2</v>
      </c>
      <c r="AF26" s="17">
        <v>53.2</v>
      </c>
      <c r="AG26" s="24">
        <v>3.2000000000000028</v>
      </c>
      <c r="AH26" s="24">
        <v>202.1</v>
      </c>
      <c r="AI26" s="24">
        <v>112.1</v>
      </c>
      <c r="AJ26" s="24">
        <v>22.099999999999994</v>
      </c>
      <c r="AK26" s="24">
        <v>731.4</v>
      </c>
      <c r="AL26" s="24">
        <v>636.4</v>
      </c>
      <c r="AM26" s="24">
        <v>541.4</v>
      </c>
      <c r="AN26" s="24">
        <v>984.8</v>
      </c>
      <c r="AO26" s="24">
        <v>909.8</v>
      </c>
      <c r="AP26" s="24">
        <v>834.8</v>
      </c>
      <c r="AQ26" s="24">
        <v>2092.4</v>
      </c>
      <c r="AR26" s="24">
        <v>1517.4</v>
      </c>
      <c r="AS26" s="16">
        <v>942.40000000000009</v>
      </c>
      <c r="AT26" s="16">
        <v>1320</v>
      </c>
      <c r="AU26" s="16">
        <v>870</v>
      </c>
      <c r="AV26" s="17">
        <v>420</v>
      </c>
      <c r="AW26" s="16">
        <v>539</v>
      </c>
      <c r="AX26" s="17">
        <v>364</v>
      </c>
      <c r="AY26" s="17">
        <v>189</v>
      </c>
      <c r="AZ26" s="17">
        <v>178</v>
      </c>
      <c r="BA26" s="17">
        <v>153</v>
      </c>
      <c r="BB26" s="17">
        <v>128</v>
      </c>
      <c r="BC26" s="17">
        <v>73</v>
      </c>
      <c r="BD26" s="17">
        <v>73</v>
      </c>
      <c r="BE26" s="24">
        <v>73</v>
      </c>
      <c r="BF26" s="25">
        <v>4.7970066678392686E-3</v>
      </c>
      <c r="BG26" s="25">
        <v>3.1888433002402266E-3</v>
      </c>
      <c r="BH26" s="25">
        <v>0</v>
      </c>
      <c r="BI26" s="25">
        <v>1.6501702937367083E-2</v>
      </c>
      <c r="BJ26" s="25">
        <v>1.1309764238185338E-2</v>
      </c>
      <c r="BK26" s="25">
        <v>1.0146168236152076E-3</v>
      </c>
      <c r="BL26" s="26">
        <v>3.2315834919010536E-2</v>
      </c>
      <c r="BM26" s="26">
        <v>2.3831288930461957E-2</v>
      </c>
      <c r="BN26" s="26">
        <v>7.0071974380925195E-3</v>
      </c>
      <c r="BO26" s="27">
        <v>0.11695102256192136</v>
      </c>
      <c r="BP26" s="27">
        <v>0.13529199175152534</v>
      </c>
      <c r="BQ26" s="27">
        <v>0.17166048384539778</v>
      </c>
      <c r="BR26" s="27">
        <v>0.15746973888293705</v>
      </c>
      <c r="BS26" s="27">
        <v>0.1934139756372372</v>
      </c>
      <c r="BT26" s="27">
        <v>0.26468816386061705</v>
      </c>
      <c r="BU26" s="40">
        <v>0.33457522505956289</v>
      </c>
      <c r="BV26" s="40">
        <v>0.32258338825230132</v>
      </c>
      <c r="BW26" s="40">
        <v>0.29880465455467842</v>
      </c>
      <c r="BX26" s="26">
        <v>0.21106829338492783</v>
      </c>
      <c r="BY26" s="26">
        <v>0.18495291141393314</v>
      </c>
      <c r="BZ26" s="26">
        <v>0.13316845809949587</v>
      </c>
      <c r="CA26" s="26">
        <v>8.6186219798845526E-2</v>
      </c>
      <c r="CB26" s="26">
        <v>7.7382597419162827E-2</v>
      </c>
      <c r="CC26" s="25">
        <v>5.9925806144773143E-2</v>
      </c>
      <c r="CD26" s="26">
        <v>2.8462239562512995E-2</v>
      </c>
      <c r="CE26" s="26">
        <v>3.2526201662450308E-2</v>
      </c>
      <c r="CF26" s="25">
        <v>4.0584672944608269E-2</v>
      </c>
      <c r="CG26" s="26">
        <v>1.1672716225075553E-2</v>
      </c>
      <c r="CH26" s="25">
        <v>1.5519037394502435E-2</v>
      </c>
      <c r="CI26" s="25">
        <v>2.3145946288721901E-2</v>
      </c>
      <c r="CJ26" s="41">
        <v>4.7970066678392686E-3</v>
      </c>
      <c r="CK26" s="41">
        <v>3.1888433002402266E-3</v>
      </c>
      <c r="CL26" s="41">
        <v>0</v>
      </c>
      <c r="CM26" s="41">
        <v>1.6501702937367083E-2</v>
      </c>
      <c r="CN26" s="41">
        <v>1.1309764238185338E-2</v>
      </c>
      <c r="CO26" s="41">
        <v>1.0146168236152076E-3</v>
      </c>
      <c r="CP26" s="41">
        <v>3.2315834919010536E-2</v>
      </c>
      <c r="CQ26" s="41">
        <v>2.3831288930461957E-2</v>
      </c>
      <c r="CR26" s="41">
        <v>7.0071974380925195E-3</v>
      </c>
      <c r="CS26" s="41">
        <v>0.11695102256192136</v>
      </c>
      <c r="CT26" s="41">
        <v>0.13529199175152534</v>
      </c>
      <c r="CU26" s="41">
        <v>0.17166048384539778</v>
      </c>
      <c r="CV26" s="41">
        <v>0.15746973888293705</v>
      </c>
      <c r="CW26" s="41">
        <v>0.1934139756372372</v>
      </c>
      <c r="CX26" s="41">
        <v>0.26468816386061705</v>
      </c>
      <c r="CY26" s="41">
        <v>0.33457522505956289</v>
      </c>
      <c r="CZ26" s="41">
        <v>0.32258338825230132</v>
      </c>
      <c r="DA26" s="41">
        <v>0.29880465455467842</v>
      </c>
      <c r="DB26" s="41">
        <v>0.21106829338492783</v>
      </c>
      <c r="DC26" s="41">
        <v>0.18495291141393314</v>
      </c>
      <c r="DD26" s="41">
        <v>0.13316845809949587</v>
      </c>
      <c r="DE26" s="41">
        <v>8.6186219798845526E-2</v>
      </c>
      <c r="DF26" s="41">
        <v>7.7382597419162827E-2</v>
      </c>
      <c r="DG26" s="41">
        <v>5.9925806144773143E-2</v>
      </c>
      <c r="DH26" s="41">
        <v>2.8462239562512995E-2</v>
      </c>
      <c r="DI26" s="41">
        <v>3.2526201662450308E-2</v>
      </c>
      <c r="DJ26" s="41">
        <v>4.0584672944608269E-2</v>
      </c>
      <c r="DK26" s="41">
        <v>1.1672716225075553E-2</v>
      </c>
      <c r="DL26" s="41">
        <v>1.5519037394502435E-2</v>
      </c>
      <c r="DM26" s="41">
        <v>2.3145946288721901E-2</v>
      </c>
    </row>
    <row r="27" spans="1:117" s="2" customFormat="1" ht="12" x14ac:dyDescent="0.15">
      <c r="A27" s="20" t="s">
        <v>264</v>
      </c>
      <c r="B27" s="20" t="s">
        <v>255</v>
      </c>
      <c r="C27" s="20" t="s">
        <v>260</v>
      </c>
      <c r="D27" s="14" t="s">
        <v>120</v>
      </c>
      <c r="E27" s="20" t="s">
        <v>121</v>
      </c>
      <c r="F27" s="20" t="s">
        <v>122</v>
      </c>
      <c r="G27" s="20" t="s">
        <v>123</v>
      </c>
      <c r="H27" s="20">
        <v>3</v>
      </c>
      <c r="I27" s="20">
        <v>1</v>
      </c>
      <c r="J27" s="20">
        <v>338</v>
      </c>
      <c r="K27" s="20">
        <v>623</v>
      </c>
      <c r="L27" s="20">
        <v>1.5</v>
      </c>
      <c r="M27" s="28">
        <v>5942.2999999999993</v>
      </c>
      <c r="N27" s="28">
        <v>4366.7999999999993</v>
      </c>
      <c r="O27" s="28">
        <v>2791.2999999999993</v>
      </c>
      <c r="P27" s="28">
        <v>5629.9</v>
      </c>
      <c r="Q27" s="28">
        <v>4119.3999999999996</v>
      </c>
      <c r="R27" s="28">
        <v>2608.8999999999992</v>
      </c>
      <c r="S27" s="28">
        <v>312.39999999999998</v>
      </c>
      <c r="T27" s="28">
        <v>247.39999999999998</v>
      </c>
      <c r="U27" s="28">
        <v>182.39999999999998</v>
      </c>
      <c r="V27" s="29">
        <v>1.690763</v>
      </c>
      <c r="W27" s="30">
        <v>0.93821299999999996</v>
      </c>
      <c r="X27" s="30">
        <v>0.18566299999999991</v>
      </c>
      <c r="Y27" s="28">
        <v>5631.5907629999992</v>
      </c>
      <c r="Z27" s="28">
        <v>4120.338213</v>
      </c>
      <c r="AA27" s="28">
        <v>2609.0856629999994</v>
      </c>
      <c r="AB27" s="17">
        <v>31</v>
      </c>
      <c r="AC27" s="17">
        <v>15.5</v>
      </c>
      <c r="AD27" s="17">
        <v>0</v>
      </c>
      <c r="AE27" s="17">
        <v>110</v>
      </c>
      <c r="AF27" s="17">
        <v>55</v>
      </c>
      <c r="AG27" s="24">
        <v>0</v>
      </c>
      <c r="AH27" s="24">
        <v>199.4</v>
      </c>
      <c r="AI27" s="24">
        <v>109.4</v>
      </c>
      <c r="AJ27" s="24">
        <v>19.400000000000006</v>
      </c>
      <c r="AK27" s="24">
        <v>545.5</v>
      </c>
      <c r="AL27" s="24">
        <v>435.5</v>
      </c>
      <c r="AM27" s="24">
        <v>325.5</v>
      </c>
      <c r="AN27" s="24">
        <v>984.8</v>
      </c>
      <c r="AO27" s="24">
        <v>904.8</v>
      </c>
      <c r="AP27" s="24">
        <v>824.8</v>
      </c>
      <c r="AQ27" s="24">
        <v>1986.6</v>
      </c>
      <c r="AR27" s="24">
        <v>1411.6</v>
      </c>
      <c r="AS27" s="16">
        <v>836.59999999999991</v>
      </c>
      <c r="AT27" s="16">
        <v>1290</v>
      </c>
      <c r="AU27" s="16">
        <v>840</v>
      </c>
      <c r="AV27" s="17">
        <v>390</v>
      </c>
      <c r="AW27" s="16">
        <v>562</v>
      </c>
      <c r="AX27" s="17">
        <v>387</v>
      </c>
      <c r="AY27" s="17">
        <v>212</v>
      </c>
      <c r="AZ27" s="17">
        <v>165</v>
      </c>
      <c r="BA27" s="17">
        <v>140</v>
      </c>
      <c r="BB27" s="17">
        <v>115</v>
      </c>
      <c r="BC27" s="17">
        <v>68</v>
      </c>
      <c r="BD27" s="17">
        <v>68</v>
      </c>
      <c r="BE27" s="24">
        <v>68</v>
      </c>
      <c r="BF27" s="25">
        <v>5.2168352321491683E-3</v>
      </c>
      <c r="BG27" s="25">
        <v>3.5495099386278288E-3</v>
      </c>
      <c r="BH27" s="25">
        <v>0</v>
      </c>
      <c r="BI27" s="25">
        <v>1.8511350823755116E-2</v>
      </c>
      <c r="BJ27" s="25">
        <v>1.2595035266098746E-2</v>
      </c>
      <c r="BK27" s="25">
        <v>0</v>
      </c>
      <c r="BL27" s="26">
        <v>3.3556030493243363E-2</v>
      </c>
      <c r="BM27" s="26">
        <v>2.5052670147476419E-2</v>
      </c>
      <c r="BN27" s="26">
        <v>6.9501665890445352E-3</v>
      </c>
      <c r="BO27" s="27">
        <v>9.1799471585076495E-2</v>
      </c>
      <c r="BP27" s="27">
        <v>9.9729779243381902E-2</v>
      </c>
      <c r="BQ27" s="27">
        <v>0.11661233117185543</v>
      </c>
      <c r="BR27" s="27">
        <v>0.16572707537485487</v>
      </c>
      <c r="BS27" s="27">
        <v>0.20719978015938448</v>
      </c>
      <c r="BT27" s="27">
        <v>0.29548955683731598</v>
      </c>
      <c r="BU27" s="40">
        <v>0.33431499587701735</v>
      </c>
      <c r="BV27" s="40">
        <v>0.32325730512045436</v>
      </c>
      <c r="BW27" s="40">
        <v>0.29971697775230183</v>
      </c>
      <c r="BX27" s="26">
        <v>0.21708765966040089</v>
      </c>
      <c r="BY27" s="26">
        <v>0.19236053860950814</v>
      </c>
      <c r="BZ27" s="26">
        <v>0.1397198438003798</v>
      </c>
      <c r="CA27" s="26">
        <v>9.4576174208639757E-2</v>
      </c>
      <c r="CB27" s="26">
        <v>8.8623248145094827E-2</v>
      </c>
      <c r="CC27" s="25">
        <v>7.5950274065847478E-2</v>
      </c>
      <c r="CD27" s="26">
        <v>2.776702623563267E-2</v>
      </c>
      <c r="CE27" s="26">
        <v>3.2060089768251358E-2</v>
      </c>
      <c r="CF27" s="25">
        <v>4.1199441120624812E-2</v>
      </c>
      <c r="CG27" s="26">
        <v>1.1443380509230433E-2</v>
      </c>
      <c r="CH27" s="25">
        <v>1.5572043601722088E-2</v>
      </c>
      <c r="CI27" s="25">
        <v>2.4361408662630323E-2</v>
      </c>
      <c r="CJ27" s="41">
        <v>5.2168352321491683E-3</v>
      </c>
      <c r="CK27" s="41">
        <v>3.5495099386278288E-3</v>
      </c>
      <c r="CL27" s="41">
        <v>0</v>
      </c>
      <c r="CM27" s="41">
        <v>1.8511350823755116E-2</v>
      </c>
      <c r="CN27" s="41">
        <v>1.2595035266098746E-2</v>
      </c>
      <c r="CO27" s="41">
        <v>0</v>
      </c>
      <c r="CP27" s="41">
        <v>3.3556030493243363E-2</v>
      </c>
      <c r="CQ27" s="41">
        <v>2.5052670147476419E-2</v>
      </c>
      <c r="CR27" s="41">
        <v>6.9501665890445352E-3</v>
      </c>
      <c r="CS27" s="41">
        <v>9.1799471585076495E-2</v>
      </c>
      <c r="CT27" s="41">
        <v>9.9729779243381902E-2</v>
      </c>
      <c r="CU27" s="41">
        <v>0.11661233117185543</v>
      </c>
      <c r="CV27" s="41">
        <v>0.16572707537485487</v>
      </c>
      <c r="CW27" s="41">
        <v>0.20719978015938448</v>
      </c>
      <c r="CX27" s="41">
        <v>0.29548955683731598</v>
      </c>
      <c r="CY27" s="41">
        <v>0.33431499587701735</v>
      </c>
      <c r="CZ27" s="41">
        <v>0.32325730512045436</v>
      </c>
      <c r="DA27" s="41">
        <v>0.29971697775230183</v>
      </c>
      <c r="DB27" s="41">
        <v>0.21708765966040089</v>
      </c>
      <c r="DC27" s="41">
        <v>0.19236053860950814</v>
      </c>
      <c r="DD27" s="41">
        <v>0.1397198438003798</v>
      </c>
      <c r="DE27" s="41">
        <v>9.4576174208639757E-2</v>
      </c>
      <c r="DF27" s="41">
        <v>8.8623248145094827E-2</v>
      </c>
      <c r="DG27" s="41">
        <v>7.5950274065847478E-2</v>
      </c>
      <c r="DH27" s="41">
        <v>2.776702623563267E-2</v>
      </c>
      <c r="DI27" s="41">
        <v>3.2060089768251358E-2</v>
      </c>
      <c r="DJ27" s="41">
        <v>4.1199441120624812E-2</v>
      </c>
      <c r="DK27" s="41">
        <v>1.1443380509230433E-2</v>
      </c>
      <c r="DL27" s="41">
        <v>1.5572043601722088E-2</v>
      </c>
      <c r="DM27" s="41">
        <v>2.4361408662630323E-2</v>
      </c>
    </row>
    <row r="28" spans="1:117" s="2" customFormat="1" ht="12" x14ac:dyDescent="0.15">
      <c r="A28" s="4" t="s">
        <v>126</v>
      </c>
      <c r="B28" s="4" t="s">
        <v>118</v>
      </c>
      <c r="C28" s="4" t="s">
        <v>119</v>
      </c>
      <c r="D28" s="4" t="s">
        <v>127</v>
      </c>
      <c r="E28" s="4" t="s">
        <v>128</v>
      </c>
      <c r="F28" s="4" t="s">
        <v>122</v>
      </c>
      <c r="G28" s="4" t="s">
        <v>129</v>
      </c>
      <c r="H28" s="4">
        <v>3</v>
      </c>
      <c r="I28" s="4">
        <v>3</v>
      </c>
      <c r="J28" s="4">
        <v>186</v>
      </c>
      <c r="K28" s="4">
        <v>143</v>
      </c>
      <c r="L28" s="4">
        <v>1.27</v>
      </c>
      <c r="M28" s="5">
        <v>6978.5680000000011</v>
      </c>
      <c r="N28" s="5">
        <v>6961.4345000000012</v>
      </c>
      <c r="O28" s="5">
        <v>6944.3010000000013</v>
      </c>
      <c r="P28" s="5">
        <v>6457.3200000000015</v>
      </c>
      <c r="Q28" s="5">
        <v>6440.6760000000022</v>
      </c>
      <c r="R28" s="5">
        <v>6424.032000000002</v>
      </c>
      <c r="S28" s="6">
        <v>521.24800000000005</v>
      </c>
      <c r="T28" s="6">
        <v>520.75850000000003</v>
      </c>
      <c r="U28" s="6">
        <v>520.26900000000001</v>
      </c>
      <c r="V28" s="7">
        <v>0.22174290000000002</v>
      </c>
      <c r="W28" s="7">
        <v>0.20705790000000002</v>
      </c>
      <c r="X28" s="7">
        <v>0.19237290000000001</v>
      </c>
      <c r="Y28" s="5">
        <v>6457.5417429000017</v>
      </c>
      <c r="Z28" s="5">
        <v>6440.8830579000023</v>
      </c>
      <c r="AA28" s="5">
        <v>6424.224372900002</v>
      </c>
      <c r="AB28" s="8">
        <v>2.1640000000000001</v>
      </c>
      <c r="AC28" s="8">
        <v>2.1640000000000001</v>
      </c>
      <c r="AD28" s="4">
        <v>2.1640000000000001</v>
      </c>
      <c r="AE28" s="9">
        <v>55.678000000000011</v>
      </c>
      <c r="AF28" s="9">
        <v>53.230500000000006</v>
      </c>
      <c r="AG28" s="9">
        <v>50.783000000000008</v>
      </c>
      <c r="AH28" s="9">
        <v>177.738</v>
      </c>
      <c r="AI28" s="9">
        <v>175.78</v>
      </c>
      <c r="AJ28" s="9">
        <v>173.822</v>
      </c>
      <c r="AK28" s="10">
        <v>1016.6190000000003</v>
      </c>
      <c r="AL28" s="10">
        <v>1014.1715000000003</v>
      </c>
      <c r="AM28" s="10">
        <v>1011.7240000000003</v>
      </c>
      <c r="AN28" s="10">
        <v>2018.1849999999999</v>
      </c>
      <c r="AO28" s="10">
        <v>2016.7165</v>
      </c>
      <c r="AP28" s="10">
        <v>2015.248</v>
      </c>
      <c r="AQ28" s="10">
        <v>2798.09</v>
      </c>
      <c r="AR28" s="10">
        <v>2792.2150000000001</v>
      </c>
      <c r="AS28" s="10">
        <v>2786.34</v>
      </c>
      <c r="AT28" s="9">
        <v>666.83999999999992</v>
      </c>
      <c r="AU28" s="9">
        <v>664.35749999999996</v>
      </c>
      <c r="AV28" s="4">
        <v>661.91</v>
      </c>
      <c r="AW28" s="9">
        <v>176.13900000000001</v>
      </c>
      <c r="AX28" s="9">
        <v>175.64949999999999</v>
      </c>
      <c r="AY28" s="4">
        <v>175.16</v>
      </c>
      <c r="AZ28" s="9">
        <v>46.45</v>
      </c>
      <c r="BA28" s="9">
        <v>46.45</v>
      </c>
      <c r="BB28" s="9">
        <v>46.45</v>
      </c>
      <c r="BC28" s="9">
        <v>20.7</v>
      </c>
      <c r="BD28" s="9">
        <v>20.7</v>
      </c>
      <c r="BE28" s="9">
        <v>20.7</v>
      </c>
      <c r="BF28" s="11">
        <v>3.1009227107910961E-4</v>
      </c>
      <c r="BG28" s="11">
        <v>3.1085547095214351E-4</v>
      </c>
      <c r="BH28" s="11">
        <v>3.1162243687305602E-4</v>
      </c>
      <c r="BI28" s="11">
        <v>7.9784276659624152E-3</v>
      </c>
      <c r="BJ28" s="11">
        <v>7.646484356061958E-3</v>
      </c>
      <c r="BK28" s="11">
        <v>7.3129030553255106E-3</v>
      </c>
      <c r="BL28" s="11">
        <v>2.546912203191256E-2</v>
      </c>
      <c r="BM28" s="11">
        <v>2.5250542829929661E-2</v>
      </c>
      <c r="BN28" s="11">
        <v>2.5030885037961338E-2</v>
      </c>
      <c r="BO28" s="11">
        <v>0.14567730800932227</v>
      </c>
      <c r="BP28" s="11">
        <v>0.14568426952806926</v>
      </c>
      <c r="BQ28" s="11">
        <v>0.14569126539877808</v>
      </c>
      <c r="BR28" s="11">
        <v>0.28919758322910943</v>
      </c>
      <c r="BS28" s="11">
        <v>0.28969840914254091</v>
      </c>
      <c r="BT28" s="11">
        <v>0.29020170640644749</v>
      </c>
      <c r="BU28" s="11">
        <v>0.40095475174849621</v>
      </c>
      <c r="BV28" s="11">
        <v>0.40109764733116426</v>
      </c>
      <c r="BW28" s="11">
        <v>0.40124124803921946</v>
      </c>
      <c r="BX28" s="11">
        <v>9.5555420538998806E-2</v>
      </c>
      <c r="BY28" s="11">
        <v>9.5433994243571477E-2</v>
      </c>
      <c r="BZ28" s="11">
        <v>9.5317008868135156E-2</v>
      </c>
      <c r="CA28" s="11">
        <v>2.5239991929576381E-2</v>
      </c>
      <c r="CB28" s="11">
        <v>2.5231796693626862E-2</v>
      </c>
      <c r="CC28" s="11">
        <v>2.5223561017876379E-2</v>
      </c>
      <c r="CD28" s="11">
        <v>6.6560933417858783E-3</v>
      </c>
      <c r="CE28" s="11">
        <v>6.6724753353637088E-3</v>
      </c>
      <c r="CF28" s="11">
        <v>6.688938166706771E-3</v>
      </c>
      <c r="CG28" s="11">
        <v>2.966224589342684E-3</v>
      </c>
      <c r="CH28" s="11">
        <v>2.9735250687196722E-3</v>
      </c>
      <c r="CI28" s="11">
        <v>2.9808615726766444E-3</v>
      </c>
      <c r="CJ28" s="12">
        <v>3.1009227107910961E-4</v>
      </c>
      <c r="CK28" s="12">
        <v>3.1085547095214351E-4</v>
      </c>
      <c r="CL28" s="12">
        <v>3.1162243687305602E-4</v>
      </c>
      <c r="CM28" s="12">
        <v>7.9784276659624152E-3</v>
      </c>
      <c r="CN28" s="12">
        <v>7.646484356061958E-3</v>
      </c>
      <c r="CO28" s="12">
        <v>7.3129030553255106E-3</v>
      </c>
      <c r="CP28" s="12">
        <v>2.546912203191256E-2</v>
      </c>
      <c r="CQ28" s="12">
        <v>2.5250542829929661E-2</v>
      </c>
      <c r="CR28" s="12">
        <v>2.5030885037961338E-2</v>
      </c>
      <c r="CS28" s="12">
        <v>0.14567730800932227</v>
      </c>
      <c r="CT28" s="12">
        <v>0.14568426952806926</v>
      </c>
      <c r="CU28" s="12">
        <v>0.14569126539877808</v>
      </c>
      <c r="CV28" s="12">
        <v>0.28919758322910943</v>
      </c>
      <c r="CW28" s="12">
        <v>0.28969840914254091</v>
      </c>
      <c r="CX28" s="12">
        <v>0.29020170640644749</v>
      </c>
      <c r="CY28" s="12">
        <v>0.40095475174849621</v>
      </c>
      <c r="CZ28" s="12">
        <v>0.40109764733116426</v>
      </c>
      <c r="DA28" s="12">
        <v>0.40124124803921946</v>
      </c>
      <c r="DB28" s="12">
        <v>9.5555420538998806E-2</v>
      </c>
      <c r="DC28" s="12">
        <v>9.5433994243571477E-2</v>
      </c>
      <c r="DD28" s="12">
        <v>9.5317008868135156E-2</v>
      </c>
      <c r="DE28" s="12">
        <v>2.5239991929576381E-2</v>
      </c>
      <c r="DF28" s="12">
        <v>2.5231796693626862E-2</v>
      </c>
      <c r="DG28" s="12">
        <v>2.5223561017876379E-2</v>
      </c>
      <c r="DH28" s="12">
        <v>6.6560933417858783E-3</v>
      </c>
      <c r="DI28" s="12">
        <v>6.6724753353637088E-3</v>
      </c>
      <c r="DJ28" s="12">
        <v>6.688938166706771E-3</v>
      </c>
      <c r="DK28" s="12">
        <v>2.966224589342684E-3</v>
      </c>
      <c r="DL28" s="12">
        <v>2.9735250687196722E-3</v>
      </c>
      <c r="DM28" s="12">
        <v>2.9808615726766444E-3</v>
      </c>
    </row>
    <row r="29" spans="1:117" s="2" customFormat="1" ht="12" x14ac:dyDescent="0.15">
      <c r="A29" s="14" t="s">
        <v>172</v>
      </c>
      <c r="B29" s="14" t="s">
        <v>173</v>
      </c>
      <c r="C29" s="14"/>
      <c r="D29" s="14" t="s">
        <v>127</v>
      </c>
      <c r="E29" s="14" t="s">
        <v>128</v>
      </c>
      <c r="F29" s="14" t="s">
        <v>122</v>
      </c>
      <c r="G29" s="14" t="s">
        <v>129</v>
      </c>
      <c r="H29" s="15">
        <v>3</v>
      </c>
      <c r="I29" s="15">
        <v>6</v>
      </c>
      <c r="J29" s="16">
        <v>157.66666666666666</v>
      </c>
      <c r="K29" s="14">
        <v>67.5</v>
      </c>
      <c r="L29" s="17">
        <v>0.5</v>
      </c>
      <c r="M29" s="18">
        <v>5946.5</v>
      </c>
      <c r="N29" s="18">
        <v>4200</v>
      </c>
      <c r="O29" s="18">
        <v>2453.5</v>
      </c>
      <c r="P29" s="18">
        <v>5527.8</v>
      </c>
      <c r="Q29" s="18">
        <v>3841.3</v>
      </c>
      <c r="R29" s="18">
        <v>2154.8000000000002</v>
      </c>
      <c r="S29" s="22">
        <v>418.7</v>
      </c>
      <c r="T29" s="22">
        <v>358.7</v>
      </c>
      <c r="U29" s="22">
        <v>298.7</v>
      </c>
      <c r="V29" s="33">
        <v>2.5136780000000005</v>
      </c>
      <c r="W29" s="33">
        <v>1.2614280000000004</v>
      </c>
      <c r="X29" s="34">
        <v>9.1780000000003525E-3</v>
      </c>
      <c r="Y29" s="21">
        <v>5530.3136780000004</v>
      </c>
      <c r="Z29" s="21">
        <v>3842.561428</v>
      </c>
      <c r="AA29" s="21">
        <v>2154.809178</v>
      </c>
      <c r="AB29" s="35">
        <v>30</v>
      </c>
      <c r="AC29" s="35">
        <v>15</v>
      </c>
      <c r="AD29" s="33">
        <v>0</v>
      </c>
      <c r="AE29" s="35">
        <v>105.6</v>
      </c>
      <c r="AF29" s="35">
        <v>55.599999999999994</v>
      </c>
      <c r="AG29" s="33">
        <v>5.5999999999999943</v>
      </c>
      <c r="AH29" s="22">
        <v>211.5</v>
      </c>
      <c r="AI29" s="22">
        <v>113</v>
      </c>
      <c r="AJ29" s="35">
        <v>14.5</v>
      </c>
      <c r="AK29" s="22">
        <v>497.1</v>
      </c>
      <c r="AL29" s="22">
        <v>302.60000000000002</v>
      </c>
      <c r="AM29" s="22">
        <v>108.10000000000002</v>
      </c>
      <c r="AN29" s="22">
        <v>970.6</v>
      </c>
      <c r="AO29" s="22">
        <v>866.6</v>
      </c>
      <c r="AP29" s="22">
        <v>762.6</v>
      </c>
      <c r="AQ29" s="21">
        <v>2167.6999999999998</v>
      </c>
      <c r="AR29" s="21">
        <v>1617.6999999999998</v>
      </c>
      <c r="AS29" s="21">
        <v>1067.6999999999998</v>
      </c>
      <c r="AT29" s="21">
        <v>1272</v>
      </c>
      <c r="AU29" s="22">
        <v>822</v>
      </c>
      <c r="AV29" s="22">
        <v>372</v>
      </c>
      <c r="AW29" s="22">
        <v>484</v>
      </c>
      <c r="AX29" s="22">
        <v>284</v>
      </c>
      <c r="AY29" s="35">
        <v>84</v>
      </c>
      <c r="AZ29" s="22">
        <v>169</v>
      </c>
      <c r="BA29" s="35">
        <v>84.5</v>
      </c>
      <c r="BB29" s="33">
        <v>0</v>
      </c>
      <c r="BC29" s="35">
        <v>39</v>
      </c>
      <c r="BD29" s="35">
        <v>39</v>
      </c>
      <c r="BE29" s="35">
        <v>39</v>
      </c>
      <c r="BF29" s="36">
        <v>5.0449844446312951E-3</v>
      </c>
      <c r="BG29" s="36">
        <v>3.5714285714285713E-3</v>
      </c>
      <c r="BH29" s="36">
        <v>0</v>
      </c>
      <c r="BI29" s="36">
        <v>1.7758345245102156E-2</v>
      </c>
      <c r="BJ29" s="36">
        <v>1.3238095238095236E-2</v>
      </c>
      <c r="BK29" s="36">
        <v>2.2824536376604833E-3</v>
      </c>
      <c r="BL29" s="36">
        <v>3.5567140334650631E-2</v>
      </c>
      <c r="BM29" s="36">
        <v>2.6904761904761904E-2</v>
      </c>
      <c r="BN29" s="36">
        <v>5.9099245975137568E-3</v>
      </c>
      <c r="BO29" s="36">
        <v>8.3595392247540562E-2</v>
      </c>
      <c r="BP29" s="36">
        <v>7.2047619047619055E-2</v>
      </c>
      <c r="BQ29" s="36">
        <v>4.4059506826981877E-2</v>
      </c>
      <c r="BR29" s="36">
        <v>0.16322206339863785</v>
      </c>
      <c r="BS29" s="36">
        <v>0.20633333333333334</v>
      </c>
      <c r="BT29" s="36">
        <v>0.31082127572855112</v>
      </c>
      <c r="BU29" s="36">
        <v>0.36453375935424193</v>
      </c>
      <c r="BV29" s="36">
        <v>0.3851666666666666</v>
      </c>
      <c r="BW29" s="36">
        <v>0.43517424088037499</v>
      </c>
      <c r="BX29" s="36">
        <v>0.2139073404523669</v>
      </c>
      <c r="BY29" s="36">
        <v>0.1957142857142857</v>
      </c>
      <c r="BZ29" s="36">
        <v>0.15162013450173226</v>
      </c>
      <c r="CA29" s="36">
        <v>8.1392415706718221E-2</v>
      </c>
      <c r="CB29" s="36">
        <v>6.761904761904762E-2</v>
      </c>
      <c r="CC29" s="36">
        <v>3.4236804564907283E-2</v>
      </c>
      <c r="CD29" s="36">
        <v>2.842007903808963E-2</v>
      </c>
      <c r="CE29" s="36">
        <v>2.011904761904762E-2</v>
      </c>
      <c r="CF29" s="36">
        <v>0</v>
      </c>
      <c r="CG29" s="36">
        <v>6.5584797780206833E-3</v>
      </c>
      <c r="CH29" s="36">
        <v>9.285714285714286E-3</v>
      </c>
      <c r="CI29" s="36">
        <v>1.5895659262278379E-2</v>
      </c>
      <c r="CJ29" s="37">
        <v>5.0449844446312951E-3</v>
      </c>
      <c r="CK29" s="31">
        <v>3.5714285714285713E-3</v>
      </c>
      <c r="CL29" s="37">
        <v>0</v>
      </c>
      <c r="CM29" s="37">
        <v>1.7758345245102156E-2</v>
      </c>
      <c r="CN29" s="31">
        <v>1.3238095238095236E-2</v>
      </c>
      <c r="CO29" s="37">
        <v>2.2824536376604833E-3</v>
      </c>
      <c r="CP29" s="37">
        <v>3.5567140334650631E-2</v>
      </c>
      <c r="CQ29" s="31">
        <v>2.6904761904761904E-2</v>
      </c>
      <c r="CR29" s="37">
        <v>5.9099245975137568E-3</v>
      </c>
      <c r="CS29" s="37">
        <v>8.3595392247540562E-2</v>
      </c>
      <c r="CT29" s="31">
        <v>7.2047619047619055E-2</v>
      </c>
      <c r="CU29" s="37">
        <v>4.4059506826981877E-2</v>
      </c>
      <c r="CV29" s="38">
        <v>0.16322206339863785</v>
      </c>
      <c r="CW29" s="38">
        <v>0.20633333333333334</v>
      </c>
      <c r="CX29" s="38">
        <v>0.31082127572855112</v>
      </c>
      <c r="CY29" s="38">
        <v>0.36453375935424193</v>
      </c>
      <c r="CZ29" s="38">
        <v>0.3851666666666666</v>
      </c>
      <c r="DA29" s="38">
        <v>0.43517424088037499</v>
      </c>
      <c r="DB29" s="38">
        <v>0.2139073404523669</v>
      </c>
      <c r="DC29" s="38">
        <v>0.1957142857142857</v>
      </c>
      <c r="DD29" s="38">
        <v>0.15162013450173226</v>
      </c>
      <c r="DE29" s="38">
        <v>8.1392415706718221E-2</v>
      </c>
      <c r="DF29" s="38">
        <v>6.761904761904762E-2</v>
      </c>
      <c r="DG29" s="38">
        <v>3.4236804564907283E-2</v>
      </c>
      <c r="DH29" s="38">
        <v>2.842007903808963E-2</v>
      </c>
      <c r="DI29" s="38">
        <v>2.011904761904762E-2</v>
      </c>
      <c r="DJ29" s="38">
        <v>0</v>
      </c>
      <c r="DK29" s="38">
        <v>6.5584797780206833E-3</v>
      </c>
      <c r="DL29" s="38">
        <v>9.285714285714286E-3</v>
      </c>
      <c r="DM29" s="38">
        <v>1.5895659262278379E-2</v>
      </c>
    </row>
    <row r="30" spans="1:117" s="2" customFormat="1" ht="12" x14ac:dyDescent="0.15">
      <c r="A30" s="14" t="s">
        <v>174</v>
      </c>
      <c r="B30" s="14" t="s">
        <v>173</v>
      </c>
      <c r="C30" s="14"/>
      <c r="D30" s="14" t="s">
        <v>127</v>
      </c>
      <c r="E30" s="14" t="s">
        <v>128</v>
      </c>
      <c r="F30" s="14" t="s">
        <v>122</v>
      </c>
      <c r="G30" s="14" t="s">
        <v>129</v>
      </c>
      <c r="H30" s="15">
        <v>3</v>
      </c>
      <c r="I30" s="15">
        <v>6</v>
      </c>
      <c r="J30" s="16">
        <v>174.83333333333334</v>
      </c>
      <c r="K30" s="16">
        <v>96.166666666666671</v>
      </c>
      <c r="L30" s="17">
        <v>0.4</v>
      </c>
      <c r="M30" s="18">
        <v>7218.4000000000005</v>
      </c>
      <c r="N30" s="18">
        <v>5607.4000000000005</v>
      </c>
      <c r="O30" s="18">
        <v>3996.4000000000005</v>
      </c>
      <c r="P30" s="18">
        <v>6563.3</v>
      </c>
      <c r="Q30" s="18">
        <v>5012.3</v>
      </c>
      <c r="R30" s="18">
        <v>3461.3000000000006</v>
      </c>
      <c r="S30" s="22">
        <v>655.1</v>
      </c>
      <c r="T30" s="22">
        <v>595.1</v>
      </c>
      <c r="U30" s="22">
        <v>535.1</v>
      </c>
      <c r="V30" s="33">
        <v>2.5208189999999999</v>
      </c>
      <c r="W30" s="33">
        <v>1.2685689999999998</v>
      </c>
      <c r="X30" s="34">
        <v>1.631899999999975E-2</v>
      </c>
      <c r="Y30" s="21">
        <v>6565.8208190000005</v>
      </c>
      <c r="Z30" s="21">
        <v>5013.568569</v>
      </c>
      <c r="AA30" s="21">
        <v>3461.3163190000005</v>
      </c>
      <c r="AB30" s="35">
        <v>30</v>
      </c>
      <c r="AC30" s="35">
        <v>15</v>
      </c>
      <c r="AD30" s="33">
        <v>0</v>
      </c>
      <c r="AE30" s="35">
        <v>104.2</v>
      </c>
      <c r="AF30" s="35">
        <v>54.2</v>
      </c>
      <c r="AG30" s="33">
        <v>4.2000000000000028</v>
      </c>
      <c r="AH30" s="22">
        <v>220</v>
      </c>
      <c r="AI30" s="22">
        <v>110</v>
      </c>
      <c r="AJ30" s="33">
        <v>0</v>
      </c>
      <c r="AK30" s="22">
        <v>675.8</v>
      </c>
      <c r="AL30" s="22">
        <v>551.29999999999995</v>
      </c>
      <c r="AM30" s="22">
        <v>426.79999999999995</v>
      </c>
      <c r="AN30" s="21">
        <v>1376.3</v>
      </c>
      <c r="AO30" s="21">
        <v>1296.3</v>
      </c>
      <c r="AP30" s="21">
        <v>1216.3</v>
      </c>
      <c r="AQ30" s="21">
        <v>2726.1</v>
      </c>
      <c r="AR30" s="21">
        <v>2176.1</v>
      </c>
      <c r="AS30" s="21">
        <v>1626.1</v>
      </c>
      <c r="AT30" s="21">
        <v>1353</v>
      </c>
      <c r="AU30" s="22">
        <v>928</v>
      </c>
      <c r="AV30" s="22">
        <v>503</v>
      </c>
      <c r="AW30" s="22">
        <v>517</v>
      </c>
      <c r="AX30" s="22">
        <v>342</v>
      </c>
      <c r="AY30" s="22">
        <v>167</v>
      </c>
      <c r="AZ30" s="22">
        <v>163</v>
      </c>
      <c r="BA30" s="35">
        <v>81.5</v>
      </c>
      <c r="BB30" s="33">
        <v>0</v>
      </c>
      <c r="BC30" s="35">
        <v>53</v>
      </c>
      <c r="BD30" s="35">
        <v>53</v>
      </c>
      <c r="BE30" s="35">
        <v>53</v>
      </c>
      <c r="BF30" s="36">
        <v>4.1560456610883296E-3</v>
      </c>
      <c r="BG30" s="36">
        <v>2.6750365588329708E-3</v>
      </c>
      <c r="BH30" s="36">
        <v>0</v>
      </c>
      <c r="BI30" s="36">
        <v>1.4435331929513465E-2</v>
      </c>
      <c r="BJ30" s="36">
        <v>9.6657987659164689E-3</v>
      </c>
      <c r="BK30" s="36">
        <v>1.0509458512661404E-3</v>
      </c>
      <c r="BL30" s="36">
        <v>3.0477668181314418E-2</v>
      </c>
      <c r="BM30" s="36">
        <v>1.9616934764775121E-2</v>
      </c>
      <c r="BN30" s="36">
        <v>0</v>
      </c>
      <c r="BO30" s="36">
        <v>9.3621855258783096E-2</v>
      </c>
      <c r="BP30" s="36">
        <v>9.8316510325641121E-2</v>
      </c>
      <c r="BQ30" s="36">
        <v>0.10679611650485436</v>
      </c>
      <c r="BR30" s="36">
        <v>0.19066552144519558</v>
      </c>
      <c r="BS30" s="36">
        <v>0.23117665941434534</v>
      </c>
      <c r="BT30" s="36">
        <v>0.30434891402262038</v>
      </c>
      <c r="BU30" s="36">
        <v>0.37765986922309647</v>
      </c>
      <c r="BV30" s="36">
        <v>0.38807647037842852</v>
      </c>
      <c r="BW30" s="36">
        <v>0.40689120208187368</v>
      </c>
      <c r="BX30" s="36">
        <v>0.18743765931508366</v>
      </c>
      <c r="BY30" s="36">
        <v>0.16549559510646647</v>
      </c>
      <c r="BZ30" s="36">
        <v>0.12586327694925434</v>
      </c>
      <c r="CA30" s="36">
        <v>7.1622520226088879E-2</v>
      </c>
      <c r="CB30" s="36">
        <v>6.0990833541391738E-2</v>
      </c>
      <c r="CC30" s="36">
        <v>4.1787608847963169E-2</v>
      </c>
      <c r="CD30" s="36">
        <v>2.258118142524659E-2</v>
      </c>
      <c r="CE30" s="36">
        <v>1.4534365302992475E-2</v>
      </c>
      <c r="CF30" s="36">
        <v>0</v>
      </c>
      <c r="CG30" s="36">
        <v>7.3423473345893822E-3</v>
      </c>
      <c r="CH30" s="36">
        <v>9.4517958412098299E-3</v>
      </c>
      <c r="CI30" s="36">
        <v>1.3261935742167953E-2</v>
      </c>
      <c r="CJ30" s="37">
        <v>4.1560456610883296E-3</v>
      </c>
      <c r="CK30" s="31">
        <v>2.6750365588329708E-3</v>
      </c>
      <c r="CL30" s="37">
        <v>0</v>
      </c>
      <c r="CM30" s="37">
        <v>1.4435331929513465E-2</v>
      </c>
      <c r="CN30" s="31">
        <v>9.6657987659164689E-3</v>
      </c>
      <c r="CO30" s="37">
        <v>1.0509458512661404E-3</v>
      </c>
      <c r="CP30" s="37">
        <v>3.0477668181314418E-2</v>
      </c>
      <c r="CQ30" s="31">
        <v>1.9616934764775121E-2</v>
      </c>
      <c r="CR30" s="37">
        <v>0</v>
      </c>
      <c r="CS30" s="37">
        <v>9.3621855258783096E-2</v>
      </c>
      <c r="CT30" s="31">
        <v>9.8316510325641121E-2</v>
      </c>
      <c r="CU30" s="37">
        <v>0.10679611650485436</v>
      </c>
      <c r="CV30" s="38">
        <v>0.19066552144519558</v>
      </c>
      <c r="CW30" s="38">
        <v>0.23117665941434534</v>
      </c>
      <c r="CX30" s="38">
        <v>0.30434891402262038</v>
      </c>
      <c r="CY30" s="38">
        <v>0.37765986922309647</v>
      </c>
      <c r="CZ30" s="38">
        <v>0.38807647037842852</v>
      </c>
      <c r="DA30" s="38">
        <v>0.40689120208187368</v>
      </c>
      <c r="DB30" s="38">
        <v>0.18743765931508366</v>
      </c>
      <c r="DC30" s="38">
        <v>0.16549559510646647</v>
      </c>
      <c r="DD30" s="38">
        <v>0.12586327694925434</v>
      </c>
      <c r="DE30" s="38">
        <v>7.1622520226088879E-2</v>
      </c>
      <c r="DF30" s="38">
        <v>6.0990833541391738E-2</v>
      </c>
      <c r="DG30" s="38">
        <v>4.1787608847963169E-2</v>
      </c>
      <c r="DH30" s="38">
        <v>2.258118142524659E-2</v>
      </c>
      <c r="DI30" s="38">
        <v>1.4534365302992475E-2</v>
      </c>
      <c r="DJ30" s="38">
        <v>0</v>
      </c>
      <c r="DK30" s="38">
        <v>7.3423473345893822E-3</v>
      </c>
      <c r="DL30" s="38">
        <v>9.4517958412098299E-3</v>
      </c>
      <c r="DM30" s="38">
        <v>1.3261935742167953E-2</v>
      </c>
    </row>
    <row r="31" spans="1:117" s="2" customFormat="1" ht="12" x14ac:dyDescent="0.15">
      <c r="A31" s="20" t="s">
        <v>206</v>
      </c>
      <c r="B31" s="20" t="s">
        <v>197</v>
      </c>
      <c r="C31" s="20" t="s">
        <v>202</v>
      </c>
      <c r="D31" s="20" t="s">
        <v>127</v>
      </c>
      <c r="E31" s="20" t="s">
        <v>128</v>
      </c>
      <c r="F31" s="20" t="s">
        <v>122</v>
      </c>
      <c r="G31" s="20" t="s">
        <v>129</v>
      </c>
      <c r="H31" s="20">
        <v>3</v>
      </c>
      <c r="I31" s="20">
        <v>5</v>
      </c>
      <c r="J31" s="20">
        <v>142</v>
      </c>
      <c r="K31" s="20">
        <v>52</v>
      </c>
      <c r="L31" s="20">
        <v>1.2</v>
      </c>
      <c r="M31" s="21">
        <v>13784.099999999999</v>
      </c>
      <c r="N31" s="21">
        <v>11097.099999999999</v>
      </c>
      <c r="O31" s="21">
        <v>8410.0999999999985</v>
      </c>
      <c r="P31" s="21">
        <v>12816.099999999999</v>
      </c>
      <c r="Q31" s="21">
        <v>10238.099999999999</v>
      </c>
      <c r="R31" s="21">
        <v>7660.0999999999985</v>
      </c>
      <c r="S31" s="22">
        <v>968</v>
      </c>
      <c r="T31" s="22">
        <v>859</v>
      </c>
      <c r="U31" s="22">
        <v>750</v>
      </c>
      <c r="V31" s="23">
        <v>4.5610219999999995</v>
      </c>
      <c r="W31" s="23">
        <v>2.2919569999999996</v>
      </c>
      <c r="X31" s="23">
        <v>2.289199999999969E-2</v>
      </c>
      <c r="Y31" s="21">
        <v>12820.661021999998</v>
      </c>
      <c r="Z31" s="21">
        <v>10240.391956999998</v>
      </c>
      <c r="AA31" s="21">
        <v>7660.1228919999985</v>
      </c>
      <c r="AB31" s="17">
        <v>54</v>
      </c>
      <c r="AC31" s="17">
        <v>27</v>
      </c>
      <c r="AD31" s="17">
        <v>0</v>
      </c>
      <c r="AE31" s="17">
        <v>198</v>
      </c>
      <c r="AF31" s="17">
        <v>99</v>
      </c>
      <c r="AG31" s="24">
        <v>0</v>
      </c>
      <c r="AH31" s="17">
        <v>389.1</v>
      </c>
      <c r="AI31" s="17">
        <v>236.10000000000002</v>
      </c>
      <c r="AJ31" s="17">
        <v>83.100000000000023</v>
      </c>
      <c r="AK31" s="17">
        <v>1211.5999999999999</v>
      </c>
      <c r="AL31" s="17">
        <v>1040.5999999999999</v>
      </c>
      <c r="AM31" s="17">
        <v>869.59999999999991</v>
      </c>
      <c r="AN31" s="17">
        <v>2652.4</v>
      </c>
      <c r="AO31" s="17">
        <v>2508.4</v>
      </c>
      <c r="AP31" s="17">
        <v>2364.4</v>
      </c>
      <c r="AQ31" s="17">
        <v>5077</v>
      </c>
      <c r="AR31" s="17">
        <v>4121.5</v>
      </c>
      <c r="AS31" s="17">
        <v>3166</v>
      </c>
      <c r="AT31" s="17">
        <v>2797</v>
      </c>
      <c r="AU31" s="17">
        <v>2023.5</v>
      </c>
      <c r="AV31" s="17">
        <v>1250</v>
      </c>
      <c r="AW31" s="17">
        <v>977</v>
      </c>
      <c r="AX31" s="17">
        <v>658.5</v>
      </c>
      <c r="AY31" s="17">
        <v>340</v>
      </c>
      <c r="AZ31" s="17">
        <v>298</v>
      </c>
      <c r="BA31" s="17">
        <v>252.5</v>
      </c>
      <c r="BB31" s="17">
        <v>207</v>
      </c>
      <c r="BC31" s="17">
        <v>130</v>
      </c>
      <c r="BD31" s="17">
        <v>130</v>
      </c>
      <c r="BE31" s="17">
        <v>130</v>
      </c>
      <c r="BF31" s="25">
        <v>3.9175571854528045E-3</v>
      </c>
      <c r="BG31" s="25">
        <v>2.4330680988726787E-3</v>
      </c>
      <c r="BH31" s="25">
        <v>0</v>
      </c>
      <c r="BI31" s="26">
        <v>1.4364376346660284E-2</v>
      </c>
      <c r="BJ31" s="25">
        <v>8.9212496958664886E-3</v>
      </c>
      <c r="BK31" s="25">
        <v>0</v>
      </c>
      <c r="BL31" s="26">
        <v>2.8228175941846043E-2</v>
      </c>
      <c r="BM31" s="26">
        <v>2.1275828820142204E-2</v>
      </c>
      <c r="BN31" s="25">
        <v>9.8809764449887677E-3</v>
      </c>
      <c r="BO31" s="26">
        <v>8.7898375664715145E-2</v>
      </c>
      <c r="BP31" s="26">
        <v>9.377224680321887E-2</v>
      </c>
      <c r="BQ31" s="27">
        <v>0.10339948395381744</v>
      </c>
      <c r="BR31" s="27">
        <v>0.19242460516101889</v>
      </c>
      <c r="BS31" s="27">
        <v>0.22604103774860101</v>
      </c>
      <c r="BT31" s="27">
        <v>0.28113815531325437</v>
      </c>
      <c r="BU31" s="27">
        <v>0.36832292278784978</v>
      </c>
      <c r="BV31" s="27">
        <v>0.37140333961124983</v>
      </c>
      <c r="BW31" s="27">
        <v>0.37645212304253228</v>
      </c>
      <c r="BX31" s="27">
        <v>0.20291495273539806</v>
      </c>
      <c r="BY31" s="27">
        <v>0.18234493696551354</v>
      </c>
      <c r="BZ31" s="27">
        <v>0.14863081295109454</v>
      </c>
      <c r="CA31" s="26">
        <v>7.0878766114581299E-2</v>
      </c>
      <c r="CB31" s="26">
        <v>5.933982752250589E-2</v>
      </c>
      <c r="CC31" s="26">
        <v>4.0427581122697717E-2</v>
      </c>
      <c r="CD31" s="26">
        <v>2.1619111875276591E-2</v>
      </c>
      <c r="CE31" s="26">
        <v>2.2753692406124126E-2</v>
      </c>
      <c r="CF31" s="26">
        <v>2.4613262624701256E-2</v>
      </c>
      <c r="CG31" s="25">
        <v>9.4311561872011968E-3</v>
      </c>
      <c r="CH31" s="26">
        <v>1.1714772327905491E-2</v>
      </c>
      <c r="CI31" s="26">
        <v>1.5457604546913832E-2</v>
      </c>
      <c r="CJ31" s="31">
        <v>3.9175571854528045E-3</v>
      </c>
      <c r="CK31" s="31">
        <v>2.4330680988726787E-3</v>
      </c>
      <c r="CL31" s="31">
        <v>0</v>
      </c>
      <c r="CM31" s="31">
        <v>1.4364376346660284E-2</v>
      </c>
      <c r="CN31" s="31">
        <v>8.9212496958664886E-3</v>
      </c>
      <c r="CO31" s="31">
        <v>0</v>
      </c>
      <c r="CP31" s="31">
        <v>2.8228175941846043E-2</v>
      </c>
      <c r="CQ31" s="31">
        <v>2.1275828820142204E-2</v>
      </c>
      <c r="CR31" s="31">
        <v>9.8809764449887677E-3</v>
      </c>
      <c r="CS31" s="31">
        <v>8.7898375664715145E-2</v>
      </c>
      <c r="CT31" s="31">
        <v>9.377224680321887E-2</v>
      </c>
      <c r="CU31" s="31">
        <v>0.10339948395381744</v>
      </c>
      <c r="CV31" s="31">
        <v>0.19242460516101889</v>
      </c>
      <c r="CW31" s="31">
        <v>0.22604103774860101</v>
      </c>
      <c r="CX31" s="31">
        <v>0.28113815531325437</v>
      </c>
      <c r="CY31" s="31">
        <v>0.36832292278784978</v>
      </c>
      <c r="CZ31" s="31">
        <v>0.37140333961124983</v>
      </c>
      <c r="DA31" s="31">
        <v>0.37645212304253228</v>
      </c>
      <c r="DB31" s="31">
        <v>0.20291495273539806</v>
      </c>
      <c r="DC31" s="31">
        <v>0.18234493696551354</v>
      </c>
      <c r="DD31" s="31">
        <v>0.14863081295109454</v>
      </c>
      <c r="DE31" s="31">
        <v>7.0878766114581299E-2</v>
      </c>
      <c r="DF31" s="31">
        <v>5.933982752250589E-2</v>
      </c>
      <c r="DG31" s="31">
        <v>4.0427581122697717E-2</v>
      </c>
      <c r="DH31" s="31">
        <v>2.1619111875276591E-2</v>
      </c>
      <c r="DI31" s="31">
        <v>2.2753692406124126E-2</v>
      </c>
      <c r="DJ31" s="31">
        <v>2.4613262624701256E-2</v>
      </c>
      <c r="DK31" s="31">
        <v>9.4311561872011968E-3</v>
      </c>
      <c r="DL31" s="31">
        <v>1.1714772327905491E-2</v>
      </c>
      <c r="DM31" s="31">
        <v>1.5457604546913832E-2</v>
      </c>
    </row>
    <row r="32" spans="1:117" s="2" customFormat="1" ht="12" x14ac:dyDescent="0.15">
      <c r="A32" s="20" t="s">
        <v>207</v>
      </c>
      <c r="B32" s="20" t="s">
        <v>197</v>
      </c>
      <c r="C32" s="20" t="s">
        <v>202</v>
      </c>
      <c r="D32" s="20" t="s">
        <v>127</v>
      </c>
      <c r="E32" s="20" t="s">
        <v>128</v>
      </c>
      <c r="F32" s="20" t="s">
        <v>122</v>
      </c>
      <c r="G32" s="20" t="s">
        <v>129</v>
      </c>
      <c r="H32" s="20">
        <v>3</v>
      </c>
      <c r="I32" s="20">
        <v>5</v>
      </c>
      <c r="J32" s="20">
        <v>149</v>
      </c>
      <c r="K32" s="20">
        <v>60</v>
      </c>
      <c r="L32" s="20">
        <v>0.9</v>
      </c>
      <c r="M32" s="21">
        <v>12431.2</v>
      </c>
      <c r="N32" s="21">
        <v>11241.2</v>
      </c>
      <c r="O32" s="21">
        <v>10051.200000000001</v>
      </c>
      <c r="P32" s="21">
        <v>11596.2</v>
      </c>
      <c r="Q32" s="21">
        <v>10441.200000000001</v>
      </c>
      <c r="R32" s="21">
        <v>9286.2000000000007</v>
      </c>
      <c r="S32" s="22">
        <v>835</v>
      </c>
      <c r="T32" s="22">
        <v>800</v>
      </c>
      <c r="U32" s="22">
        <v>765</v>
      </c>
      <c r="V32" s="23">
        <v>2.5264190000000002</v>
      </c>
      <c r="W32" s="23">
        <v>1.2749190000000001</v>
      </c>
      <c r="X32" s="23">
        <v>2.3419000000000079E-2</v>
      </c>
      <c r="Y32" s="21">
        <v>11598.726419000001</v>
      </c>
      <c r="Z32" s="21">
        <v>10442.474919</v>
      </c>
      <c r="AA32" s="21">
        <v>9286.2234189999999</v>
      </c>
      <c r="AB32" s="17">
        <v>30</v>
      </c>
      <c r="AC32" s="17">
        <v>15</v>
      </c>
      <c r="AD32" s="17">
        <v>0</v>
      </c>
      <c r="AE32" s="17">
        <v>103.4</v>
      </c>
      <c r="AF32" s="17">
        <v>53.400000000000006</v>
      </c>
      <c r="AG32" s="24">
        <v>3.4000000000000057</v>
      </c>
      <c r="AH32" s="17">
        <v>252.8</v>
      </c>
      <c r="AI32" s="17">
        <v>177.8</v>
      </c>
      <c r="AJ32" s="17">
        <v>102.80000000000001</v>
      </c>
      <c r="AK32" s="17">
        <v>1061.7</v>
      </c>
      <c r="AL32" s="17">
        <v>976.7</v>
      </c>
      <c r="AM32" s="17">
        <v>891.7</v>
      </c>
      <c r="AN32" s="17">
        <v>2691.1000000000004</v>
      </c>
      <c r="AO32" s="17">
        <v>2626.1000000000004</v>
      </c>
      <c r="AP32" s="17">
        <v>2561.1000000000004</v>
      </c>
      <c r="AQ32" s="17">
        <v>4566</v>
      </c>
      <c r="AR32" s="17">
        <v>4116</v>
      </c>
      <c r="AS32" s="17">
        <v>3666</v>
      </c>
      <c r="AT32" s="17">
        <v>2325.1999999999998</v>
      </c>
      <c r="AU32" s="17">
        <v>2025.1999999999998</v>
      </c>
      <c r="AV32" s="17">
        <v>1725.1999999999998</v>
      </c>
      <c r="AW32" s="17">
        <v>900</v>
      </c>
      <c r="AX32" s="17">
        <v>775</v>
      </c>
      <c r="AY32" s="17">
        <v>650</v>
      </c>
      <c r="AZ32" s="17">
        <v>341</v>
      </c>
      <c r="BA32" s="17">
        <v>316</v>
      </c>
      <c r="BB32" s="17">
        <v>291</v>
      </c>
      <c r="BC32" s="17">
        <v>160</v>
      </c>
      <c r="BD32" s="17">
        <v>160</v>
      </c>
      <c r="BE32" s="17">
        <v>160</v>
      </c>
      <c r="BF32" s="25">
        <v>2.4132827080249695E-3</v>
      </c>
      <c r="BG32" s="25">
        <v>1.3343771127637617E-3</v>
      </c>
      <c r="BH32" s="25">
        <v>0</v>
      </c>
      <c r="BI32" s="26">
        <v>8.3177810669927271E-3</v>
      </c>
      <c r="BJ32" s="25">
        <v>4.7503825214389927E-3</v>
      </c>
      <c r="BK32" s="25">
        <v>3.3826806749442907E-4</v>
      </c>
      <c r="BL32" s="26">
        <v>2.0335928952957074E-2</v>
      </c>
      <c r="BM32" s="26">
        <v>1.581681670995979E-2</v>
      </c>
      <c r="BN32" s="25">
        <v>1.0227634511302134E-2</v>
      </c>
      <c r="BO32" s="26">
        <v>8.5406075037003662E-2</v>
      </c>
      <c r="BP32" s="26">
        <v>8.6885741735757749E-2</v>
      </c>
      <c r="BQ32" s="27">
        <v>8.8715775230818208E-2</v>
      </c>
      <c r="BR32" s="27">
        <v>0.21647950318553319</v>
      </c>
      <c r="BS32" s="27">
        <v>0.23361384905526103</v>
      </c>
      <c r="BT32" s="27">
        <v>0.25480539637058264</v>
      </c>
      <c r="BU32" s="27">
        <v>0.36730162816140033</v>
      </c>
      <c r="BV32" s="27">
        <v>0.36615307974237621</v>
      </c>
      <c r="BW32" s="27">
        <v>0.36473256924546321</v>
      </c>
      <c r="BX32" s="27">
        <v>0.18704549842332194</v>
      </c>
      <c r="BY32" s="27">
        <v>0.18015870191794467</v>
      </c>
      <c r="BZ32" s="27">
        <v>0.17164119707099645</v>
      </c>
      <c r="CA32" s="26">
        <v>7.2398481240749074E-2</v>
      </c>
      <c r="CB32" s="26">
        <v>6.8942817492794364E-2</v>
      </c>
      <c r="CC32" s="26">
        <v>6.4668895256287801E-2</v>
      </c>
      <c r="CD32" s="26">
        <v>2.7430980114550484E-2</v>
      </c>
      <c r="CE32" s="26">
        <v>2.8110877842223249E-2</v>
      </c>
      <c r="CF32" s="26">
        <v>2.8951766953199617E-2</v>
      </c>
      <c r="CG32" s="25">
        <v>1.2870841109466503E-2</v>
      </c>
      <c r="CH32" s="26">
        <v>1.4233355869480126E-2</v>
      </c>
      <c r="CI32" s="26">
        <v>1.5918497293855458E-2</v>
      </c>
      <c r="CJ32" s="31">
        <v>2.4132827080249695E-3</v>
      </c>
      <c r="CK32" s="31">
        <v>1.3343771127637617E-3</v>
      </c>
      <c r="CL32" s="31">
        <v>0</v>
      </c>
      <c r="CM32" s="31">
        <v>8.3177810669927271E-3</v>
      </c>
      <c r="CN32" s="31">
        <v>4.7503825214389927E-3</v>
      </c>
      <c r="CO32" s="31">
        <v>3.3826806749442907E-4</v>
      </c>
      <c r="CP32" s="31">
        <v>2.0335928952957074E-2</v>
      </c>
      <c r="CQ32" s="31">
        <v>1.581681670995979E-2</v>
      </c>
      <c r="CR32" s="31">
        <v>1.0227634511302134E-2</v>
      </c>
      <c r="CS32" s="31">
        <v>8.5406075037003662E-2</v>
      </c>
      <c r="CT32" s="31">
        <v>8.6885741735757749E-2</v>
      </c>
      <c r="CU32" s="31">
        <v>8.8715775230818208E-2</v>
      </c>
      <c r="CV32" s="31">
        <v>0.21647950318553319</v>
      </c>
      <c r="CW32" s="31">
        <v>0.23361384905526103</v>
      </c>
      <c r="CX32" s="31">
        <v>0.25480539637058264</v>
      </c>
      <c r="CY32" s="31">
        <v>0.36730162816140033</v>
      </c>
      <c r="CZ32" s="31">
        <v>0.36615307974237621</v>
      </c>
      <c r="DA32" s="31">
        <v>0.36473256924546321</v>
      </c>
      <c r="DB32" s="31">
        <v>0.18704549842332194</v>
      </c>
      <c r="DC32" s="31">
        <v>0.18015870191794467</v>
      </c>
      <c r="DD32" s="31">
        <v>0.17164119707099645</v>
      </c>
      <c r="DE32" s="31">
        <v>7.2398481240749074E-2</v>
      </c>
      <c r="DF32" s="31">
        <v>6.8942817492794364E-2</v>
      </c>
      <c r="DG32" s="31">
        <v>6.4668895256287801E-2</v>
      </c>
      <c r="DH32" s="31">
        <v>2.7430980114550484E-2</v>
      </c>
      <c r="DI32" s="31">
        <v>2.8110877842223249E-2</v>
      </c>
      <c r="DJ32" s="31">
        <v>2.8951766953199617E-2</v>
      </c>
      <c r="DK32" s="31">
        <v>1.2870841109466503E-2</v>
      </c>
      <c r="DL32" s="31">
        <v>1.4233355869480126E-2</v>
      </c>
      <c r="DM32" s="31">
        <v>1.5918497293855458E-2</v>
      </c>
    </row>
    <row r="33" spans="1:117" s="2" customFormat="1" ht="12" x14ac:dyDescent="0.15">
      <c r="A33" s="20" t="s">
        <v>208</v>
      </c>
      <c r="B33" s="20" t="s">
        <v>197</v>
      </c>
      <c r="C33" s="20" t="s">
        <v>200</v>
      </c>
      <c r="D33" s="20" t="s">
        <v>127</v>
      </c>
      <c r="E33" s="20" t="s">
        <v>128</v>
      </c>
      <c r="F33" s="20" t="s">
        <v>122</v>
      </c>
      <c r="G33" s="20" t="s">
        <v>129</v>
      </c>
      <c r="H33" s="20">
        <v>3</v>
      </c>
      <c r="I33" s="20">
        <v>8</v>
      </c>
      <c r="J33" s="15">
        <v>156.25</v>
      </c>
      <c r="K33" s="16">
        <v>66.75</v>
      </c>
      <c r="L33" s="20">
        <v>0.3</v>
      </c>
      <c r="M33" s="21">
        <v>8220.1</v>
      </c>
      <c r="N33" s="21">
        <v>5160.1000000000004</v>
      </c>
      <c r="O33" s="21">
        <v>2100.1000000000004</v>
      </c>
      <c r="P33" s="21">
        <v>7628.1</v>
      </c>
      <c r="Q33" s="21">
        <v>4743.1000000000004</v>
      </c>
      <c r="R33" s="21">
        <v>1858.1000000000004</v>
      </c>
      <c r="S33" s="22">
        <v>592</v>
      </c>
      <c r="T33" s="22">
        <v>417</v>
      </c>
      <c r="U33" s="22">
        <v>242</v>
      </c>
      <c r="V33" s="23">
        <v>6.5317600000000002</v>
      </c>
      <c r="W33" s="23">
        <v>3.2695100000000004</v>
      </c>
      <c r="X33" s="23">
        <v>7.2600000000004883E-3</v>
      </c>
      <c r="Y33" s="21">
        <v>7634.6317600000002</v>
      </c>
      <c r="Z33" s="21">
        <v>4746.3695100000004</v>
      </c>
      <c r="AA33" s="21">
        <v>1858.1072600000005</v>
      </c>
      <c r="AB33" s="17">
        <v>30</v>
      </c>
      <c r="AC33" s="17">
        <v>15</v>
      </c>
      <c r="AD33" s="17">
        <v>0</v>
      </c>
      <c r="AE33" s="17">
        <v>110</v>
      </c>
      <c r="AF33" s="17">
        <v>55</v>
      </c>
      <c r="AG33" s="24">
        <v>0</v>
      </c>
      <c r="AH33" s="17">
        <v>960</v>
      </c>
      <c r="AI33" s="17">
        <v>480</v>
      </c>
      <c r="AJ33" s="17">
        <v>0</v>
      </c>
      <c r="AK33" s="17">
        <v>1471</v>
      </c>
      <c r="AL33" s="17">
        <v>791</v>
      </c>
      <c r="AM33" s="17">
        <v>111</v>
      </c>
      <c r="AN33" s="17">
        <v>1708</v>
      </c>
      <c r="AO33" s="17">
        <v>1128</v>
      </c>
      <c r="AP33" s="17">
        <v>548</v>
      </c>
      <c r="AQ33" s="17">
        <v>2089.1</v>
      </c>
      <c r="AR33" s="17">
        <v>1514.1</v>
      </c>
      <c r="AS33" s="17">
        <v>939.09999999999991</v>
      </c>
      <c r="AT33" s="17">
        <v>1194</v>
      </c>
      <c r="AU33" s="17">
        <v>769</v>
      </c>
      <c r="AV33" s="17">
        <v>344</v>
      </c>
      <c r="AW33" s="17">
        <v>466</v>
      </c>
      <c r="AX33" s="17">
        <v>241</v>
      </c>
      <c r="AY33" s="17">
        <v>16</v>
      </c>
      <c r="AZ33" s="17">
        <v>117</v>
      </c>
      <c r="BA33" s="17">
        <v>92</v>
      </c>
      <c r="BB33" s="17">
        <v>67</v>
      </c>
      <c r="BC33" s="17">
        <v>75</v>
      </c>
      <c r="BD33" s="17">
        <v>75</v>
      </c>
      <c r="BE33" s="17">
        <v>75</v>
      </c>
      <c r="BF33" s="25">
        <v>3.6495906375834841E-3</v>
      </c>
      <c r="BG33" s="25">
        <v>2.9069204085192145E-3</v>
      </c>
      <c r="BH33" s="25">
        <v>0</v>
      </c>
      <c r="BI33" s="26">
        <v>1.3381832337806109E-2</v>
      </c>
      <c r="BJ33" s="25">
        <v>1.0658708164570454E-2</v>
      </c>
      <c r="BK33" s="25">
        <v>0</v>
      </c>
      <c r="BL33" s="26">
        <v>0.11678690040267149</v>
      </c>
      <c r="BM33" s="26">
        <v>9.3021453072614863E-2</v>
      </c>
      <c r="BN33" s="25">
        <v>0</v>
      </c>
      <c r="BO33" s="26">
        <v>0.17895159426284352</v>
      </c>
      <c r="BP33" s="26">
        <v>0.15329160287591326</v>
      </c>
      <c r="BQ33" s="27">
        <v>5.2854625970191887E-2</v>
      </c>
      <c r="BR33" s="27">
        <v>0.20778336029975303</v>
      </c>
      <c r="BS33" s="27">
        <v>0.21860041472064493</v>
      </c>
      <c r="BT33" s="27">
        <v>0.26093995524022662</v>
      </c>
      <c r="BU33" s="27">
        <v>0.25414532669918855</v>
      </c>
      <c r="BV33" s="27">
        <v>0.29342454603592949</v>
      </c>
      <c r="BW33" s="27">
        <v>0.44716918241988463</v>
      </c>
      <c r="BX33" s="27">
        <v>0.14525370737582266</v>
      </c>
      <c r="BY33" s="27">
        <v>0.14902811961008505</v>
      </c>
      <c r="BZ33" s="27">
        <v>0.16380172372744153</v>
      </c>
      <c r="CA33" s="26">
        <v>5.669030790379679E-2</v>
      </c>
      <c r="CB33" s="26">
        <v>4.6704521230208712E-2</v>
      </c>
      <c r="CC33" s="26">
        <v>7.6186848245321636E-3</v>
      </c>
      <c r="CD33" s="26">
        <v>1.4233403486575589E-2</v>
      </c>
      <c r="CE33" s="26">
        <v>1.782911183891785E-2</v>
      </c>
      <c r="CF33" s="26">
        <v>3.1903242702728436E-2</v>
      </c>
      <c r="CG33" s="25">
        <v>9.123976593958711E-3</v>
      </c>
      <c r="CH33" s="26">
        <v>1.4534602042596073E-2</v>
      </c>
      <c r="CI33" s="26">
        <v>3.5712585114994519E-2</v>
      </c>
      <c r="CJ33" s="31">
        <v>3.6495906375834841E-3</v>
      </c>
      <c r="CK33" s="31">
        <v>2.9069204085192145E-3</v>
      </c>
      <c r="CL33" s="31">
        <v>0</v>
      </c>
      <c r="CM33" s="31">
        <v>1.3381832337806109E-2</v>
      </c>
      <c r="CN33" s="31">
        <v>1.0658708164570454E-2</v>
      </c>
      <c r="CO33" s="31">
        <v>0</v>
      </c>
      <c r="CP33" s="31">
        <v>0.11678690040267149</v>
      </c>
      <c r="CQ33" s="31">
        <v>9.3021453072614863E-2</v>
      </c>
      <c r="CR33" s="31">
        <v>0</v>
      </c>
      <c r="CS33" s="31">
        <v>0.17895159426284352</v>
      </c>
      <c r="CT33" s="31">
        <v>0.15329160287591326</v>
      </c>
      <c r="CU33" s="31">
        <v>5.2854625970191887E-2</v>
      </c>
      <c r="CV33" s="31">
        <v>0.20778336029975303</v>
      </c>
      <c r="CW33" s="31">
        <v>0.21860041472064493</v>
      </c>
      <c r="CX33" s="31">
        <v>0.26093995524022662</v>
      </c>
      <c r="CY33" s="31">
        <v>0.25414532669918855</v>
      </c>
      <c r="CZ33" s="31">
        <v>0.29342454603592949</v>
      </c>
      <c r="DA33" s="31">
        <v>0.44716918241988463</v>
      </c>
      <c r="DB33" s="31">
        <v>0.14525370737582266</v>
      </c>
      <c r="DC33" s="31">
        <v>0.14902811961008505</v>
      </c>
      <c r="DD33" s="31">
        <v>0.16380172372744153</v>
      </c>
      <c r="DE33" s="31">
        <v>5.669030790379679E-2</v>
      </c>
      <c r="DF33" s="31">
        <v>4.6704521230208712E-2</v>
      </c>
      <c r="DG33" s="31">
        <v>7.6186848245321636E-3</v>
      </c>
      <c r="DH33" s="31">
        <v>1.4233403486575589E-2</v>
      </c>
      <c r="DI33" s="31">
        <v>1.782911183891785E-2</v>
      </c>
      <c r="DJ33" s="31">
        <v>3.1903242702728436E-2</v>
      </c>
      <c r="DK33" s="31">
        <v>9.123976593958711E-3</v>
      </c>
      <c r="DL33" s="31">
        <v>1.4534602042596073E-2</v>
      </c>
      <c r="DM33" s="31">
        <v>3.5712585114994519E-2</v>
      </c>
    </row>
    <row r="34" spans="1:117" s="2" customFormat="1" ht="12" x14ac:dyDescent="0.15">
      <c r="A34" s="20" t="s">
        <v>265</v>
      </c>
      <c r="B34" s="20" t="s">
        <v>255</v>
      </c>
      <c r="C34" s="20" t="s">
        <v>260</v>
      </c>
      <c r="D34" s="20" t="s">
        <v>127</v>
      </c>
      <c r="E34" s="20" t="s">
        <v>128</v>
      </c>
      <c r="F34" s="20" t="s">
        <v>122</v>
      </c>
      <c r="G34" s="20" t="s">
        <v>129</v>
      </c>
      <c r="H34" s="20">
        <v>3</v>
      </c>
      <c r="I34" s="20">
        <v>3</v>
      </c>
      <c r="J34" s="15">
        <v>161.66666666666666</v>
      </c>
      <c r="K34" s="15">
        <v>73.333333333333329</v>
      </c>
      <c r="L34" s="20">
        <v>1.6</v>
      </c>
      <c r="M34" s="28">
        <v>4906.6000000000004</v>
      </c>
      <c r="N34" s="28">
        <v>3202.1000000000004</v>
      </c>
      <c r="O34" s="28">
        <v>1497.6000000000004</v>
      </c>
      <c r="P34" s="28">
        <v>4648.6000000000004</v>
      </c>
      <c r="Q34" s="28">
        <v>3004.1000000000004</v>
      </c>
      <c r="R34" s="28">
        <v>1359.6000000000004</v>
      </c>
      <c r="S34" s="28">
        <v>258</v>
      </c>
      <c r="T34" s="28">
        <v>198</v>
      </c>
      <c r="U34" s="28">
        <v>138</v>
      </c>
      <c r="V34" s="29">
        <v>2.5087520000000003</v>
      </c>
      <c r="W34" s="30">
        <v>1.2564630000000003</v>
      </c>
      <c r="X34" s="30">
        <v>4.1740000000003441E-3</v>
      </c>
      <c r="Y34" s="28">
        <v>4651.1087520000001</v>
      </c>
      <c r="Z34" s="28">
        <v>3005.3564630000005</v>
      </c>
      <c r="AA34" s="28">
        <v>1359.6041740000003</v>
      </c>
      <c r="AB34" s="17">
        <v>30</v>
      </c>
      <c r="AC34" s="17">
        <v>15</v>
      </c>
      <c r="AD34" s="17">
        <v>0</v>
      </c>
      <c r="AE34" s="17">
        <v>102.9</v>
      </c>
      <c r="AF34" s="17">
        <v>52.900000000000006</v>
      </c>
      <c r="AG34" s="24">
        <v>2.9000000000000057</v>
      </c>
      <c r="AH34" s="24">
        <v>191.1</v>
      </c>
      <c r="AI34" s="24">
        <v>96.1</v>
      </c>
      <c r="AJ34" s="24">
        <v>1.0999999999999943</v>
      </c>
      <c r="AK34" s="24">
        <v>343.6</v>
      </c>
      <c r="AL34" s="24">
        <v>202.10000000000002</v>
      </c>
      <c r="AM34" s="24">
        <v>60.600000000000023</v>
      </c>
      <c r="AN34" s="24">
        <v>562.59999999999991</v>
      </c>
      <c r="AO34" s="24">
        <v>459.59999999999991</v>
      </c>
      <c r="AP34" s="24">
        <v>356.59999999999991</v>
      </c>
      <c r="AQ34" s="24">
        <v>1765.3999999999999</v>
      </c>
      <c r="AR34" s="24">
        <v>1140.3999999999999</v>
      </c>
      <c r="AS34" s="16">
        <v>515.39999999999986</v>
      </c>
      <c r="AT34" s="16">
        <v>1258</v>
      </c>
      <c r="AU34" s="16">
        <v>808</v>
      </c>
      <c r="AV34" s="17">
        <v>358</v>
      </c>
      <c r="AW34" s="16">
        <v>495</v>
      </c>
      <c r="AX34" s="17">
        <v>295</v>
      </c>
      <c r="AY34" s="17">
        <v>95</v>
      </c>
      <c r="AZ34" s="17">
        <v>122</v>
      </c>
      <c r="BA34" s="17">
        <v>97</v>
      </c>
      <c r="BB34" s="17">
        <v>72</v>
      </c>
      <c r="BC34" s="17">
        <v>36</v>
      </c>
      <c r="BD34" s="17">
        <v>36</v>
      </c>
      <c r="BE34" s="24">
        <v>36</v>
      </c>
      <c r="BF34" s="25">
        <v>6.1142135083357106E-3</v>
      </c>
      <c r="BG34" s="25">
        <v>4.6844258455388645E-3</v>
      </c>
      <c r="BH34" s="25">
        <v>0</v>
      </c>
      <c r="BI34" s="25">
        <v>2.0971752333591488E-2</v>
      </c>
      <c r="BJ34" s="25">
        <v>1.6520408481933729E-2</v>
      </c>
      <c r="BK34" s="25">
        <v>1.9364316239316272E-3</v>
      </c>
      <c r="BL34" s="26">
        <v>3.8947540048098472E-2</v>
      </c>
      <c r="BM34" s="26">
        <v>3.0011554917085657E-2</v>
      </c>
      <c r="BN34" s="26">
        <v>7.3450854700854299E-4</v>
      </c>
      <c r="BO34" s="27">
        <v>7.0028125382138345E-2</v>
      </c>
      <c r="BP34" s="27">
        <v>6.311483089222697E-2</v>
      </c>
      <c r="BQ34" s="27">
        <v>4.0464743589743592E-2</v>
      </c>
      <c r="BR34" s="27">
        <v>0.114661883992989</v>
      </c>
      <c r="BS34" s="27">
        <v>0.14353080790731079</v>
      </c>
      <c r="BT34" s="27">
        <v>0.23811431623931612</v>
      </c>
      <c r="BU34" s="40">
        <v>0.35980108425386209</v>
      </c>
      <c r="BV34" s="40">
        <v>0.35614128228350139</v>
      </c>
      <c r="BW34" s="40">
        <v>0.34415064102564086</v>
      </c>
      <c r="BX34" s="26">
        <v>0.25638935311621081</v>
      </c>
      <c r="BY34" s="26">
        <v>0.25233440554636016</v>
      </c>
      <c r="BZ34" s="26">
        <v>0.23904914529914525</v>
      </c>
      <c r="CA34" s="26">
        <v>0.10088452288753923</v>
      </c>
      <c r="CB34" s="26">
        <v>9.2127041628930997E-2</v>
      </c>
      <c r="CC34" s="25">
        <v>6.3434829059829043E-2</v>
      </c>
      <c r="CD34" s="26">
        <v>2.486446826723189E-2</v>
      </c>
      <c r="CE34" s="26">
        <v>3.0292620467817992E-2</v>
      </c>
      <c r="CF34" s="25">
        <v>4.8076923076923066E-2</v>
      </c>
      <c r="CG34" s="26">
        <v>7.3370562100028526E-3</v>
      </c>
      <c r="CH34" s="25">
        <v>1.1242622029293275E-2</v>
      </c>
      <c r="CI34" s="25">
        <v>2.4038461538461533E-2</v>
      </c>
      <c r="CJ34" s="41">
        <v>6.1142135083357106E-3</v>
      </c>
      <c r="CK34" s="41">
        <v>4.6844258455388645E-3</v>
      </c>
      <c r="CL34" s="41">
        <v>0</v>
      </c>
      <c r="CM34" s="41">
        <v>2.0971752333591488E-2</v>
      </c>
      <c r="CN34" s="41">
        <v>1.6520408481933729E-2</v>
      </c>
      <c r="CO34" s="41">
        <v>1.9364316239316272E-3</v>
      </c>
      <c r="CP34" s="41">
        <v>3.8947540048098472E-2</v>
      </c>
      <c r="CQ34" s="41">
        <v>3.0011554917085657E-2</v>
      </c>
      <c r="CR34" s="41">
        <v>7.3450854700854299E-4</v>
      </c>
      <c r="CS34" s="41">
        <v>7.0028125382138345E-2</v>
      </c>
      <c r="CT34" s="41">
        <v>6.311483089222697E-2</v>
      </c>
      <c r="CU34" s="41">
        <v>4.0464743589743592E-2</v>
      </c>
      <c r="CV34" s="41">
        <v>0.114661883992989</v>
      </c>
      <c r="CW34" s="41">
        <v>0.14353080790731079</v>
      </c>
      <c r="CX34" s="41">
        <v>0.23811431623931612</v>
      </c>
      <c r="CY34" s="41">
        <v>0.35980108425386209</v>
      </c>
      <c r="CZ34" s="41">
        <v>0.35614128228350139</v>
      </c>
      <c r="DA34" s="41">
        <v>0.34415064102564086</v>
      </c>
      <c r="DB34" s="41">
        <v>0.25638935311621081</v>
      </c>
      <c r="DC34" s="41">
        <v>0.25233440554636016</v>
      </c>
      <c r="DD34" s="41">
        <v>0.23904914529914525</v>
      </c>
      <c r="DE34" s="41">
        <v>0.10088452288753923</v>
      </c>
      <c r="DF34" s="41">
        <v>9.2127041628930997E-2</v>
      </c>
      <c r="DG34" s="41">
        <v>6.3434829059829043E-2</v>
      </c>
      <c r="DH34" s="41">
        <v>2.486446826723189E-2</v>
      </c>
      <c r="DI34" s="41">
        <v>3.0292620467817992E-2</v>
      </c>
      <c r="DJ34" s="41">
        <v>4.8076923076923066E-2</v>
      </c>
      <c r="DK34" s="41">
        <v>7.3370562100028526E-3</v>
      </c>
      <c r="DL34" s="41">
        <v>1.1242622029293275E-2</v>
      </c>
      <c r="DM34" s="41">
        <v>2.4038461538461533E-2</v>
      </c>
    </row>
    <row r="35" spans="1:117" s="2" customFormat="1" ht="12" x14ac:dyDescent="0.15">
      <c r="A35" s="20" t="s">
        <v>266</v>
      </c>
      <c r="B35" s="20" t="s">
        <v>255</v>
      </c>
      <c r="C35" s="20" t="s">
        <v>260</v>
      </c>
      <c r="D35" s="20" t="s">
        <v>127</v>
      </c>
      <c r="E35" s="20" t="s">
        <v>128</v>
      </c>
      <c r="F35" s="20" t="s">
        <v>122</v>
      </c>
      <c r="G35" s="20" t="s">
        <v>129</v>
      </c>
      <c r="H35" s="20">
        <v>3</v>
      </c>
      <c r="I35" s="20">
        <v>2</v>
      </c>
      <c r="J35" s="15">
        <v>224.5</v>
      </c>
      <c r="K35" s="15">
        <v>209.5</v>
      </c>
      <c r="L35" s="20">
        <v>0.8</v>
      </c>
      <c r="M35" s="28">
        <v>4561</v>
      </c>
      <c r="N35" s="28">
        <v>2750.5</v>
      </c>
      <c r="O35" s="28">
        <v>940</v>
      </c>
      <c r="P35" s="28">
        <v>4324.3999999999996</v>
      </c>
      <c r="Q35" s="28">
        <v>2583.9</v>
      </c>
      <c r="R35" s="28">
        <v>843.4</v>
      </c>
      <c r="S35" s="28">
        <v>236.6</v>
      </c>
      <c r="T35" s="28">
        <v>166.6</v>
      </c>
      <c r="U35" s="28">
        <v>96.6</v>
      </c>
      <c r="V35" s="29">
        <v>2.5081519999999999</v>
      </c>
      <c r="W35" s="30">
        <v>1.2556019999999999</v>
      </c>
      <c r="X35" s="30">
        <v>3.0519999999998326E-3</v>
      </c>
      <c r="Y35" s="28">
        <v>4326.908152</v>
      </c>
      <c r="Z35" s="28">
        <v>2585.1556020000003</v>
      </c>
      <c r="AA35" s="28">
        <v>843.403052</v>
      </c>
      <c r="AB35" s="17">
        <v>30</v>
      </c>
      <c r="AC35" s="17">
        <v>15</v>
      </c>
      <c r="AD35" s="17">
        <v>0</v>
      </c>
      <c r="AE35" s="17">
        <v>102.4</v>
      </c>
      <c r="AF35" s="17">
        <v>52.400000000000006</v>
      </c>
      <c r="AG35" s="24">
        <v>2.4000000000000057</v>
      </c>
      <c r="AH35" s="24">
        <v>200</v>
      </c>
      <c r="AI35" s="24">
        <v>100</v>
      </c>
      <c r="AJ35" s="24">
        <v>0</v>
      </c>
      <c r="AK35" s="24">
        <v>370.2</v>
      </c>
      <c r="AL35" s="24">
        <v>238.2</v>
      </c>
      <c r="AM35" s="24">
        <v>106.19999999999999</v>
      </c>
      <c r="AN35" s="24">
        <v>533</v>
      </c>
      <c r="AO35" s="24">
        <v>394.5</v>
      </c>
      <c r="AP35" s="24">
        <v>256</v>
      </c>
      <c r="AQ35" s="24">
        <v>1629.4</v>
      </c>
      <c r="AR35" s="24">
        <v>1004.4000000000001</v>
      </c>
      <c r="AS35" s="16">
        <v>379.40000000000009</v>
      </c>
      <c r="AT35" s="16">
        <v>1086</v>
      </c>
      <c r="AU35" s="16">
        <v>586</v>
      </c>
      <c r="AV35" s="17">
        <v>86</v>
      </c>
      <c r="AW35" s="16">
        <v>483</v>
      </c>
      <c r="AX35" s="17">
        <v>258</v>
      </c>
      <c r="AY35" s="17">
        <v>33</v>
      </c>
      <c r="AZ35" s="17">
        <v>96</v>
      </c>
      <c r="BA35" s="17">
        <v>71</v>
      </c>
      <c r="BB35" s="17">
        <v>46</v>
      </c>
      <c r="BC35" s="17">
        <v>31</v>
      </c>
      <c r="BD35" s="17">
        <v>31</v>
      </c>
      <c r="BE35" s="24">
        <v>31</v>
      </c>
      <c r="BF35" s="25">
        <v>6.5775049331286998E-3</v>
      </c>
      <c r="BG35" s="25">
        <v>5.4535538992910382E-3</v>
      </c>
      <c r="BH35" s="25">
        <v>0</v>
      </c>
      <c r="BI35" s="25">
        <v>2.2451216838412631E-2</v>
      </c>
      <c r="BJ35" s="25">
        <v>1.9051081621523362E-2</v>
      </c>
      <c r="BK35" s="25">
        <v>2.5531914893617081E-3</v>
      </c>
      <c r="BL35" s="26">
        <v>4.3850032887524669E-2</v>
      </c>
      <c r="BM35" s="26">
        <v>3.6357025995273587E-2</v>
      </c>
      <c r="BN35" s="26">
        <v>0</v>
      </c>
      <c r="BO35" s="27">
        <v>8.1166410874808151E-2</v>
      </c>
      <c r="BP35" s="27">
        <v>8.6602435920741683E-2</v>
      </c>
      <c r="BQ35" s="27">
        <v>0.11297872340425531</v>
      </c>
      <c r="BR35" s="27">
        <v>0.11686033764525323</v>
      </c>
      <c r="BS35" s="27">
        <v>0.1434284675513543</v>
      </c>
      <c r="BT35" s="27">
        <v>0.2723404255319149</v>
      </c>
      <c r="BU35" s="40">
        <v>0.35724621793466349</v>
      </c>
      <c r="BV35" s="40">
        <v>0.36516996909652794</v>
      </c>
      <c r="BW35" s="40">
        <v>0.40361702127659582</v>
      </c>
      <c r="BX35" s="26">
        <v>0.23810567857925893</v>
      </c>
      <c r="BY35" s="26">
        <v>0.21305217233230322</v>
      </c>
      <c r="BZ35" s="26">
        <v>9.1489361702127653E-2</v>
      </c>
      <c r="CA35" s="26">
        <v>0.10589782942337207</v>
      </c>
      <c r="CB35" s="26">
        <v>9.3801127067805856E-2</v>
      </c>
      <c r="CC35" s="25">
        <v>3.5106382978723406E-2</v>
      </c>
      <c r="CD35" s="26">
        <v>2.1048015786011839E-2</v>
      </c>
      <c r="CE35" s="26">
        <v>2.5813488456644246E-2</v>
      </c>
      <c r="CF35" s="25">
        <v>4.8936170212765959E-2</v>
      </c>
      <c r="CG35" s="26">
        <v>6.7967550975663229E-3</v>
      </c>
      <c r="CH35" s="25">
        <v>1.1270678058534812E-2</v>
      </c>
      <c r="CI35" s="25">
        <v>3.2978723404255318E-2</v>
      </c>
      <c r="CJ35" s="41">
        <v>6.5775049331286998E-3</v>
      </c>
      <c r="CK35" s="41">
        <v>5.4535538992910382E-3</v>
      </c>
      <c r="CL35" s="41">
        <v>0</v>
      </c>
      <c r="CM35" s="41">
        <v>2.2451216838412631E-2</v>
      </c>
      <c r="CN35" s="41">
        <v>1.9051081621523362E-2</v>
      </c>
      <c r="CO35" s="41">
        <v>2.5531914893617081E-3</v>
      </c>
      <c r="CP35" s="41">
        <v>4.3850032887524669E-2</v>
      </c>
      <c r="CQ35" s="41">
        <v>3.6357025995273587E-2</v>
      </c>
      <c r="CR35" s="41">
        <v>0</v>
      </c>
      <c r="CS35" s="41">
        <v>8.1166410874808151E-2</v>
      </c>
      <c r="CT35" s="41">
        <v>8.6602435920741683E-2</v>
      </c>
      <c r="CU35" s="41">
        <v>0.11297872340425531</v>
      </c>
      <c r="CV35" s="41">
        <v>0.11686033764525323</v>
      </c>
      <c r="CW35" s="41">
        <v>0.1434284675513543</v>
      </c>
      <c r="CX35" s="41">
        <v>0.2723404255319149</v>
      </c>
      <c r="CY35" s="41">
        <v>0.35724621793466349</v>
      </c>
      <c r="CZ35" s="41">
        <v>0.36516996909652794</v>
      </c>
      <c r="DA35" s="41">
        <v>0.40361702127659582</v>
      </c>
      <c r="DB35" s="41">
        <v>0.23810567857925893</v>
      </c>
      <c r="DC35" s="41">
        <v>0.21305217233230322</v>
      </c>
      <c r="DD35" s="41">
        <v>9.1489361702127653E-2</v>
      </c>
      <c r="DE35" s="41">
        <v>0.10589782942337207</v>
      </c>
      <c r="DF35" s="41">
        <v>9.3801127067805856E-2</v>
      </c>
      <c r="DG35" s="41">
        <v>3.5106382978723406E-2</v>
      </c>
      <c r="DH35" s="41">
        <v>2.1048015786011839E-2</v>
      </c>
      <c r="DI35" s="41">
        <v>2.5813488456644246E-2</v>
      </c>
      <c r="DJ35" s="41">
        <v>4.8936170212765959E-2</v>
      </c>
      <c r="DK35" s="41">
        <v>6.7967550975663229E-3</v>
      </c>
      <c r="DL35" s="41">
        <v>1.1270678058534812E-2</v>
      </c>
      <c r="DM35" s="41">
        <v>3.2978723404255318E-2</v>
      </c>
    </row>
    <row r="36" spans="1:117" s="2" customFormat="1" ht="12" x14ac:dyDescent="0.15">
      <c r="A36" s="14" t="s">
        <v>175</v>
      </c>
      <c r="B36" s="14" t="s">
        <v>173</v>
      </c>
      <c r="C36" s="14"/>
      <c r="D36" s="14" t="s">
        <v>176</v>
      </c>
      <c r="E36" s="14" t="s">
        <v>139</v>
      </c>
      <c r="F36" s="14" t="s">
        <v>134</v>
      </c>
      <c r="G36" s="14" t="s">
        <v>135</v>
      </c>
      <c r="H36" s="15">
        <v>3</v>
      </c>
      <c r="I36" s="15">
        <v>3</v>
      </c>
      <c r="J36" s="16">
        <v>353.33333333333297</v>
      </c>
      <c r="K36" s="16">
        <v>377.66666666666669</v>
      </c>
      <c r="L36" s="14">
        <v>2.9</v>
      </c>
      <c r="M36" s="18">
        <v>27377</v>
      </c>
      <c r="N36" s="18">
        <v>26000.5</v>
      </c>
      <c r="O36" s="18">
        <v>24624</v>
      </c>
      <c r="P36" s="18">
        <v>24946</v>
      </c>
      <c r="Q36" s="18">
        <v>23669.5</v>
      </c>
      <c r="R36" s="18">
        <v>22393</v>
      </c>
      <c r="S36" s="18">
        <v>2431</v>
      </c>
      <c r="T36" s="18">
        <v>2331</v>
      </c>
      <c r="U36" s="18">
        <v>2231</v>
      </c>
      <c r="V36" s="33">
        <v>6.5844100000000001</v>
      </c>
      <c r="W36" s="33">
        <v>3.3261600000000002</v>
      </c>
      <c r="X36" s="34">
        <v>6.7910000000000359E-2</v>
      </c>
      <c r="Y36" s="21">
        <v>24952.584409999999</v>
      </c>
      <c r="Z36" s="21">
        <v>23672.826160000001</v>
      </c>
      <c r="AA36" s="21">
        <v>22393.067910000002</v>
      </c>
      <c r="AB36" s="35">
        <v>30</v>
      </c>
      <c r="AC36" s="35">
        <v>15</v>
      </c>
      <c r="AD36" s="33">
        <v>0</v>
      </c>
      <c r="AE36" s="35">
        <v>160</v>
      </c>
      <c r="AF36" s="35">
        <v>103.5</v>
      </c>
      <c r="AG36" s="35">
        <v>47</v>
      </c>
      <c r="AH36" s="22">
        <v>913</v>
      </c>
      <c r="AI36" s="22">
        <v>868</v>
      </c>
      <c r="AJ36" s="35">
        <v>823</v>
      </c>
      <c r="AK36" s="21">
        <v>4088</v>
      </c>
      <c r="AL36" s="21">
        <v>4008</v>
      </c>
      <c r="AM36" s="21">
        <v>3928</v>
      </c>
      <c r="AN36" s="21">
        <v>8087</v>
      </c>
      <c r="AO36" s="21">
        <v>7707</v>
      </c>
      <c r="AP36" s="21">
        <v>7327</v>
      </c>
      <c r="AQ36" s="21">
        <v>8830</v>
      </c>
      <c r="AR36" s="21">
        <v>8430</v>
      </c>
      <c r="AS36" s="21">
        <v>8030</v>
      </c>
      <c r="AT36" s="21">
        <v>3598</v>
      </c>
      <c r="AU36" s="21">
        <v>3323</v>
      </c>
      <c r="AV36" s="21">
        <v>3048</v>
      </c>
      <c r="AW36" s="21">
        <v>1161</v>
      </c>
      <c r="AX36" s="21">
        <v>1061</v>
      </c>
      <c r="AY36" s="22">
        <v>961</v>
      </c>
      <c r="AZ36" s="22">
        <v>360</v>
      </c>
      <c r="BA36" s="22">
        <v>335</v>
      </c>
      <c r="BB36" s="22">
        <v>310</v>
      </c>
      <c r="BC36" s="22">
        <v>150</v>
      </c>
      <c r="BD36" s="22">
        <v>150</v>
      </c>
      <c r="BE36" s="22">
        <v>150</v>
      </c>
      <c r="BF36" s="36">
        <v>1.0958103517551229E-3</v>
      </c>
      <c r="BG36" s="36">
        <v>5.7691198246187568E-4</v>
      </c>
      <c r="BH36" s="36">
        <v>0</v>
      </c>
      <c r="BI36" s="36">
        <v>5.8443218760273223E-3</v>
      </c>
      <c r="BJ36" s="36">
        <v>3.9806926789869423E-3</v>
      </c>
      <c r="BK36" s="36">
        <v>1.9087069525666016E-3</v>
      </c>
      <c r="BL36" s="36">
        <v>3.3349161705080906E-2</v>
      </c>
      <c r="BM36" s="36">
        <v>3.3383973385127212E-2</v>
      </c>
      <c r="BN36" s="36">
        <v>3.3422677063027942E-2</v>
      </c>
      <c r="BO36" s="36">
        <v>0.14932242393249809</v>
      </c>
      <c r="BP36" s="36">
        <v>0.15415088171381319</v>
      </c>
      <c r="BQ36" s="36">
        <v>0.15951916829109811</v>
      </c>
      <c r="BR36" s="36">
        <v>0.29539394382145595</v>
      </c>
      <c r="BS36" s="36">
        <v>0.29641737658891176</v>
      </c>
      <c r="BT36" s="36">
        <v>0.29755523066926576</v>
      </c>
      <c r="BU36" s="36">
        <v>0.32253351353325782</v>
      </c>
      <c r="BV36" s="36">
        <v>0.32422453414357416</v>
      </c>
      <c r="BW36" s="36">
        <v>0.32610461338531516</v>
      </c>
      <c r="BX36" s="36">
        <v>0.13142418818716442</v>
      </c>
      <c r="BY36" s="36">
        <v>0.12780523451472087</v>
      </c>
      <c r="BZ36" s="36">
        <v>0.12378167641325535</v>
      </c>
      <c r="CA36" s="36">
        <v>4.2407860612923259E-2</v>
      </c>
      <c r="CB36" s="36">
        <v>4.0806907559470008E-2</v>
      </c>
      <c r="CC36" s="36">
        <v>3.9026965562053283E-2</v>
      </c>
      <c r="CD36" s="36">
        <v>1.3149724221061474E-2</v>
      </c>
      <c r="CE36" s="36">
        <v>1.2884367608315225E-2</v>
      </c>
      <c r="CF36" s="36">
        <v>1.2589343729694606E-2</v>
      </c>
      <c r="CG36" s="36">
        <v>5.4790517587756148E-3</v>
      </c>
      <c r="CH36" s="36">
        <v>5.7691198246187575E-3</v>
      </c>
      <c r="CI36" s="36">
        <v>6.0916179337231965E-3</v>
      </c>
      <c r="CJ36" s="37">
        <v>1.0958103517551229E-3</v>
      </c>
      <c r="CK36" s="31">
        <v>5.7691198246187568E-4</v>
      </c>
      <c r="CL36" s="37">
        <v>0</v>
      </c>
      <c r="CM36" s="37">
        <v>5.8443218760273223E-3</v>
      </c>
      <c r="CN36" s="31">
        <v>3.9806926789869423E-3</v>
      </c>
      <c r="CO36" s="37">
        <v>1.9087069525666016E-3</v>
      </c>
      <c r="CP36" s="37">
        <v>3.3349161705080906E-2</v>
      </c>
      <c r="CQ36" s="31">
        <v>3.3383973385127212E-2</v>
      </c>
      <c r="CR36" s="37">
        <v>3.3422677063027942E-2</v>
      </c>
      <c r="CS36" s="37">
        <v>0.14932242393249809</v>
      </c>
      <c r="CT36" s="31">
        <v>0.15415088171381319</v>
      </c>
      <c r="CU36" s="37">
        <v>0.15951916829109811</v>
      </c>
      <c r="CV36" s="38">
        <v>0.29539394382145595</v>
      </c>
      <c r="CW36" s="38">
        <v>0.29641737658891176</v>
      </c>
      <c r="CX36" s="38">
        <v>0.29755523066926576</v>
      </c>
      <c r="CY36" s="38">
        <v>0.32253351353325782</v>
      </c>
      <c r="CZ36" s="38">
        <v>0.32422453414357416</v>
      </c>
      <c r="DA36" s="38">
        <v>0.32610461338531516</v>
      </c>
      <c r="DB36" s="38">
        <v>0.13142418818716442</v>
      </c>
      <c r="DC36" s="38">
        <v>0.12780523451472087</v>
      </c>
      <c r="DD36" s="38">
        <v>0.12378167641325535</v>
      </c>
      <c r="DE36" s="38">
        <v>4.2407860612923259E-2</v>
      </c>
      <c r="DF36" s="38">
        <v>4.0806907559470008E-2</v>
      </c>
      <c r="DG36" s="38">
        <v>3.9026965562053283E-2</v>
      </c>
      <c r="DH36" s="38">
        <v>1.3149724221061474E-2</v>
      </c>
      <c r="DI36" s="38">
        <v>1.2884367608315225E-2</v>
      </c>
      <c r="DJ36" s="38">
        <v>1.2589343729694606E-2</v>
      </c>
      <c r="DK36" s="38">
        <v>5.4790517587756148E-3</v>
      </c>
      <c r="DL36" s="38">
        <v>5.7691198246187575E-3</v>
      </c>
      <c r="DM36" s="38">
        <v>6.0916179337231965E-3</v>
      </c>
    </row>
    <row r="37" spans="1:117" s="2" customFormat="1" ht="12" x14ac:dyDescent="0.15">
      <c r="A37" s="14" t="s">
        <v>177</v>
      </c>
      <c r="B37" s="14" t="s">
        <v>173</v>
      </c>
      <c r="C37" s="14"/>
      <c r="D37" s="14" t="s">
        <v>176</v>
      </c>
      <c r="E37" s="14" t="s">
        <v>139</v>
      </c>
      <c r="F37" s="14" t="s">
        <v>134</v>
      </c>
      <c r="G37" s="14" t="s">
        <v>135</v>
      </c>
      <c r="H37" s="15">
        <v>3</v>
      </c>
      <c r="I37" s="15">
        <v>1</v>
      </c>
      <c r="J37" s="16">
        <v>500</v>
      </c>
      <c r="K37" s="14">
        <v>1355</v>
      </c>
      <c r="L37" s="14">
        <v>3.5</v>
      </c>
      <c r="M37" s="18">
        <v>41986</v>
      </c>
      <c r="N37" s="18">
        <v>40966</v>
      </c>
      <c r="O37" s="18">
        <v>39946</v>
      </c>
      <c r="P37" s="18">
        <v>39031</v>
      </c>
      <c r="Q37" s="18">
        <v>38046</v>
      </c>
      <c r="R37" s="18">
        <v>37061</v>
      </c>
      <c r="S37" s="18">
        <v>2955</v>
      </c>
      <c r="T37" s="18">
        <v>2920</v>
      </c>
      <c r="U37" s="18">
        <v>2885</v>
      </c>
      <c r="V37" s="33">
        <v>2.5907399999999994</v>
      </c>
      <c r="W37" s="33">
        <v>1.3392399999999993</v>
      </c>
      <c r="X37" s="34">
        <v>8.7739999999999263E-2</v>
      </c>
      <c r="Y37" s="21">
        <v>39033.59074</v>
      </c>
      <c r="Z37" s="21">
        <v>38047.339240000001</v>
      </c>
      <c r="AA37" s="21">
        <v>37061.087740000003</v>
      </c>
      <c r="AB37" s="35">
        <v>30</v>
      </c>
      <c r="AC37" s="35">
        <v>15</v>
      </c>
      <c r="AD37" s="33">
        <v>0</v>
      </c>
      <c r="AE37" s="35">
        <v>271</v>
      </c>
      <c r="AF37" s="35">
        <v>231</v>
      </c>
      <c r="AG37" s="35">
        <v>191</v>
      </c>
      <c r="AH37" s="21">
        <v>2129</v>
      </c>
      <c r="AI37" s="21">
        <v>1824</v>
      </c>
      <c r="AJ37" s="21">
        <v>1519</v>
      </c>
      <c r="AK37" s="21">
        <v>6776</v>
      </c>
      <c r="AL37" s="21">
        <v>6746</v>
      </c>
      <c r="AM37" s="21">
        <v>6716</v>
      </c>
      <c r="AN37" s="21">
        <v>11544</v>
      </c>
      <c r="AO37" s="21">
        <v>11489</v>
      </c>
      <c r="AP37" s="21">
        <v>11434</v>
      </c>
      <c r="AQ37" s="21">
        <v>13886</v>
      </c>
      <c r="AR37" s="21">
        <v>13586</v>
      </c>
      <c r="AS37" s="21">
        <v>13286</v>
      </c>
      <c r="AT37" s="21">
        <v>4911</v>
      </c>
      <c r="AU37" s="21">
        <v>4711</v>
      </c>
      <c r="AV37" s="21">
        <v>4511</v>
      </c>
      <c r="AW37" s="21">
        <v>1609</v>
      </c>
      <c r="AX37" s="21">
        <v>1559</v>
      </c>
      <c r="AY37" s="21">
        <v>1509</v>
      </c>
      <c r="AZ37" s="22">
        <v>600</v>
      </c>
      <c r="BA37" s="22">
        <v>575</v>
      </c>
      <c r="BB37" s="22">
        <v>550</v>
      </c>
      <c r="BC37" s="22">
        <v>230</v>
      </c>
      <c r="BD37" s="22">
        <v>230</v>
      </c>
      <c r="BE37" s="22">
        <v>230</v>
      </c>
      <c r="BF37" s="36">
        <v>7.1452388891535279E-4</v>
      </c>
      <c r="BG37" s="36">
        <v>3.6615730117658545E-4</v>
      </c>
      <c r="BH37" s="36">
        <v>0</v>
      </c>
      <c r="BI37" s="36">
        <v>6.4545324632020199E-3</v>
      </c>
      <c r="BJ37" s="36">
        <v>5.6388224381194157E-3</v>
      </c>
      <c r="BK37" s="36">
        <v>4.7814549642016726E-3</v>
      </c>
      <c r="BL37" s="36">
        <v>5.0707378650026197E-2</v>
      </c>
      <c r="BM37" s="36">
        <v>4.4524727823072791E-2</v>
      </c>
      <c r="BN37" s="36">
        <v>3.8026335552996546E-2</v>
      </c>
      <c r="BO37" s="36">
        <v>0.16138712904301433</v>
      </c>
      <c r="BP37" s="36">
        <v>0.16467314358248303</v>
      </c>
      <c r="BQ37" s="36">
        <v>0.1681269714114054</v>
      </c>
      <c r="BR37" s="36">
        <v>0.27494879245462772</v>
      </c>
      <c r="BS37" s="36">
        <v>0.28045208221451934</v>
      </c>
      <c r="BT37" s="36">
        <v>0.28623641916587395</v>
      </c>
      <c r="BU37" s="36">
        <v>0.33072929071595292</v>
      </c>
      <c r="BV37" s="36">
        <v>0.33164087291900601</v>
      </c>
      <c r="BW37" s="36">
        <v>0.33259900866169329</v>
      </c>
      <c r="BX37" s="36">
        <v>0.11696756061544324</v>
      </c>
      <c r="BY37" s="36">
        <v>0.11499780305619293</v>
      </c>
      <c r="BZ37" s="36">
        <v>0.11292745206028137</v>
      </c>
      <c r="CA37" s="36">
        <v>3.8322297908826755E-2</v>
      </c>
      <c r="CB37" s="36">
        <v>3.8055948835619781E-2</v>
      </c>
      <c r="CC37" s="36">
        <v>3.7775997596755623E-2</v>
      </c>
      <c r="CD37" s="36">
        <v>1.4290477778307055E-2</v>
      </c>
      <c r="CE37" s="36">
        <v>1.4036029878435776E-2</v>
      </c>
      <c r="CF37" s="36">
        <v>1.3768587593250888E-2</v>
      </c>
      <c r="CG37" s="36">
        <v>5.4780164816843708E-3</v>
      </c>
      <c r="CH37" s="36">
        <v>5.6144119513743106E-3</v>
      </c>
      <c r="CI37" s="36">
        <v>5.7577729935412809E-3</v>
      </c>
      <c r="CJ37" s="37">
        <v>7.1452388891535279E-4</v>
      </c>
      <c r="CK37" s="31">
        <v>3.6615730117658545E-4</v>
      </c>
      <c r="CL37" s="37">
        <v>0</v>
      </c>
      <c r="CM37" s="37">
        <v>6.4545324632020199E-3</v>
      </c>
      <c r="CN37" s="31">
        <v>5.6388224381194157E-3</v>
      </c>
      <c r="CO37" s="37">
        <v>4.7814549642016726E-3</v>
      </c>
      <c r="CP37" s="37">
        <v>5.0707378650026197E-2</v>
      </c>
      <c r="CQ37" s="31">
        <v>4.4524727823072791E-2</v>
      </c>
      <c r="CR37" s="37">
        <v>3.8026335552996546E-2</v>
      </c>
      <c r="CS37" s="37">
        <v>0.16138712904301433</v>
      </c>
      <c r="CT37" s="31">
        <v>0.16467314358248303</v>
      </c>
      <c r="CU37" s="37">
        <v>0.1681269714114054</v>
      </c>
      <c r="CV37" s="38">
        <v>0.27494879245462772</v>
      </c>
      <c r="CW37" s="38">
        <v>0.28045208221451934</v>
      </c>
      <c r="CX37" s="38">
        <v>0.28623641916587395</v>
      </c>
      <c r="CY37" s="38">
        <v>0.33072929071595292</v>
      </c>
      <c r="CZ37" s="38">
        <v>0.33164087291900601</v>
      </c>
      <c r="DA37" s="38">
        <v>0.33259900866169329</v>
      </c>
      <c r="DB37" s="38">
        <v>0.11696756061544324</v>
      </c>
      <c r="DC37" s="38">
        <v>0.11499780305619293</v>
      </c>
      <c r="DD37" s="38">
        <v>0.11292745206028137</v>
      </c>
      <c r="DE37" s="38">
        <v>3.8322297908826755E-2</v>
      </c>
      <c r="DF37" s="38">
        <v>3.8055948835619781E-2</v>
      </c>
      <c r="DG37" s="38">
        <v>3.7775997596755623E-2</v>
      </c>
      <c r="DH37" s="38">
        <v>1.4290477778307055E-2</v>
      </c>
      <c r="DI37" s="38">
        <v>1.4036029878435776E-2</v>
      </c>
      <c r="DJ37" s="38">
        <v>1.3768587593250888E-2</v>
      </c>
      <c r="DK37" s="38">
        <v>5.4780164816843708E-3</v>
      </c>
      <c r="DL37" s="38">
        <v>5.6144119513743106E-3</v>
      </c>
      <c r="DM37" s="38">
        <v>5.7577729935412809E-3</v>
      </c>
    </row>
    <row r="38" spans="1:117" s="2" customFormat="1" ht="12" x14ac:dyDescent="0.15">
      <c r="A38" s="20" t="s">
        <v>209</v>
      </c>
      <c r="B38" s="20" t="s">
        <v>197</v>
      </c>
      <c r="C38" s="20" t="s">
        <v>198</v>
      </c>
      <c r="D38" s="20" t="s">
        <v>176</v>
      </c>
      <c r="E38" s="20" t="s">
        <v>139</v>
      </c>
      <c r="F38" s="20" t="s">
        <v>134</v>
      </c>
      <c r="G38" s="14" t="s">
        <v>135</v>
      </c>
      <c r="H38" s="20">
        <v>3</v>
      </c>
      <c r="I38" s="20">
        <v>1</v>
      </c>
      <c r="J38" s="20">
        <v>255</v>
      </c>
      <c r="K38" s="20">
        <v>120</v>
      </c>
      <c r="L38" s="20">
        <v>1.2</v>
      </c>
      <c r="M38" s="21">
        <v>7676.0000000000009</v>
      </c>
      <c r="N38" s="21">
        <v>4525.5000000000009</v>
      </c>
      <c r="O38" s="21">
        <v>1375.0000000000009</v>
      </c>
      <c r="P38" s="21">
        <v>7280.9000000000005</v>
      </c>
      <c r="Q38" s="21">
        <v>4239.9000000000005</v>
      </c>
      <c r="R38" s="21">
        <v>1198.900000000001</v>
      </c>
      <c r="S38" s="22">
        <v>395.1</v>
      </c>
      <c r="T38" s="22">
        <v>285.60000000000002</v>
      </c>
      <c r="U38" s="22">
        <v>176.10000000000002</v>
      </c>
      <c r="V38" s="23">
        <v>4.2346029999999999</v>
      </c>
      <c r="W38" s="23">
        <v>2.1199430000000001</v>
      </c>
      <c r="X38" s="23">
        <v>5.2830000000003707E-3</v>
      </c>
      <c r="Y38" s="21">
        <v>7285.1346030000004</v>
      </c>
      <c r="Z38" s="21">
        <v>4242.0199430000002</v>
      </c>
      <c r="AA38" s="21">
        <v>1198.905283000001</v>
      </c>
      <c r="AB38" s="17">
        <v>52</v>
      </c>
      <c r="AC38" s="17">
        <v>26</v>
      </c>
      <c r="AD38" s="17">
        <v>0</v>
      </c>
      <c r="AE38" s="17">
        <v>176.9</v>
      </c>
      <c r="AF38" s="17">
        <v>91.9</v>
      </c>
      <c r="AG38" s="24">
        <v>6.9000000000000057</v>
      </c>
      <c r="AH38" s="17">
        <v>368</v>
      </c>
      <c r="AI38" s="17">
        <v>215</v>
      </c>
      <c r="AJ38" s="17">
        <v>62</v>
      </c>
      <c r="AK38" s="17">
        <v>717</v>
      </c>
      <c r="AL38" s="17">
        <v>513</v>
      </c>
      <c r="AM38" s="17">
        <v>309</v>
      </c>
      <c r="AN38" s="17">
        <v>831.8</v>
      </c>
      <c r="AO38" s="17">
        <v>678.8</v>
      </c>
      <c r="AP38" s="17">
        <v>525.79999999999995</v>
      </c>
      <c r="AQ38" s="17">
        <v>2622.3</v>
      </c>
      <c r="AR38" s="17">
        <v>1521.8000000000002</v>
      </c>
      <c r="AS38" s="17">
        <v>421.30000000000018</v>
      </c>
      <c r="AT38" s="17">
        <v>1764</v>
      </c>
      <c r="AU38" s="17">
        <v>882</v>
      </c>
      <c r="AV38" s="17">
        <v>0</v>
      </c>
      <c r="AW38" s="17">
        <v>769</v>
      </c>
      <c r="AX38" s="17">
        <v>391</v>
      </c>
      <c r="AY38" s="17">
        <v>13</v>
      </c>
      <c r="AZ38" s="17">
        <v>205</v>
      </c>
      <c r="BA38" s="17">
        <v>121</v>
      </c>
      <c r="BB38" s="17">
        <v>37</v>
      </c>
      <c r="BC38" s="17">
        <v>170</v>
      </c>
      <c r="BD38" s="17">
        <v>85</v>
      </c>
      <c r="BE38" s="17">
        <v>0</v>
      </c>
      <c r="BF38" s="25">
        <v>6.7743616466909842E-3</v>
      </c>
      <c r="BG38" s="25">
        <v>5.7452215224837021E-3</v>
      </c>
      <c r="BH38" s="25">
        <v>0</v>
      </c>
      <c r="BI38" s="26">
        <v>2.3045857217300677E-2</v>
      </c>
      <c r="BJ38" s="25">
        <v>2.0307148381394319E-2</v>
      </c>
      <c r="BK38" s="25">
        <v>5.0181818181818192E-3</v>
      </c>
      <c r="BL38" s="26">
        <v>4.7941636268890038E-2</v>
      </c>
      <c r="BM38" s="26">
        <v>4.7508562589769078E-2</v>
      </c>
      <c r="BN38" s="25">
        <v>4.5090909090909063E-2</v>
      </c>
      <c r="BO38" s="26">
        <v>9.3408025013027612E-2</v>
      </c>
      <c r="BP38" s="26">
        <v>0.11335764003977458</v>
      </c>
      <c r="BQ38" s="27">
        <v>0.22472727272727258</v>
      </c>
      <c r="BR38" s="27">
        <v>0.10836373110995308</v>
      </c>
      <c r="BS38" s="27">
        <v>0.14999447574853603</v>
      </c>
      <c r="BT38" s="27">
        <v>0.38239999999999974</v>
      </c>
      <c r="BU38" s="27">
        <v>0.34162324127149557</v>
      </c>
      <c r="BV38" s="27">
        <v>0.33627223511214227</v>
      </c>
      <c r="BW38" s="27">
        <v>0.30639999999999995</v>
      </c>
      <c r="BX38" s="27">
        <v>0.2298071912454403</v>
      </c>
      <c r="BY38" s="27">
        <v>0.19489559164733175</v>
      </c>
      <c r="BZ38" s="27">
        <v>0</v>
      </c>
      <c r="CA38" s="26">
        <v>0.1001823866597186</v>
      </c>
      <c r="CB38" s="26">
        <v>8.6399292895812593E-2</v>
      </c>
      <c r="CC38" s="26">
        <v>9.4545454545454481E-3</v>
      </c>
      <c r="CD38" s="26">
        <v>2.6706618030224071E-2</v>
      </c>
      <c r="CE38" s="26">
        <v>2.6737377085404922E-2</v>
      </c>
      <c r="CF38" s="26">
        <v>2.6909090909090893E-2</v>
      </c>
      <c r="CG38" s="25">
        <v>2.2146951537258985E-2</v>
      </c>
      <c r="CH38" s="26">
        <v>1.8782454977350566E-2</v>
      </c>
      <c r="CI38" s="26">
        <v>0</v>
      </c>
      <c r="CJ38" s="31">
        <v>6.7743616466909842E-3</v>
      </c>
      <c r="CK38" s="31">
        <v>5.7452215224837021E-3</v>
      </c>
      <c r="CL38" s="31">
        <v>0</v>
      </c>
      <c r="CM38" s="31">
        <v>2.3045857217300677E-2</v>
      </c>
      <c r="CN38" s="31">
        <v>2.0307148381394319E-2</v>
      </c>
      <c r="CO38" s="31">
        <v>5.0181818181818192E-3</v>
      </c>
      <c r="CP38" s="31">
        <v>4.7941636268890038E-2</v>
      </c>
      <c r="CQ38" s="31">
        <v>4.7508562589769078E-2</v>
      </c>
      <c r="CR38" s="31">
        <v>4.5090909090909063E-2</v>
      </c>
      <c r="CS38" s="31">
        <v>9.3408025013027612E-2</v>
      </c>
      <c r="CT38" s="31">
        <v>0.11335764003977458</v>
      </c>
      <c r="CU38" s="31">
        <v>0.22472727272727258</v>
      </c>
      <c r="CV38" s="31">
        <v>0.10836373110995308</v>
      </c>
      <c r="CW38" s="31">
        <v>0.14999447574853603</v>
      </c>
      <c r="CX38" s="31">
        <v>0.38239999999999974</v>
      </c>
      <c r="CY38" s="31">
        <v>0.34162324127149557</v>
      </c>
      <c r="CZ38" s="31">
        <v>0.33627223511214227</v>
      </c>
      <c r="DA38" s="31">
        <v>0.30639999999999995</v>
      </c>
      <c r="DB38" s="31">
        <v>0.2298071912454403</v>
      </c>
      <c r="DC38" s="31">
        <v>0.19489559164733175</v>
      </c>
      <c r="DD38" s="31">
        <v>0</v>
      </c>
      <c r="DE38" s="31">
        <v>0.1001823866597186</v>
      </c>
      <c r="DF38" s="31">
        <v>8.6399292895812593E-2</v>
      </c>
      <c r="DG38" s="31">
        <v>9.4545454545454481E-3</v>
      </c>
      <c r="DH38" s="31">
        <v>2.6706618030224071E-2</v>
      </c>
      <c r="DI38" s="31">
        <v>2.6737377085404922E-2</v>
      </c>
      <c r="DJ38" s="31">
        <v>2.6909090909090893E-2</v>
      </c>
      <c r="DK38" s="31">
        <v>2.2146951537258985E-2</v>
      </c>
      <c r="DL38" s="31">
        <v>1.8782454977350566E-2</v>
      </c>
      <c r="DM38" s="31">
        <v>0</v>
      </c>
    </row>
    <row r="39" spans="1:117" s="2" customFormat="1" ht="12" x14ac:dyDescent="0.15">
      <c r="A39" s="20" t="s">
        <v>211</v>
      </c>
      <c r="B39" s="20" t="s">
        <v>197</v>
      </c>
      <c r="C39" s="20" t="s">
        <v>202</v>
      </c>
      <c r="D39" s="20" t="s">
        <v>176</v>
      </c>
      <c r="E39" s="20" t="s">
        <v>139</v>
      </c>
      <c r="F39" s="20" t="s">
        <v>134</v>
      </c>
      <c r="G39" s="20" t="s">
        <v>135</v>
      </c>
      <c r="H39" s="20">
        <v>3</v>
      </c>
      <c r="I39" s="20">
        <v>1</v>
      </c>
      <c r="J39" s="20">
        <v>285</v>
      </c>
      <c r="K39" s="20">
        <v>164</v>
      </c>
      <c r="L39" s="20">
        <v>3.3</v>
      </c>
      <c r="M39" s="21">
        <v>14997</v>
      </c>
      <c r="N39" s="21">
        <v>13822</v>
      </c>
      <c r="O39" s="21">
        <v>12647</v>
      </c>
      <c r="P39" s="21">
        <v>13797.8</v>
      </c>
      <c r="Q39" s="21">
        <v>12652.8</v>
      </c>
      <c r="R39" s="21">
        <v>11507.8</v>
      </c>
      <c r="S39" s="22">
        <v>1199.2</v>
      </c>
      <c r="T39" s="22">
        <v>1169.2</v>
      </c>
      <c r="U39" s="22">
        <v>1139.2</v>
      </c>
      <c r="V39" s="23">
        <v>2.5348000000000002</v>
      </c>
      <c r="W39" s="23">
        <v>1.2848000000000002</v>
      </c>
      <c r="X39" s="23">
        <v>3.4800000000000164E-2</v>
      </c>
      <c r="Y39" s="21">
        <v>13800.334799999999</v>
      </c>
      <c r="Z39" s="21">
        <v>12654.084799999999</v>
      </c>
      <c r="AA39" s="21">
        <v>11507.834799999999</v>
      </c>
      <c r="AB39" s="17">
        <v>30</v>
      </c>
      <c r="AC39" s="17">
        <v>15</v>
      </c>
      <c r="AD39" s="17">
        <v>0</v>
      </c>
      <c r="AE39" s="17">
        <v>104.3</v>
      </c>
      <c r="AF39" s="17">
        <v>54.3</v>
      </c>
      <c r="AG39" s="24">
        <v>4.2999999999999972</v>
      </c>
      <c r="AH39" s="17">
        <v>443.5</v>
      </c>
      <c r="AI39" s="17">
        <v>383.5</v>
      </c>
      <c r="AJ39" s="17">
        <v>323.5</v>
      </c>
      <c r="AK39" s="17">
        <v>1941.2</v>
      </c>
      <c r="AL39" s="17">
        <v>1866.2</v>
      </c>
      <c r="AM39" s="17">
        <v>1791.2</v>
      </c>
      <c r="AN39" s="17">
        <v>2982</v>
      </c>
      <c r="AO39" s="17">
        <v>2907</v>
      </c>
      <c r="AP39" s="17">
        <v>2832</v>
      </c>
      <c r="AQ39" s="17">
        <v>5026</v>
      </c>
      <c r="AR39" s="17">
        <v>4551</v>
      </c>
      <c r="AS39" s="17">
        <v>4076</v>
      </c>
      <c r="AT39" s="17">
        <v>2652</v>
      </c>
      <c r="AU39" s="17">
        <v>2352</v>
      </c>
      <c r="AV39" s="17">
        <v>2052</v>
      </c>
      <c r="AW39" s="17">
        <v>1018</v>
      </c>
      <c r="AX39" s="17">
        <v>918</v>
      </c>
      <c r="AY39" s="17">
        <v>818</v>
      </c>
      <c r="AZ39" s="17">
        <v>500</v>
      </c>
      <c r="BA39" s="17">
        <v>475</v>
      </c>
      <c r="BB39" s="17">
        <v>450</v>
      </c>
      <c r="BC39" s="17">
        <v>300</v>
      </c>
      <c r="BD39" s="17">
        <v>300</v>
      </c>
      <c r="BE39" s="17">
        <v>300</v>
      </c>
      <c r="BF39" s="25">
        <v>2.0004000800160032E-3</v>
      </c>
      <c r="BG39" s="25">
        <v>1.0852264505860224E-3</v>
      </c>
      <c r="BH39" s="25">
        <v>0</v>
      </c>
      <c r="BI39" s="26">
        <v>6.9547242781889708E-3</v>
      </c>
      <c r="BJ39" s="25">
        <v>3.9285197511214004E-3</v>
      </c>
      <c r="BK39" s="25">
        <v>3.4000158140270396E-4</v>
      </c>
      <c r="BL39" s="26">
        <v>2.9572581182903249E-2</v>
      </c>
      <c r="BM39" s="26">
        <v>2.7745622919982636E-2</v>
      </c>
      <c r="BN39" s="25">
        <v>2.5579188740412748E-2</v>
      </c>
      <c r="BO39" s="26">
        <v>0.12943922117756884</v>
      </c>
      <c r="BP39" s="26">
        <v>0.13501664013890899</v>
      </c>
      <c r="BQ39" s="27">
        <v>0.14163042618802879</v>
      </c>
      <c r="BR39" s="27">
        <v>0.19883976795359071</v>
      </c>
      <c r="BS39" s="27">
        <v>0.21031688612357111</v>
      </c>
      <c r="BT39" s="27">
        <v>0.2239266229145252</v>
      </c>
      <c r="BU39" s="27">
        <v>0.33513369340534771</v>
      </c>
      <c r="BV39" s="27">
        <v>0.32925770510779917</v>
      </c>
      <c r="BW39" s="27">
        <v>0.32228987111567958</v>
      </c>
      <c r="BX39" s="27">
        <v>0.17683536707341468</v>
      </c>
      <c r="BY39" s="27">
        <v>0.1701635074518883</v>
      </c>
      <c r="BZ39" s="27">
        <v>0.16225191745077885</v>
      </c>
      <c r="CA39" s="26">
        <v>6.7880242715209704E-2</v>
      </c>
      <c r="CB39" s="26">
        <v>6.6415858775864561E-2</v>
      </c>
      <c r="CC39" s="26">
        <v>6.4679370601723726E-2</v>
      </c>
      <c r="CD39" s="26">
        <v>3.3340001333600051E-2</v>
      </c>
      <c r="CE39" s="26">
        <v>3.4365504268557369E-2</v>
      </c>
      <c r="CF39" s="26">
        <v>3.5581560844469041E-2</v>
      </c>
      <c r="CG39" s="25">
        <v>2.0004000800160033E-2</v>
      </c>
      <c r="CH39" s="26">
        <v>2.1704529011720444E-2</v>
      </c>
      <c r="CI39" s="26">
        <v>2.3721040562979363E-2</v>
      </c>
      <c r="CJ39" s="31">
        <v>2.0004000800160032E-3</v>
      </c>
      <c r="CK39" s="31">
        <v>1.0852264505860224E-3</v>
      </c>
      <c r="CL39" s="31">
        <v>0</v>
      </c>
      <c r="CM39" s="31">
        <v>6.9547242781889708E-3</v>
      </c>
      <c r="CN39" s="31">
        <v>3.9285197511214004E-3</v>
      </c>
      <c r="CO39" s="31">
        <v>3.4000158140270396E-4</v>
      </c>
      <c r="CP39" s="31">
        <v>2.9572581182903249E-2</v>
      </c>
      <c r="CQ39" s="31">
        <v>2.7745622919982636E-2</v>
      </c>
      <c r="CR39" s="31">
        <v>2.5579188740412748E-2</v>
      </c>
      <c r="CS39" s="31">
        <v>0.12943922117756884</v>
      </c>
      <c r="CT39" s="31">
        <v>0.13501664013890899</v>
      </c>
      <c r="CU39" s="31">
        <v>0.14163042618802879</v>
      </c>
      <c r="CV39" s="31">
        <v>0.19883976795359071</v>
      </c>
      <c r="CW39" s="31">
        <v>0.21031688612357111</v>
      </c>
      <c r="CX39" s="31">
        <v>0.2239266229145252</v>
      </c>
      <c r="CY39" s="31">
        <v>0.33513369340534771</v>
      </c>
      <c r="CZ39" s="31">
        <v>0.32925770510779917</v>
      </c>
      <c r="DA39" s="31">
        <v>0.32228987111567958</v>
      </c>
      <c r="DB39" s="31">
        <v>0.17683536707341468</v>
      </c>
      <c r="DC39" s="31">
        <v>0.1701635074518883</v>
      </c>
      <c r="DD39" s="31">
        <v>0.16225191745077885</v>
      </c>
      <c r="DE39" s="31">
        <v>6.7880242715209704E-2</v>
      </c>
      <c r="DF39" s="31">
        <v>6.6415858775864561E-2</v>
      </c>
      <c r="DG39" s="31">
        <v>6.4679370601723726E-2</v>
      </c>
      <c r="DH39" s="31">
        <v>3.3340001333600051E-2</v>
      </c>
      <c r="DI39" s="31">
        <v>3.4365504268557369E-2</v>
      </c>
      <c r="DJ39" s="31">
        <v>3.5581560844469041E-2</v>
      </c>
      <c r="DK39" s="31">
        <v>2.0004000800160033E-2</v>
      </c>
      <c r="DL39" s="31">
        <v>2.1704529011720444E-2</v>
      </c>
      <c r="DM39" s="31">
        <v>2.3721040562979363E-2</v>
      </c>
    </row>
    <row r="40" spans="1:117" s="2" customFormat="1" ht="12" x14ac:dyDescent="0.15">
      <c r="A40" s="20" t="s">
        <v>212</v>
      </c>
      <c r="B40" s="20" t="s">
        <v>197</v>
      </c>
      <c r="C40" s="20" t="s">
        <v>202</v>
      </c>
      <c r="D40" s="20" t="s">
        <v>176</v>
      </c>
      <c r="E40" s="20" t="s">
        <v>139</v>
      </c>
      <c r="F40" s="20" t="s">
        <v>134</v>
      </c>
      <c r="G40" s="20" t="s">
        <v>135</v>
      </c>
      <c r="H40" s="20">
        <v>3</v>
      </c>
      <c r="I40" s="20">
        <v>1</v>
      </c>
      <c r="J40" s="20">
        <v>332</v>
      </c>
      <c r="K40" s="20">
        <v>260</v>
      </c>
      <c r="L40" s="20">
        <v>4.2</v>
      </c>
      <c r="M40" s="21">
        <v>29318</v>
      </c>
      <c r="N40" s="21">
        <v>28398</v>
      </c>
      <c r="O40" s="21">
        <v>27478</v>
      </c>
      <c r="P40" s="21">
        <v>26983.1</v>
      </c>
      <c r="Q40" s="21">
        <v>26098.1</v>
      </c>
      <c r="R40" s="21">
        <v>25213.1</v>
      </c>
      <c r="S40" s="22">
        <v>2334.9</v>
      </c>
      <c r="T40" s="22">
        <v>2299.9</v>
      </c>
      <c r="U40" s="22">
        <v>2264.9</v>
      </c>
      <c r="V40" s="23">
        <v>2.5710799999999998</v>
      </c>
      <c r="W40" s="23">
        <v>1.3195799999999998</v>
      </c>
      <c r="X40" s="23">
        <v>6.8079999999999696E-2</v>
      </c>
      <c r="Y40" s="21">
        <v>26985.67108</v>
      </c>
      <c r="Z40" s="21">
        <v>26099.419579999998</v>
      </c>
      <c r="AA40" s="21">
        <v>25213.168079999999</v>
      </c>
      <c r="AB40" s="17">
        <v>30</v>
      </c>
      <c r="AC40" s="17">
        <v>15</v>
      </c>
      <c r="AD40" s="17">
        <v>0</v>
      </c>
      <c r="AE40" s="17">
        <v>106.1</v>
      </c>
      <c r="AF40" s="17">
        <v>56.099999999999994</v>
      </c>
      <c r="AG40" s="24">
        <v>6.0999999999999943</v>
      </c>
      <c r="AH40" s="17">
        <v>375</v>
      </c>
      <c r="AI40" s="17">
        <v>310</v>
      </c>
      <c r="AJ40" s="17">
        <v>245</v>
      </c>
      <c r="AK40" s="17">
        <v>2619.9</v>
      </c>
      <c r="AL40" s="17">
        <v>2544.9</v>
      </c>
      <c r="AM40" s="17">
        <v>2469.9</v>
      </c>
      <c r="AN40" s="17">
        <v>6310</v>
      </c>
      <c r="AO40" s="17">
        <v>6245</v>
      </c>
      <c r="AP40" s="17">
        <v>6180</v>
      </c>
      <c r="AQ40" s="17">
        <v>10823</v>
      </c>
      <c r="AR40" s="17">
        <v>10448</v>
      </c>
      <c r="AS40" s="17">
        <v>10073</v>
      </c>
      <c r="AT40" s="17">
        <v>4886</v>
      </c>
      <c r="AU40" s="17">
        <v>4661</v>
      </c>
      <c r="AV40" s="17">
        <v>4436</v>
      </c>
      <c r="AW40" s="17">
        <v>2438</v>
      </c>
      <c r="AX40" s="17">
        <v>2388</v>
      </c>
      <c r="AY40" s="17">
        <v>2338</v>
      </c>
      <c r="AZ40" s="17">
        <v>1070</v>
      </c>
      <c r="BA40" s="17">
        <v>1070</v>
      </c>
      <c r="BB40" s="17">
        <v>1070</v>
      </c>
      <c r="BC40" s="17">
        <v>660</v>
      </c>
      <c r="BD40" s="17">
        <v>660</v>
      </c>
      <c r="BE40" s="17">
        <v>660</v>
      </c>
      <c r="BF40" s="25">
        <v>1.0232621597653319E-3</v>
      </c>
      <c r="BG40" s="25">
        <v>5.2820621170504968E-4</v>
      </c>
      <c r="BH40" s="25">
        <v>0</v>
      </c>
      <c r="BI40" s="26">
        <v>3.6189371717033902E-3</v>
      </c>
      <c r="BJ40" s="25">
        <v>1.9754912317768857E-3</v>
      </c>
      <c r="BK40" s="25">
        <v>2.2199577844093436E-4</v>
      </c>
      <c r="BL40" s="26">
        <v>1.2790776997066648E-2</v>
      </c>
      <c r="BM40" s="26">
        <v>1.0916261708571027E-2</v>
      </c>
      <c r="BN40" s="25">
        <v>8.9162238882014699E-3</v>
      </c>
      <c r="BO40" s="26">
        <v>8.936148441230643E-2</v>
      </c>
      <c r="BP40" s="26">
        <v>8.9615465877878733E-2</v>
      </c>
      <c r="BQ40" s="27">
        <v>8.9886454618240047E-2</v>
      </c>
      <c r="BR40" s="27">
        <v>0.21522614093730813</v>
      </c>
      <c r="BS40" s="27">
        <v>0.21990985280653566</v>
      </c>
      <c r="BT40" s="27">
        <v>0.22490719848606158</v>
      </c>
      <c r="BU40" s="27">
        <v>0.36915887850467288</v>
      </c>
      <c r="BV40" s="27">
        <v>0.36791323332629056</v>
      </c>
      <c r="BW40" s="27">
        <v>0.36658417643205471</v>
      </c>
      <c r="BX40" s="27">
        <v>0.16665529708711371</v>
      </c>
      <c r="BY40" s="27">
        <v>0.16413127685048243</v>
      </c>
      <c r="BZ40" s="27">
        <v>0.16143824150229275</v>
      </c>
      <c r="CA40" s="26">
        <v>8.3157104850262634E-2</v>
      </c>
      <c r="CB40" s="26">
        <v>8.4090428903443898E-2</v>
      </c>
      <c r="CC40" s="26">
        <v>8.5086250818836889E-2</v>
      </c>
      <c r="CD40" s="26">
        <v>3.6496350364963501E-2</v>
      </c>
      <c r="CE40" s="26">
        <v>3.7678709768293545E-2</v>
      </c>
      <c r="CF40" s="26">
        <v>3.8940243103573767E-2</v>
      </c>
      <c r="CG40" s="25">
        <v>2.25117675148373E-2</v>
      </c>
      <c r="CH40" s="26">
        <v>2.3241073315022183E-2</v>
      </c>
      <c r="CI40" s="26">
        <v>2.4019215372297838E-2</v>
      </c>
      <c r="CJ40" s="31">
        <v>1.0232621597653319E-3</v>
      </c>
      <c r="CK40" s="31">
        <v>5.2820621170504968E-4</v>
      </c>
      <c r="CL40" s="31">
        <v>0</v>
      </c>
      <c r="CM40" s="31">
        <v>3.6189371717033902E-3</v>
      </c>
      <c r="CN40" s="31">
        <v>1.9754912317768857E-3</v>
      </c>
      <c r="CO40" s="31">
        <v>2.2199577844093436E-4</v>
      </c>
      <c r="CP40" s="31">
        <v>1.2790776997066648E-2</v>
      </c>
      <c r="CQ40" s="31">
        <v>1.0916261708571027E-2</v>
      </c>
      <c r="CR40" s="31">
        <v>8.9162238882014699E-3</v>
      </c>
      <c r="CS40" s="31">
        <v>8.936148441230643E-2</v>
      </c>
      <c r="CT40" s="31">
        <v>8.9615465877878733E-2</v>
      </c>
      <c r="CU40" s="31">
        <v>8.9886454618240047E-2</v>
      </c>
      <c r="CV40" s="31">
        <v>0.21522614093730813</v>
      </c>
      <c r="CW40" s="31">
        <v>0.21990985280653566</v>
      </c>
      <c r="CX40" s="31">
        <v>0.22490719848606158</v>
      </c>
      <c r="CY40" s="31">
        <v>0.36915887850467288</v>
      </c>
      <c r="CZ40" s="31">
        <v>0.36791323332629056</v>
      </c>
      <c r="DA40" s="31">
        <v>0.36658417643205471</v>
      </c>
      <c r="DB40" s="31">
        <v>0.16665529708711371</v>
      </c>
      <c r="DC40" s="31">
        <v>0.16413127685048243</v>
      </c>
      <c r="DD40" s="31">
        <v>0.16143824150229275</v>
      </c>
      <c r="DE40" s="31">
        <v>8.3157104850262634E-2</v>
      </c>
      <c r="DF40" s="31">
        <v>8.4090428903443898E-2</v>
      </c>
      <c r="DG40" s="31">
        <v>8.5086250818836889E-2</v>
      </c>
      <c r="DH40" s="31">
        <v>3.6496350364963501E-2</v>
      </c>
      <c r="DI40" s="31">
        <v>3.7678709768293545E-2</v>
      </c>
      <c r="DJ40" s="31">
        <v>3.8940243103573767E-2</v>
      </c>
      <c r="DK40" s="31">
        <v>2.25117675148373E-2</v>
      </c>
      <c r="DL40" s="31">
        <v>2.3241073315022183E-2</v>
      </c>
      <c r="DM40" s="31">
        <v>2.4019215372297838E-2</v>
      </c>
    </row>
    <row r="41" spans="1:117" s="2" customFormat="1" ht="12" x14ac:dyDescent="0.15">
      <c r="A41" s="20" t="s">
        <v>213</v>
      </c>
      <c r="B41" s="20" t="s">
        <v>197</v>
      </c>
      <c r="C41" s="20" t="s">
        <v>198</v>
      </c>
      <c r="D41" s="20" t="s">
        <v>176</v>
      </c>
      <c r="E41" s="20" t="s">
        <v>139</v>
      </c>
      <c r="F41" s="20" t="s">
        <v>134</v>
      </c>
      <c r="G41" s="20" t="s">
        <v>135</v>
      </c>
      <c r="H41" s="20">
        <v>3</v>
      </c>
      <c r="I41" s="20">
        <v>3</v>
      </c>
      <c r="J41" s="15">
        <v>345.33330000000001</v>
      </c>
      <c r="K41" s="15">
        <v>346.66669999999999</v>
      </c>
      <c r="L41" s="20">
        <v>5.9</v>
      </c>
      <c r="M41" s="21">
        <v>26119.200000000001</v>
      </c>
      <c r="N41" s="21">
        <v>25169.200000000001</v>
      </c>
      <c r="O41" s="21">
        <v>24219.200000000001</v>
      </c>
      <c r="P41" s="21">
        <v>24010.2</v>
      </c>
      <c r="Q41" s="21">
        <v>23095.200000000001</v>
      </c>
      <c r="R41" s="21">
        <v>22180.2</v>
      </c>
      <c r="S41" s="22">
        <v>2109</v>
      </c>
      <c r="T41" s="22">
        <v>2074</v>
      </c>
      <c r="U41" s="22">
        <v>2039</v>
      </c>
      <c r="V41" s="23">
        <v>2.5644499999999999</v>
      </c>
      <c r="W41" s="23">
        <v>1.3129499999999998</v>
      </c>
      <c r="X41" s="23">
        <v>6.1449999999999783E-2</v>
      </c>
      <c r="Y41" s="21">
        <v>24012.764450000002</v>
      </c>
      <c r="Z41" s="21">
        <v>23096.51295</v>
      </c>
      <c r="AA41" s="21">
        <v>22180.261450000002</v>
      </c>
      <c r="AB41" s="17">
        <v>30</v>
      </c>
      <c r="AC41" s="17">
        <v>15</v>
      </c>
      <c r="AD41" s="17">
        <v>0</v>
      </c>
      <c r="AE41" s="17">
        <v>104.5</v>
      </c>
      <c r="AF41" s="17">
        <v>54.5</v>
      </c>
      <c r="AG41" s="24">
        <v>4.5</v>
      </c>
      <c r="AH41" s="17">
        <v>314.7</v>
      </c>
      <c r="AI41" s="17">
        <v>219.7</v>
      </c>
      <c r="AJ41" s="17">
        <v>124.69999999999999</v>
      </c>
      <c r="AK41" s="17">
        <v>1953</v>
      </c>
      <c r="AL41" s="17">
        <v>1873</v>
      </c>
      <c r="AM41" s="17">
        <v>1793</v>
      </c>
      <c r="AN41" s="17">
        <v>5062</v>
      </c>
      <c r="AO41" s="17">
        <v>5002</v>
      </c>
      <c r="AP41" s="17">
        <v>4942</v>
      </c>
      <c r="AQ41" s="17">
        <v>9821</v>
      </c>
      <c r="AR41" s="17">
        <v>9446</v>
      </c>
      <c r="AS41" s="17">
        <v>9071</v>
      </c>
      <c r="AT41" s="17">
        <v>5862</v>
      </c>
      <c r="AU41" s="17">
        <v>5662</v>
      </c>
      <c r="AV41" s="17">
        <v>5462</v>
      </c>
      <c r="AW41" s="17">
        <v>1662</v>
      </c>
      <c r="AX41" s="17">
        <v>1612</v>
      </c>
      <c r="AY41" s="17">
        <v>1562</v>
      </c>
      <c r="AZ41" s="17">
        <v>830</v>
      </c>
      <c r="BA41" s="17">
        <v>805</v>
      </c>
      <c r="BB41" s="17">
        <v>780</v>
      </c>
      <c r="BC41" s="17">
        <v>480</v>
      </c>
      <c r="BD41" s="17">
        <v>480</v>
      </c>
      <c r="BE41" s="17">
        <v>480</v>
      </c>
      <c r="BF41" s="25">
        <v>1.1485803546816135E-3</v>
      </c>
      <c r="BG41" s="25">
        <v>5.9596649873655105E-4</v>
      </c>
      <c r="BH41" s="25">
        <v>0</v>
      </c>
      <c r="BI41" s="26">
        <v>4.000888235474287E-3</v>
      </c>
      <c r="BJ41" s="25">
        <v>2.1653449454094686E-3</v>
      </c>
      <c r="BK41" s="25">
        <v>1.8580299927330383E-4</v>
      </c>
      <c r="BL41" s="26">
        <v>1.2048607920610126E-2</v>
      </c>
      <c r="BM41" s="26">
        <v>8.7289226514946829E-3</v>
      </c>
      <c r="BN41" s="25">
        <v>5.1488075576402188E-3</v>
      </c>
      <c r="BO41" s="26">
        <v>7.4772581089773041E-2</v>
      </c>
      <c r="BP41" s="26">
        <v>7.4416350142237339E-2</v>
      </c>
      <c r="BQ41" s="27">
        <v>7.4032172821563061E-2</v>
      </c>
      <c r="BR41" s="27">
        <v>0.19380379184661092</v>
      </c>
      <c r="BS41" s="27">
        <v>0.19873496177868188</v>
      </c>
      <c r="BT41" s="27">
        <v>0.20405298275748165</v>
      </c>
      <c r="BU41" s="27">
        <v>0.37600692211093756</v>
      </c>
      <c r="BV41" s="27">
        <v>0.37529996980436403</v>
      </c>
      <c r="BW41" s="27">
        <v>0.37453755697958641</v>
      </c>
      <c r="BX41" s="27">
        <v>0.22443260130478729</v>
      </c>
      <c r="BY41" s="27">
        <v>0.22495748772309013</v>
      </c>
      <c r="BZ41" s="27">
        <v>0.22552355156239676</v>
      </c>
      <c r="CA41" s="26">
        <v>6.3631351649361387E-2</v>
      </c>
      <c r="CB41" s="26">
        <v>6.4046533064221353E-2</v>
      </c>
      <c r="CC41" s="26">
        <v>6.4494285525533462E-2</v>
      </c>
      <c r="CD41" s="26">
        <v>3.1777389812857972E-2</v>
      </c>
      <c r="CE41" s="26">
        <v>3.1983535432194905E-2</v>
      </c>
      <c r="CF41" s="26">
        <v>3.220585320737266E-2</v>
      </c>
      <c r="CG41" s="25">
        <v>1.8377285674905815E-2</v>
      </c>
      <c r="CH41" s="26">
        <v>1.9070927959569633E-2</v>
      </c>
      <c r="CI41" s="26">
        <v>1.9818986589152408E-2</v>
      </c>
      <c r="CJ41" s="31">
        <v>1.1485803546816135E-3</v>
      </c>
      <c r="CK41" s="31">
        <v>5.9596649873655105E-4</v>
      </c>
      <c r="CL41" s="31">
        <v>0</v>
      </c>
      <c r="CM41" s="31">
        <v>4.000888235474287E-3</v>
      </c>
      <c r="CN41" s="31">
        <v>2.1653449454094686E-3</v>
      </c>
      <c r="CO41" s="31">
        <v>1.8580299927330383E-4</v>
      </c>
      <c r="CP41" s="31">
        <v>1.2048607920610126E-2</v>
      </c>
      <c r="CQ41" s="31">
        <v>8.7289226514946829E-3</v>
      </c>
      <c r="CR41" s="31">
        <v>5.1488075576402188E-3</v>
      </c>
      <c r="CS41" s="31">
        <v>7.4772581089773041E-2</v>
      </c>
      <c r="CT41" s="31">
        <v>7.4416350142237339E-2</v>
      </c>
      <c r="CU41" s="31">
        <v>7.4032172821563061E-2</v>
      </c>
      <c r="CV41" s="31">
        <v>0.19380379184661092</v>
      </c>
      <c r="CW41" s="31">
        <v>0.19873496177868188</v>
      </c>
      <c r="CX41" s="31">
        <v>0.20405298275748165</v>
      </c>
      <c r="CY41" s="31">
        <v>0.37600692211093756</v>
      </c>
      <c r="CZ41" s="31">
        <v>0.37529996980436403</v>
      </c>
      <c r="DA41" s="31">
        <v>0.37453755697958641</v>
      </c>
      <c r="DB41" s="31">
        <v>0.22443260130478729</v>
      </c>
      <c r="DC41" s="31">
        <v>0.22495748772309013</v>
      </c>
      <c r="DD41" s="31">
        <v>0.22552355156239676</v>
      </c>
      <c r="DE41" s="31">
        <v>6.3631351649361387E-2</v>
      </c>
      <c r="DF41" s="31">
        <v>6.4046533064221353E-2</v>
      </c>
      <c r="DG41" s="31">
        <v>6.4494285525533462E-2</v>
      </c>
      <c r="DH41" s="31">
        <v>3.1777389812857972E-2</v>
      </c>
      <c r="DI41" s="31">
        <v>3.1983535432194905E-2</v>
      </c>
      <c r="DJ41" s="31">
        <v>3.220585320737266E-2</v>
      </c>
      <c r="DK41" s="31">
        <v>1.8377285674905815E-2</v>
      </c>
      <c r="DL41" s="31">
        <v>1.9070927959569633E-2</v>
      </c>
      <c r="DM41" s="31">
        <v>1.9818986589152408E-2</v>
      </c>
    </row>
    <row r="42" spans="1:117" s="2" customFormat="1" ht="12" x14ac:dyDescent="0.15">
      <c r="A42" s="20" t="s">
        <v>214</v>
      </c>
      <c r="B42" s="20" t="s">
        <v>197</v>
      </c>
      <c r="C42" s="20" t="s">
        <v>200</v>
      </c>
      <c r="D42" s="20" t="s">
        <v>176</v>
      </c>
      <c r="E42" s="20" t="s">
        <v>139</v>
      </c>
      <c r="F42" s="20" t="s">
        <v>134</v>
      </c>
      <c r="G42" s="20" t="s">
        <v>135</v>
      </c>
      <c r="H42" s="20">
        <v>3</v>
      </c>
      <c r="I42" s="20">
        <v>1</v>
      </c>
      <c r="J42" s="20">
        <v>391</v>
      </c>
      <c r="K42" s="20">
        <v>533</v>
      </c>
      <c r="L42" s="20">
        <v>2.2000000000000002</v>
      </c>
      <c r="M42" s="21">
        <v>24964.799999999999</v>
      </c>
      <c r="N42" s="21">
        <v>23994.799999999999</v>
      </c>
      <c r="O42" s="21">
        <v>23024.799999999999</v>
      </c>
      <c r="P42" s="21">
        <v>23069</v>
      </c>
      <c r="Q42" s="21">
        <v>22134</v>
      </c>
      <c r="R42" s="21">
        <v>21199</v>
      </c>
      <c r="S42" s="22">
        <v>1895.8</v>
      </c>
      <c r="T42" s="22">
        <v>1860.8</v>
      </c>
      <c r="U42" s="22">
        <v>1825.8</v>
      </c>
      <c r="V42" s="23">
        <v>2.5582499999999997</v>
      </c>
      <c r="W42" s="23">
        <v>1.3067499999999996</v>
      </c>
      <c r="X42" s="23">
        <v>5.5249999999999577E-2</v>
      </c>
      <c r="Y42" s="21">
        <v>23071.558249999998</v>
      </c>
      <c r="Z42" s="21">
        <v>22135.30675</v>
      </c>
      <c r="AA42" s="21">
        <v>21199.055250000001</v>
      </c>
      <c r="AB42" s="17">
        <v>30</v>
      </c>
      <c r="AC42" s="17">
        <v>15</v>
      </c>
      <c r="AD42" s="17">
        <v>0</v>
      </c>
      <c r="AE42" s="17">
        <v>110</v>
      </c>
      <c r="AF42" s="17">
        <v>55</v>
      </c>
      <c r="AG42" s="24">
        <v>0</v>
      </c>
      <c r="AH42" s="17">
        <v>391</v>
      </c>
      <c r="AI42" s="17">
        <v>326</v>
      </c>
      <c r="AJ42" s="17">
        <v>261</v>
      </c>
      <c r="AK42" s="17">
        <v>2511.8000000000002</v>
      </c>
      <c r="AL42" s="17">
        <v>2436.8000000000002</v>
      </c>
      <c r="AM42" s="17">
        <v>2361.8000000000002</v>
      </c>
      <c r="AN42" s="17">
        <v>5658</v>
      </c>
      <c r="AO42" s="17">
        <v>5598</v>
      </c>
      <c r="AP42" s="17">
        <v>5538</v>
      </c>
      <c r="AQ42" s="17">
        <v>8195</v>
      </c>
      <c r="AR42" s="17">
        <v>7795</v>
      </c>
      <c r="AS42" s="17">
        <v>7395</v>
      </c>
      <c r="AT42" s="17">
        <v>5353</v>
      </c>
      <c r="AU42" s="17">
        <v>5128</v>
      </c>
      <c r="AV42" s="17">
        <v>4903</v>
      </c>
      <c r="AW42" s="17">
        <v>1576</v>
      </c>
      <c r="AX42" s="17">
        <v>1526</v>
      </c>
      <c r="AY42" s="17">
        <v>1476</v>
      </c>
      <c r="AZ42" s="17">
        <v>590</v>
      </c>
      <c r="BA42" s="17">
        <v>565</v>
      </c>
      <c r="BB42" s="17">
        <v>540</v>
      </c>
      <c r="BC42" s="17">
        <v>550</v>
      </c>
      <c r="BD42" s="17">
        <v>550</v>
      </c>
      <c r="BE42" s="17">
        <v>550</v>
      </c>
      <c r="BF42" s="25">
        <v>1.201691982311094E-3</v>
      </c>
      <c r="BG42" s="25">
        <v>6.2513544601330287E-4</v>
      </c>
      <c r="BH42" s="25">
        <v>0</v>
      </c>
      <c r="BI42" s="26">
        <v>4.4062039351406785E-3</v>
      </c>
      <c r="BJ42" s="25">
        <v>2.2921633020487773E-3</v>
      </c>
      <c r="BK42" s="25">
        <v>0</v>
      </c>
      <c r="BL42" s="26">
        <v>1.5662052169454592E-2</v>
      </c>
      <c r="BM42" s="26">
        <v>1.3586277026689117E-2</v>
      </c>
      <c r="BN42" s="25">
        <v>1.1335603349431917E-2</v>
      </c>
      <c r="BO42" s="26">
        <v>0.10061366403896688</v>
      </c>
      <c r="BP42" s="26">
        <v>0.10155533698968111</v>
      </c>
      <c r="BQ42" s="27">
        <v>0.10257635245474446</v>
      </c>
      <c r="BR42" s="27">
        <v>0.22663910786387234</v>
      </c>
      <c r="BS42" s="27">
        <v>0.23330054845216464</v>
      </c>
      <c r="BT42" s="27">
        <v>0.2405232618741531</v>
      </c>
      <c r="BU42" s="27">
        <v>0.32826219316798055</v>
      </c>
      <c r="BV42" s="27">
        <v>0.32486205344491309</v>
      </c>
      <c r="BW42" s="27">
        <v>0.32117542823390433</v>
      </c>
      <c r="BX42" s="27">
        <v>0.21442190604370956</v>
      </c>
      <c r="BY42" s="27">
        <v>0.21371297114374782</v>
      </c>
      <c r="BZ42" s="27">
        <v>0.21294430353358118</v>
      </c>
      <c r="CA42" s="26">
        <v>6.3128885470742802E-2</v>
      </c>
      <c r="CB42" s="26">
        <v>6.3597112707753353E-2</v>
      </c>
      <c r="CC42" s="26">
        <v>6.4104791355408086E-2</v>
      </c>
      <c r="CD42" s="26">
        <v>2.3633275652118185E-2</v>
      </c>
      <c r="CE42" s="26">
        <v>2.3546768466501077E-2</v>
      </c>
      <c r="CF42" s="26">
        <v>2.3452972447100519E-2</v>
      </c>
      <c r="CG42" s="25">
        <v>2.2031019675703391E-2</v>
      </c>
      <c r="CH42" s="26">
        <v>2.2921633020487771E-2</v>
      </c>
      <c r="CI42" s="26">
        <v>2.3887286751676454E-2</v>
      </c>
      <c r="CJ42" s="31">
        <v>1.201691982311094E-3</v>
      </c>
      <c r="CK42" s="31">
        <v>6.2513544601330287E-4</v>
      </c>
      <c r="CL42" s="31">
        <v>0</v>
      </c>
      <c r="CM42" s="31">
        <v>4.4062039351406785E-3</v>
      </c>
      <c r="CN42" s="31">
        <v>2.2921633020487773E-3</v>
      </c>
      <c r="CO42" s="31">
        <v>0</v>
      </c>
      <c r="CP42" s="31">
        <v>1.5662052169454592E-2</v>
      </c>
      <c r="CQ42" s="31">
        <v>1.3586277026689117E-2</v>
      </c>
      <c r="CR42" s="31">
        <v>1.1335603349431917E-2</v>
      </c>
      <c r="CS42" s="31">
        <v>0.10061366403896688</v>
      </c>
      <c r="CT42" s="31">
        <v>0.10155533698968111</v>
      </c>
      <c r="CU42" s="31">
        <v>0.10257635245474446</v>
      </c>
      <c r="CV42" s="31">
        <v>0.22663910786387234</v>
      </c>
      <c r="CW42" s="31">
        <v>0.23330054845216464</v>
      </c>
      <c r="CX42" s="31">
        <v>0.2405232618741531</v>
      </c>
      <c r="CY42" s="31">
        <v>0.32826219316798055</v>
      </c>
      <c r="CZ42" s="31">
        <v>0.32486205344491309</v>
      </c>
      <c r="DA42" s="31">
        <v>0.32117542823390433</v>
      </c>
      <c r="DB42" s="31">
        <v>0.21442190604370956</v>
      </c>
      <c r="DC42" s="31">
        <v>0.21371297114374782</v>
      </c>
      <c r="DD42" s="31">
        <v>0.21294430353358118</v>
      </c>
      <c r="DE42" s="31">
        <v>6.3128885470742802E-2</v>
      </c>
      <c r="DF42" s="31">
        <v>6.3597112707753353E-2</v>
      </c>
      <c r="DG42" s="31">
        <v>6.4104791355408086E-2</v>
      </c>
      <c r="DH42" s="31">
        <v>2.3633275652118185E-2</v>
      </c>
      <c r="DI42" s="31">
        <v>2.3546768466501077E-2</v>
      </c>
      <c r="DJ42" s="31">
        <v>2.3452972447100519E-2</v>
      </c>
      <c r="DK42" s="31">
        <v>2.2031019675703391E-2</v>
      </c>
      <c r="DL42" s="31">
        <v>2.2921633020487771E-2</v>
      </c>
      <c r="DM42" s="31">
        <v>2.3887286751676454E-2</v>
      </c>
    </row>
    <row r="43" spans="1:117" s="2" customFormat="1" ht="12" x14ac:dyDescent="0.15">
      <c r="A43" s="20" t="s">
        <v>215</v>
      </c>
      <c r="B43" s="20" t="s">
        <v>197</v>
      </c>
      <c r="C43" s="20" t="s">
        <v>198</v>
      </c>
      <c r="D43" s="20" t="s">
        <v>176</v>
      </c>
      <c r="E43" s="20" t="s">
        <v>139</v>
      </c>
      <c r="F43" s="20" t="s">
        <v>134</v>
      </c>
      <c r="G43" s="20" t="s">
        <v>135</v>
      </c>
      <c r="H43" s="20">
        <v>3</v>
      </c>
      <c r="I43" s="20">
        <v>1</v>
      </c>
      <c r="J43" s="20">
        <v>435</v>
      </c>
      <c r="K43" s="20">
        <v>900</v>
      </c>
      <c r="L43" s="20">
        <v>2.5</v>
      </c>
      <c r="M43" s="21">
        <v>24923.4</v>
      </c>
      <c r="N43" s="21">
        <v>24525.4</v>
      </c>
      <c r="O43" s="21">
        <v>24127.4</v>
      </c>
      <c r="P43" s="21">
        <v>22886</v>
      </c>
      <c r="Q43" s="21">
        <v>22503</v>
      </c>
      <c r="R43" s="21">
        <v>22120</v>
      </c>
      <c r="S43" s="22">
        <v>2037.4</v>
      </c>
      <c r="T43" s="22">
        <v>2022.4</v>
      </c>
      <c r="U43" s="22">
        <v>2007.4</v>
      </c>
      <c r="V43" s="23">
        <v>1.3634600000000001</v>
      </c>
      <c r="W43" s="23">
        <v>0.71196000000000015</v>
      </c>
      <c r="X43" s="23">
        <v>6.046000000000018E-2</v>
      </c>
      <c r="Y43" s="21">
        <v>22887.36346</v>
      </c>
      <c r="Z43" s="21">
        <v>22503.711960000001</v>
      </c>
      <c r="AA43" s="21">
        <v>22120.060460000001</v>
      </c>
      <c r="AB43" s="17">
        <v>30</v>
      </c>
      <c r="AC43" s="17">
        <v>15</v>
      </c>
      <c r="AD43" s="17">
        <v>0</v>
      </c>
      <c r="AE43" s="17">
        <v>103.1</v>
      </c>
      <c r="AF43" s="17">
        <v>53.099999999999994</v>
      </c>
      <c r="AG43" s="24">
        <v>3.0999999999999943</v>
      </c>
      <c r="AH43" s="17">
        <v>293</v>
      </c>
      <c r="AI43" s="17">
        <v>195</v>
      </c>
      <c r="AJ43" s="17">
        <v>97</v>
      </c>
      <c r="AK43" s="17">
        <v>1755.4</v>
      </c>
      <c r="AL43" s="17">
        <v>1670.4</v>
      </c>
      <c r="AM43" s="17">
        <v>1585.4</v>
      </c>
      <c r="AN43" s="17">
        <v>5261</v>
      </c>
      <c r="AO43" s="17">
        <v>5196</v>
      </c>
      <c r="AP43" s="17">
        <v>5131</v>
      </c>
      <c r="AQ43" s="17">
        <v>8956</v>
      </c>
      <c r="AR43" s="17">
        <v>8901</v>
      </c>
      <c r="AS43" s="17">
        <v>8846</v>
      </c>
      <c r="AT43" s="17">
        <v>4770.8999999999996</v>
      </c>
      <c r="AU43" s="17">
        <v>4745.8999999999996</v>
      </c>
      <c r="AV43" s="17">
        <v>4720.8999999999996</v>
      </c>
      <c r="AW43" s="17">
        <v>2176</v>
      </c>
      <c r="AX43" s="17">
        <v>2171</v>
      </c>
      <c r="AY43" s="17">
        <v>2166</v>
      </c>
      <c r="AZ43" s="17">
        <v>958</v>
      </c>
      <c r="BA43" s="17">
        <v>958</v>
      </c>
      <c r="BB43" s="17">
        <v>958</v>
      </c>
      <c r="BC43" s="17">
        <v>620</v>
      </c>
      <c r="BD43" s="17">
        <v>620</v>
      </c>
      <c r="BE43" s="17">
        <v>620</v>
      </c>
      <c r="BF43" s="25">
        <v>1.2036881003394399E-3</v>
      </c>
      <c r="BG43" s="25">
        <v>6.1161081980314286E-4</v>
      </c>
      <c r="BH43" s="25">
        <v>0</v>
      </c>
      <c r="BI43" s="26">
        <v>4.1366747714998752E-3</v>
      </c>
      <c r="BJ43" s="25">
        <v>2.1651023021031254E-3</v>
      </c>
      <c r="BK43" s="25">
        <v>1.2848462743602685E-4</v>
      </c>
      <c r="BL43" s="26">
        <v>1.175602044664853E-2</v>
      </c>
      <c r="BM43" s="26">
        <v>7.9509406574408571E-3</v>
      </c>
      <c r="BN43" s="25">
        <v>4.0203254391272987E-3</v>
      </c>
      <c r="BO43" s="26">
        <v>7.0431803044528438E-2</v>
      </c>
      <c r="BP43" s="26">
        <v>6.8108980893277993E-2</v>
      </c>
      <c r="BQ43" s="27">
        <v>6.5709525270024952E-2</v>
      </c>
      <c r="BR43" s="27">
        <v>0.21108676986285979</v>
      </c>
      <c r="BS43" s="27">
        <v>0.21186198797980868</v>
      </c>
      <c r="BT43" s="27">
        <v>0.21266278173363062</v>
      </c>
      <c r="BU43" s="27">
        <v>0.35934102088800079</v>
      </c>
      <c r="BV43" s="27">
        <v>0.36292986047118497</v>
      </c>
      <c r="BW43" s="27">
        <v>0.366637101386805</v>
      </c>
      <c r="BX43" s="27">
        <v>0.19142251859698112</v>
      </c>
      <c r="BY43" s="27">
        <v>0.19350958598024903</v>
      </c>
      <c r="BZ43" s="27">
        <v>0.19566550892346457</v>
      </c>
      <c r="CA43" s="26">
        <v>8.7307510211287381E-2</v>
      </c>
      <c r="CB43" s="26">
        <v>8.8520472652841534E-2</v>
      </c>
      <c r="CC43" s="26">
        <v>8.9773452589172464E-2</v>
      </c>
      <c r="CD43" s="26">
        <v>3.8437773337506115E-2</v>
      </c>
      <c r="CE43" s="26">
        <v>3.9061544358094058E-2</v>
      </c>
      <c r="CF43" s="26">
        <v>3.970589454313353E-2</v>
      </c>
      <c r="CG43" s="25">
        <v>2.4876220740348426E-2</v>
      </c>
      <c r="CH43" s="26">
        <v>2.527991388519657E-2</v>
      </c>
      <c r="CI43" s="26">
        <v>2.5696925487205417E-2</v>
      </c>
      <c r="CJ43" s="31">
        <v>1.2036881003394399E-3</v>
      </c>
      <c r="CK43" s="31">
        <v>6.1161081980314286E-4</v>
      </c>
      <c r="CL43" s="31">
        <v>0</v>
      </c>
      <c r="CM43" s="31">
        <v>4.1366747714998752E-3</v>
      </c>
      <c r="CN43" s="31">
        <v>2.1651023021031254E-3</v>
      </c>
      <c r="CO43" s="31">
        <v>1.2848462743602685E-4</v>
      </c>
      <c r="CP43" s="31">
        <v>1.175602044664853E-2</v>
      </c>
      <c r="CQ43" s="31">
        <v>7.9509406574408571E-3</v>
      </c>
      <c r="CR43" s="31">
        <v>4.0203254391272987E-3</v>
      </c>
      <c r="CS43" s="31">
        <v>7.0431803044528438E-2</v>
      </c>
      <c r="CT43" s="31">
        <v>6.8108980893277993E-2</v>
      </c>
      <c r="CU43" s="31">
        <v>6.5709525270024952E-2</v>
      </c>
      <c r="CV43" s="31">
        <v>0.21108676986285979</v>
      </c>
      <c r="CW43" s="31">
        <v>0.21186198797980868</v>
      </c>
      <c r="CX43" s="31">
        <v>0.21266278173363062</v>
      </c>
      <c r="CY43" s="31">
        <v>0.35934102088800079</v>
      </c>
      <c r="CZ43" s="31">
        <v>0.36292986047118497</v>
      </c>
      <c r="DA43" s="31">
        <v>0.366637101386805</v>
      </c>
      <c r="DB43" s="31">
        <v>0.19142251859698112</v>
      </c>
      <c r="DC43" s="31">
        <v>0.19350958598024903</v>
      </c>
      <c r="DD43" s="31">
        <v>0.19566550892346457</v>
      </c>
      <c r="DE43" s="31">
        <v>8.7307510211287381E-2</v>
      </c>
      <c r="DF43" s="31">
        <v>8.8520472652841534E-2</v>
      </c>
      <c r="DG43" s="31">
        <v>8.9773452589172464E-2</v>
      </c>
      <c r="DH43" s="31">
        <v>3.8437773337506115E-2</v>
      </c>
      <c r="DI43" s="31">
        <v>3.9061544358094058E-2</v>
      </c>
      <c r="DJ43" s="31">
        <v>3.970589454313353E-2</v>
      </c>
      <c r="DK43" s="31">
        <v>2.4876220740348426E-2</v>
      </c>
      <c r="DL43" s="31">
        <v>2.527991388519657E-2</v>
      </c>
      <c r="DM43" s="31">
        <v>2.5696925487205417E-2</v>
      </c>
    </row>
    <row r="44" spans="1:117" s="2" customFormat="1" ht="12" x14ac:dyDescent="0.15">
      <c r="A44" s="20" t="s">
        <v>216</v>
      </c>
      <c r="B44" s="20" t="s">
        <v>197</v>
      </c>
      <c r="C44" s="20" t="s">
        <v>198</v>
      </c>
      <c r="D44" s="20" t="s">
        <v>176</v>
      </c>
      <c r="E44" s="20" t="s">
        <v>139</v>
      </c>
      <c r="F44" s="20" t="s">
        <v>134</v>
      </c>
      <c r="G44" s="20" t="s">
        <v>135</v>
      </c>
      <c r="H44" s="20">
        <v>3</v>
      </c>
      <c r="I44" s="20">
        <v>1</v>
      </c>
      <c r="J44" s="20">
        <v>440</v>
      </c>
      <c r="K44" s="20">
        <v>629</v>
      </c>
      <c r="L44" s="20">
        <v>7.9</v>
      </c>
      <c r="M44" s="21">
        <v>15560.399999999996</v>
      </c>
      <c r="N44" s="21">
        <v>14372.599999999997</v>
      </c>
      <c r="O44" s="21">
        <v>13184.799999999996</v>
      </c>
      <c r="P44" s="21">
        <v>14165.099999999995</v>
      </c>
      <c r="Q44" s="21">
        <v>13012.199999999997</v>
      </c>
      <c r="R44" s="21">
        <v>11859.299999999996</v>
      </c>
      <c r="S44" s="22">
        <v>1395.3000000000002</v>
      </c>
      <c r="T44" s="22">
        <v>1360.4</v>
      </c>
      <c r="U44" s="22">
        <v>1325.5000000000002</v>
      </c>
      <c r="V44" s="23">
        <v>2.5332600000000003</v>
      </c>
      <c r="W44" s="23">
        <v>1.2867750000000002</v>
      </c>
      <c r="X44" s="23">
        <v>4.0290000000000159E-2</v>
      </c>
      <c r="Y44" s="21">
        <v>14167.633259999995</v>
      </c>
      <c r="Z44" s="21">
        <v>13013.486774999998</v>
      </c>
      <c r="AA44" s="21">
        <v>11859.340289999996</v>
      </c>
      <c r="AB44" s="17">
        <v>29.700000000000003</v>
      </c>
      <c r="AC44" s="17">
        <v>14.850000000000001</v>
      </c>
      <c r="AD44" s="17">
        <v>0</v>
      </c>
      <c r="AE44" s="17">
        <v>102.80000000000001</v>
      </c>
      <c r="AF44" s="17">
        <v>53.300000000000004</v>
      </c>
      <c r="AG44" s="24">
        <v>3.7999999999999972</v>
      </c>
      <c r="AH44" s="17">
        <v>327.19999999999987</v>
      </c>
      <c r="AI44" s="17">
        <v>242.34999999999985</v>
      </c>
      <c r="AJ44" s="17">
        <v>157.49999999999983</v>
      </c>
      <c r="AK44" s="17">
        <v>2201.1000000000008</v>
      </c>
      <c r="AL44" s="17">
        <v>2131.8000000000006</v>
      </c>
      <c r="AM44" s="17">
        <v>2062.5000000000009</v>
      </c>
      <c r="AN44" s="17">
        <v>4058.6000000000013</v>
      </c>
      <c r="AO44" s="17">
        <v>3989.3000000000011</v>
      </c>
      <c r="AP44" s="17">
        <v>3920.0000000000014</v>
      </c>
      <c r="AQ44" s="17">
        <v>5390</v>
      </c>
      <c r="AR44" s="17">
        <v>4965</v>
      </c>
      <c r="AS44" s="17">
        <v>4540</v>
      </c>
      <c r="AT44" s="17">
        <v>2184</v>
      </c>
      <c r="AU44" s="17">
        <v>1884</v>
      </c>
      <c r="AV44" s="17">
        <v>1584</v>
      </c>
      <c r="AW44" s="17">
        <v>825</v>
      </c>
      <c r="AX44" s="17">
        <v>675</v>
      </c>
      <c r="AY44" s="17">
        <v>525</v>
      </c>
      <c r="AZ44" s="17">
        <v>302</v>
      </c>
      <c r="BA44" s="17">
        <v>277</v>
      </c>
      <c r="BB44" s="17">
        <v>252</v>
      </c>
      <c r="BC44" s="17">
        <v>140</v>
      </c>
      <c r="BD44" s="17">
        <v>140</v>
      </c>
      <c r="BE44" s="17">
        <v>140</v>
      </c>
      <c r="BF44" s="25">
        <v>1.9086912932829497E-3</v>
      </c>
      <c r="BG44" s="25">
        <v>1.033215980407164E-3</v>
      </c>
      <c r="BH44" s="25">
        <v>0</v>
      </c>
      <c r="BI44" s="26">
        <v>6.6065139713632065E-3</v>
      </c>
      <c r="BJ44" s="25">
        <v>3.7084452360741978E-3</v>
      </c>
      <c r="BK44" s="25">
        <v>2.8821066682846902E-4</v>
      </c>
      <c r="BL44" s="26">
        <v>2.1027737076167705E-2</v>
      </c>
      <c r="BM44" s="26">
        <v>1.686194564657751E-2</v>
      </c>
      <c r="BN44" s="25">
        <v>1.1945573690916804E-2</v>
      </c>
      <c r="BO44" s="26">
        <v>0.14145523251330308</v>
      </c>
      <c r="BP44" s="26">
        <v>0.14832389407622845</v>
      </c>
      <c r="BQ44" s="27">
        <v>0.15643013166676792</v>
      </c>
      <c r="BR44" s="27">
        <v>0.26082877046862563</v>
      </c>
      <c r="BS44" s="27">
        <v>0.27756286266924579</v>
      </c>
      <c r="BT44" s="27">
        <v>0.2973120563072631</v>
      </c>
      <c r="BU44" s="27">
        <v>0.34639212359579452</v>
      </c>
      <c r="BV44" s="27">
        <v>0.34544897930784974</v>
      </c>
      <c r="BW44" s="27">
        <v>0.34433590194769748</v>
      </c>
      <c r="BX44" s="27">
        <v>0.14035628904141284</v>
      </c>
      <c r="BY44" s="27">
        <v>0.13108275468599978</v>
      </c>
      <c r="BZ44" s="27">
        <v>0.12013834112007771</v>
      </c>
      <c r="CA44" s="26">
        <v>5.301920259119304E-2</v>
      </c>
      <c r="CB44" s="26">
        <v>4.6964362745780176E-2</v>
      </c>
      <c r="CC44" s="26">
        <v>3.9818578969722726E-2</v>
      </c>
      <c r="CD44" s="26">
        <v>1.9408241433382181E-2</v>
      </c>
      <c r="CE44" s="26">
        <v>1.9272782934194235E-2</v>
      </c>
      <c r="CF44" s="26">
        <v>1.9112917905466906E-2</v>
      </c>
      <c r="CG44" s="25">
        <v>8.9971980154751833E-3</v>
      </c>
      <c r="CH44" s="26">
        <v>9.7407567176432952E-3</v>
      </c>
      <c r="CI44" s="26">
        <v>1.0618287725259393E-2</v>
      </c>
      <c r="CJ44" s="31">
        <v>1.9086912932829497E-3</v>
      </c>
      <c r="CK44" s="31">
        <v>1.033215980407164E-3</v>
      </c>
      <c r="CL44" s="31">
        <v>0</v>
      </c>
      <c r="CM44" s="31">
        <v>6.6065139713632065E-3</v>
      </c>
      <c r="CN44" s="31">
        <v>3.7084452360741978E-3</v>
      </c>
      <c r="CO44" s="31">
        <v>2.8821066682846902E-4</v>
      </c>
      <c r="CP44" s="31">
        <v>2.1027737076167705E-2</v>
      </c>
      <c r="CQ44" s="31">
        <v>1.686194564657751E-2</v>
      </c>
      <c r="CR44" s="31">
        <v>1.1945573690916804E-2</v>
      </c>
      <c r="CS44" s="31">
        <v>0.14145523251330308</v>
      </c>
      <c r="CT44" s="31">
        <v>0.14832389407622845</v>
      </c>
      <c r="CU44" s="31">
        <v>0.15643013166676792</v>
      </c>
      <c r="CV44" s="31">
        <v>0.26082877046862563</v>
      </c>
      <c r="CW44" s="31">
        <v>0.27756286266924579</v>
      </c>
      <c r="CX44" s="31">
        <v>0.2973120563072631</v>
      </c>
      <c r="CY44" s="31">
        <v>0.34639212359579452</v>
      </c>
      <c r="CZ44" s="31">
        <v>0.34544897930784974</v>
      </c>
      <c r="DA44" s="31">
        <v>0.34433590194769748</v>
      </c>
      <c r="DB44" s="31">
        <v>0.14035628904141284</v>
      </c>
      <c r="DC44" s="31">
        <v>0.13108275468599978</v>
      </c>
      <c r="DD44" s="31">
        <v>0.12013834112007771</v>
      </c>
      <c r="DE44" s="31">
        <v>5.301920259119304E-2</v>
      </c>
      <c r="DF44" s="31">
        <v>4.6964362745780176E-2</v>
      </c>
      <c r="DG44" s="31">
        <v>3.9818578969722726E-2</v>
      </c>
      <c r="DH44" s="31">
        <v>1.9408241433382181E-2</v>
      </c>
      <c r="DI44" s="31">
        <v>1.9272782934194235E-2</v>
      </c>
      <c r="DJ44" s="31">
        <v>1.9112917905466906E-2</v>
      </c>
      <c r="DK44" s="31">
        <v>8.9971980154751833E-3</v>
      </c>
      <c r="DL44" s="31">
        <v>9.7407567176432952E-3</v>
      </c>
      <c r="DM44" s="31">
        <v>1.0618287725259393E-2</v>
      </c>
    </row>
    <row r="45" spans="1:117" s="2" customFormat="1" ht="12" x14ac:dyDescent="0.15">
      <c r="A45" s="20" t="s">
        <v>217</v>
      </c>
      <c r="B45" s="20" t="s">
        <v>197</v>
      </c>
      <c r="C45" s="20" t="s">
        <v>202</v>
      </c>
      <c r="D45" s="20" t="s">
        <v>176</v>
      </c>
      <c r="E45" s="20" t="s">
        <v>139</v>
      </c>
      <c r="F45" s="20" t="s">
        <v>134</v>
      </c>
      <c r="G45" s="20" t="s">
        <v>135</v>
      </c>
      <c r="H45" s="20">
        <v>3</v>
      </c>
      <c r="I45" s="20">
        <v>1</v>
      </c>
      <c r="J45" s="20">
        <v>465</v>
      </c>
      <c r="K45" s="20">
        <v>665</v>
      </c>
      <c r="L45" s="20">
        <v>0.2</v>
      </c>
      <c r="M45" s="21">
        <v>89073.200000000012</v>
      </c>
      <c r="N45" s="21">
        <v>88328.200000000012</v>
      </c>
      <c r="O45" s="21">
        <v>87583.200000000012</v>
      </c>
      <c r="P45" s="21">
        <v>83105.200000000012</v>
      </c>
      <c r="Q45" s="21">
        <v>82375.200000000012</v>
      </c>
      <c r="R45" s="21">
        <v>81645.200000000012</v>
      </c>
      <c r="S45" s="22">
        <v>5968</v>
      </c>
      <c r="T45" s="22">
        <v>5953</v>
      </c>
      <c r="U45" s="22">
        <v>5938</v>
      </c>
      <c r="V45" s="23">
        <v>1.8714500000000001</v>
      </c>
      <c r="W45" s="23">
        <v>1.3694500000000001</v>
      </c>
      <c r="X45" s="23">
        <v>0.86745000000000005</v>
      </c>
      <c r="Y45" s="21">
        <v>83107.071450000018</v>
      </c>
      <c r="Z45" s="21">
        <v>82376.56945000001</v>
      </c>
      <c r="AA45" s="21">
        <v>81646.067450000017</v>
      </c>
      <c r="AB45" s="17">
        <v>30</v>
      </c>
      <c r="AC45" s="17">
        <v>15</v>
      </c>
      <c r="AD45" s="17">
        <v>0</v>
      </c>
      <c r="AE45" s="17">
        <v>104.9</v>
      </c>
      <c r="AF45" s="17">
        <v>54.900000000000006</v>
      </c>
      <c r="AG45" s="24">
        <v>4.9000000000000057</v>
      </c>
      <c r="AH45" s="17">
        <v>259</v>
      </c>
      <c r="AI45" s="17">
        <v>174</v>
      </c>
      <c r="AJ45" s="17">
        <v>89</v>
      </c>
      <c r="AK45" s="17">
        <v>1664</v>
      </c>
      <c r="AL45" s="17">
        <v>1579</v>
      </c>
      <c r="AM45" s="17">
        <v>1494</v>
      </c>
      <c r="AN45" s="17">
        <v>9473</v>
      </c>
      <c r="AO45" s="17">
        <v>9413</v>
      </c>
      <c r="AP45" s="17">
        <v>9353</v>
      </c>
      <c r="AQ45" s="17">
        <v>30107</v>
      </c>
      <c r="AR45" s="17">
        <v>29807</v>
      </c>
      <c r="AS45" s="17">
        <v>29507</v>
      </c>
      <c r="AT45" s="17">
        <v>22435.3</v>
      </c>
      <c r="AU45" s="17">
        <v>22310.3</v>
      </c>
      <c r="AV45" s="17">
        <v>22185.3</v>
      </c>
      <c r="AW45" s="17">
        <v>14870</v>
      </c>
      <c r="AX45" s="17">
        <v>14845</v>
      </c>
      <c r="AY45" s="17">
        <v>14820</v>
      </c>
      <c r="AZ45" s="17">
        <v>6530</v>
      </c>
      <c r="BA45" s="17">
        <v>6530</v>
      </c>
      <c r="BB45" s="17">
        <v>6530</v>
      </c>
      <c r="BC45" s="17">
        <v>3600</v>
      </c>
      <c r="BD45" s="17">
        <v>3600</v>
      </c>
      <c r="BE45" s="17">
        <v>3600</v>
      </c>
      <c r="BF45" s="25">
        <v>3.3680164179573647E-4</v>
      </c>
      <c r="BG45" s="25">
        <v>1.698211896087546E-4</v>
      </c>
      <c r="BH45" s="25">
        <v>0</v>
      </c>
      <c r="BI45" s="26">
        <v>1.1776830741457587E-3</v>
      </c>
      <c r="BJ45" s="25">
        <v>6.2154555396804194E-4</v>
      </c>
      <c r="BK45" s="25">
        <v>5.5946802583143854E-5</v>
      </c>
      <c r="BL45" s="26">
        <v>2.9077208408365249E-3</v>
      </c>
      <c r="BM45" s="26">
        <v>1.9699257994615534E-3</v>
      </c>
      <c r="BN45" s="25">
        <v>1.0161766183468975E-3</v>
      </c>
      <c r="BO45" s="26">
        <v>1.8681264398270184E-2</v>
      </c>
      <c r="BP45" s="26">
        <v>1.7876510559481567E-2</v>
      </c>
      <c r="BQ45" s="27">
        <v>1.7058065930452414E-2</v>
      </c>
      <c r="BR45" s="27">
        <v>0.10635073175770039</v>
      </c>
      <c r="BS45" s="27">
        <v>0.1065684571858138</v>
      </c>
      <c r="BT45" s="27">
        <v>0.10678988664492732</v>
      </c>
      <c r="BU45" s="27">
        <v>0.33800290098480795</v>
      </c>
      <c r="BV45" s="27">
        <v>0.33745734657787657</v>
      </c>
      <c r="BW45" s="27">
        <v>0.33690251098384161</v>
      </c>
      <c r="BX45" s="27">
        <v>0.25187486247266289</v>
      </c>
      <c r="BY45" s="27">
        <v>0.25258411243521317</v>
      </c>
      <c r="BZ45" s="27">
        <v>0.25330542843833059</v>
      </c>
      <c r="CA45" s="26">
        <v>0.1669413471167534</v>
      </c>
      <c r="CB45" s="26">
        <v>0.16806637064946414</v>
      </c>
      <c r="CC45" s="26">
        <v>0.16921053352697776</v>
      </c>
      <c r="CD45" s="26">
        <v>7.3310490697538644E-2</v>
      </c>
      <c r="CE45" s="26">
        <v>7.3928824543011168E-2</v>
      </c>
      <c r="CF45" s="26">
        <v>7.4557677728148766E-2</v>
      </c>
      <c r="CG45" s="25">
        <v>4.0416197015488382E-2</v>
      </c>
      <c r="CH45" s="26">
        <v>4.0757085506101104E-2</v>
      </c>
      <c r="CI45" s="26">
        <v>4.1103773326391355E-2</v>
      </c>
      <c r="CJ45" s="31">
        <v>3.3680164179573647E-4</v>
      </c>
      <c r="CK45" s="31">
        <v>1.698211896087546E-4</v>
      </c>
      <c r="CL45" s="31">
        <v>0</v>
      </c>
      <c r="CM45" s="31">
        <v>1.1776830741457587E-3</v>
      </c>
      <c r="CN45" s="31">
        <v>6.2154555396804194E-4</v>
      </c>
      <c r="CO45" s="31">
        <v>5.5946802583143854E-5</v>
      </c>
      <c r="CP45" s="31">
        <v>2.9077208408365249E-3</v>
      </c>
      <c r="CQ45" s="31">
        <v>1.9699257994615534E-3</v>
      </c>
      <c r="CR45" s="31">
        <v>1.0161766183468975E-3</v>
      </c>
      <c r="CS45" s="31">
        <v>1.8681264398270184E-2</v>
      </c>
      <c r="CT45" s="31">
        <v>1.7876510559481567E-2</v>
      </c>
      <c r="CU45" s="31">
        <v>1.7058065930452414E-2</v>
      </c>
      <c r="CV45" s="31">
        <v>0.10635073175770039</v>
      </c>
      <c r="CW45" s="31">
        <v>0.1065684571858138</v>
      </c>
      <c r="CX45" s="31">
        <v>0.10678988664492732</v>
      </c>
      <c r="CY45" s="31">
        <v>0.33800290098480795</v>
      </c>
      <c r="CZ45" s="31">
        <v>0.33745734657787657</v>
      </c>
      <c r="DA45" s="31">
        <v>0.33690251098384161</v>
      </c>
      <c r="DB45" s="31">
        <v>0.25187486247266289</v>
      </c>
      <c r="DC45" s="31">
        <v>0.25258411243521317</v>
      </c>
      <c r="DD45" s="31">
        <v>0.25330542843833059</v>
      </c>
      <c r="DE45" s="31">
        <v>0.1669413471167534</v>
      </c>
      <c r="DF45" s="31">
        <v>0.16806637064946414</v>
      </c>
      <c r="DG45" s="31">
        <v>0.16921053352697776</v>
      </c>
      <c r="DH45" s="31">
        <v>7.3310490697538644E-2</v>
      </c>
      <c r="DI45" s="31">
        <v>7.3928824543011168E-2</v>
      </c>
      <c r="DJ45" s="31">
        <v>7.4557677728148766E-2</v>
      </c>
      <c r="DK45" s="31">
        <v>4.0416197015488382E-2</v>
      </c>
      <c r="DL45" s="31">
        <v>4.0757085506101104E-2</v>
      </c>
      <c r="DM45" s="31">
        <v>4.1103773326391355E-2</v>
      </c>
    </row>
    <row r="46" spans="1:117" s="2" customFormat="1" ht="12" x14ac:dyDescent="0.15">
      <c r="A46" s="20" t="s">
        <v>218</v>
      </c>
      <c r="B46" s="20" t="s">
        <v>197</v>
      </c>
      <c r="C46" s="20" t="s">
        <v>200</v>
      </c>
      <c r="D46" s="20" t="s">
        <v>176</v>
      </c>
      <c r="E46" s="20" t="s">
        <v>139</v>
      </c>
      <c r="F46" s="20" t="s">
        <v>134</v>
      </c>
      <c r="G46" s="20" t="s">
        <v>135</v>
      </c>
      <c r="H46" s="20">
        <v>3</v>
      </c>
      <c r="I46" s="20">
        <v>1</v>
      </c>
      <c r="J46" s="20">
        <v>480</v>
      </c>
      <c r="K46" s="20">
        <v>655</v>
      </c>
      <c r="L46" s="20">
        <v>0.8</v>
      </c>
      <c r="M46" s="21">
        <v>78073</v>
      </c>
      <c r="N46" s="21">
        <v>70509</v>
      </c>
      <c r="O46" s="21">
        <v>62945</v>
      </c>
      <c r="P46" s="21">
        <v>72896</v>
      </c>
      <c r="Q46" s="21">
        <v>65580</v>
      </c>
      <c r="R46" s="21">
        <v>58264</v>
      </c>
      <c r="S46" s="22">
        <v>5177</v>
      </c>
      <c r="T46" s="22">
        <v>4929</v>
      </c>
      <c r="U46" s="22">
        <v>4681</v>
      </c>
      <c r="V46" s="23">
        <v>15.665229999999999</v>
      </c>
      <c r="W46" s="23">
        <v>7.9028299999999998</v>
      </c>
      <c r="X46" s="23">
        <v>0.14043000000000028</v>
      </c>
      <c r="Y46" s="21">
        <v>72911.665229999999</v>
      </c>
      <c r="Z46" s="21">
        <v>65587.902830000006</v>
      </c>
      <c r="AA46" s="21">
        <v>58264.140429999999</v>
      </c>
      <c r="AB46" s="17">
        <v>186</v>
      </c>
      <c r="AC46" s="17">
        <v>93</v>
      </c>
      <c r="AD46" s="17">
        <v>0</v>
      </c>
      <c r="AE46" s="17">
        <v>682</v>
      </c>
      <c r="AF46" s="17">
        <v>341</v>
      </c>
      <c r="AG46" s="24">
        <v>0</v>
      </c>
      <c r="AH46" s="17">
        <v>1240</v>
      </c>
      <c r="AI46" s="17">
        <v>620</v>
      </c>
      <c r="AJ46" s="17">
        <v>0</v>
      </c>
      <c r="AK46" s="17">
        <v>2012</v>
      </c>
      <c r="AL46" s="17">
        <v>1175</v>
      </c>
      <c r="AM46" s="17">
        <v>338</v>
      </c>
      <c r="AN46" s="17">
        <v>7757</v>
      </c>
      <c r="AO46" s="17">
        <v>7199</v>
      </c>
      <c r="AP46" s="17">
        <v>6641</v>
      </c>
      <c r="AQ46" s="17">
        <v>30268</v>
      </c>
      <c r="AR46" s="17">
        <v>27323</v>
      </c>
      <c r="AS46" s="17">
        <v>24378</v>
      </c>
      <c r="AT46" s="17">
        <v>22680</v>
      </c>
      <c r="AU46" s="17">
        <v>21130</v>
      </c>
      <c r="AV46" s="17">
        <v>19580</v>
      </c>
      <c r="AW46" s="17">
        <v>8248</v>
      </c>
      <c r="AX46" s="17">
        <v>7783</v>
      </c>
      <c r="AY46" s="17">
        <v>7318</v>
      </c>
      <c r="AZ46" s="17">
        <v>2300</v>
      </c>
      <c r="BA46" s="17">
        <v>2145</v>
      </c>
      <c r="BB46" s="17">
        <v>1990</v>
      </c>
      <c r="BC46" s="17">
        <v>2700</v>
      </c>
      <c r="BD46" s="17">
        <v>2700</v>
      </c>
      <c r="BE46" s="17">
        <v>2700</v>
      </c>
      <c r="BF46" s="25">
        <v>2.3823857159325245E-3</v>
      </c>
      <c r="BG46" s="25">
        <v>1.3189805556737438E-3</v>
      </c>
      <c r="BH46" s="25">
        <v>0</v>
      </c>
      <c r="BI46" s="26">
        <v>8.7354142917525912E-3</v>
      </c>
      <c r="BJ46" s="25">
        <v>4.836262037470394E-3</v>
      </c>
      <c r="BK46" s="25">
        <v>0</v>
      </c>
      <c r="BL46" s="26">
        <v>1.5882571439550165E-2</v>
      </c>
      <c r="BM46" s="26">
        <v>8.7932037044916259E-3</v>
      </c>
      <c r="BN46" s="25">
        <v>0</v>
      </c>
      <c r="BO46" s="26">
        <v>2.577075301320559E-2</v>
      </c>
      <c r="BP46" s="26">
        <v>1.6664539278673646E-2</v>
      </c>
      <c r="BQ46" s="27">
        <v>5.3697672571292399E-3</v>
      </c>
      <c r="BR46" s="27">
        <v>9.9355731174669865E-2</v>
      </c>
      <c r="BS46" s="27">
        <v>0.10210044107844389</v>
      </c>
      <c r="BT46" s="27">
        <v>0.10550480578282628</v>
      </c>
      <c r="BU46" s="27">
        <v>0.38768844542927772</v>
      </c>
      <c r="BV46" s="27">
        <v>0.38751081422229788</v>
      </c>
      <c r="BW46" s="27">
        <v>0.3872904916991024</v>
      </c>
      <c r="BX46" s="27">
        <v>0.29049735503951429</v>
      </c>
      <c r="BY46" s="27">
        <v>0.29967805528372266</v>
      </c>
      <c r="BZ46" s="27">
        <v>0.31106521566446899</v>
      </c>
      <c r="CA46" s="26">
        <v>0.10564471712371755</v>
      </c>
      <c r="CB46" s="26">
        <v>0.11038307166461019</v>
      </c>
      <c r="CC46" s="26">
        <v>0.11626022718246087</v>
      </c>
      <c r="CD46" s="26">
        <v>2.945960831529466E-2</v>
      </c>
      <c r="CE46" s="26">
        <v>3.0421648300216993E-2</v>
      </c>
      <c r="CF46" s="26">
        <v>3.1614901898482803E-2</v>
      </c>
      <c r="CG46" s="25">
        <v>3.4583018457085037E-2</v>
      </c>
      <c r="CH46" s="26">
        <v>3.8292983874399014E-2</v>
      </c>
      <c r="CI46" s="26">
        <v>4.2894590515529428E-2</v>
      </c>
      <c r="CJ46" s="31">
        <v>2.3823857159325245E-3</v>
      </c>
      <c r="CK46" s="31">
        <v>1.3189805556737438E-3</v>
      </c>
      <c r="CL46" s="31">
        <v>0</v>
      </c>
      <c r="CM46" s="31">
        <v>8.7354142917525912E-3</v>
      </c>
      <c r="CN46" s="31">
        <v>4.836262037470394E-3</v>
      </c>
      <c r="CO46" s="31">
        <v>0</v>
      </c>
      <c r="CP46" s="31">
        <v>1.5882571439550165E-2</v>
      </c>
      <c r="CQ46" s="31">
        <v>8.7932037044916259E-3</v>
      </c>
      <c r="CR46" s="31">
        <v>0</v>
      </c>
      <c r="CS46" s="31">
        <v>2.577075301320559E-2</v>
      </c>
      <c r="CT46" s="31">
        <v>1.6664539278673646E-2</v>
      </c>
      <c r="CU46" s="31">
        <v>5.3697672571292399E-3</v>
      </c>
      <c r="CV46" s="31">
        <v>9.9355731174669865E-2</v>
      </c>
      <c r="CW46" s="31">
        <v>0.10210044107844389</v>
      </c>
      <c r="CX46" s="31">
        <v>0.10550480578282628</v>
      </c>
      <c r="CY46" s="31">
        <v>0.38768844542927772</v>
      </c>
      <c r="CZ46" s="31">
        <v>0.38751081422229788</v>
      </c>
      <c r="DA46" s="31">
        <v>0.3872904916991024</v>
      </c>
      <c r="DB46" s="31">
        <v>0.29049735503951429</v>
      </c>
      <c r="DC46" s="31">
        <v>0.29967805528372266</v>
      </c>
      <c r="DD46" s="31">
        <v>0.31106521566446899</v>
      </c>
      <c r="DE46" s="31">
        <v>0.10564471712371755</v>
      </c>
      <c r="DF46" s="31">
        <v>0.11038307166461019</v>
      </c>
      <c r="DG46" s="31">
        <v>0.11626022718246087</v>
      </c>
      <c r="DH46" s="31">
        <v>2.945960831529466E-2</v>
      </c>
      <c r="DI46" s="31">
        <v>3.0421648300216993E-2</v>
      </c>
      <c r="DJ46" s="31">
        <v>3.1614901898482803E-2</v>
      </c>
      <c r="DK46" s="31">
        <v>3.4583018457085037E-2</v>
      </c>
      <c r="DL46" s="31">
        <v>3.8292983874399014E-2</v>
      </c>
      <c r="DM46" s="31">
        <v>4.2894590515529428E-2</v>
      </c>
    </row>
    <row r="47" spans="1:117" s="2" customFormat="1" ht="12" x14ac:dyDescent="0.15">
      <c r="A47" s="20" t="s">
        <v>219</v>
      </c>
      <c r="B47" s="20" t="s">
        <v>197</v>
      </c>
      <c r="C47" s="20" t="s">
        <v>200</v>
      </c>
      <c r="D47" s="20" t="s">
        <v>176</v>
      </c>
      <c r="E47" s="20" t="s">
        <v>139</v>
      </c>
      <c r="F47" s="20" t="s">
        <v>134</v>
      </c>
      <c r="G47" s="20" t="s">
        <v>135</v>
      </c>
      <c r="H47" s="20">
        <v>3</v>
      </c>
      <c r="I47" s="20">
        <v>1</v>
      </c>
      <c r="J47" s="20">
        <v>490</v>
      </c>
      <c r="K47" s="20">
        <v>915</v>
      </c>
      <c r="L47" s="20">
        <v>4.0999999999999996</v>
      </c>
      <c r="M47" s="21">
        <v>45066.399999999994</v>
      </c>
      <c r="N47" s="21">
        <v>44746.399999999994</v>
      </c>
      <c r="O47" s="21">
        <v>44426.399999999994</v>
      </c>
      <c r="P47" s="21">
        <v>41269.699999999997</v>
      </c>
      <c r="Q47" s="21">
        <v>40959.699999999997</v>
      </c>
      <c r="R47" s="21">
        <v>40649.699999999997</v>
      </c>
      <c r="S47" s="22">
        <v>3796.7</v>
      </c>
      <c r="T47" s="22">
        <v>3786.7</v>
      </c>
      <c r="U47" s="22">
        <v>3776.7</v>
      </c>
      <c r="V47" s="23">
        <v>1.2545899999999999</v>
      </c>
      <c r="W47" s="23">
        <v>0.75308999999999993</v>
      </c>
      <c r="X47" s="23">
        <v>0.25158999999999998</v>
      </c>
      <c r="Y47" s="21">
        <v>41270.954589999994</v>
      </c>
      <c r="Z47" s="21">
        <v>40960.453089999995</v>
      </c>
      <c r="AA47" s="21">
        <v>40649.951589999997</v>
      </c>
      <c r="AB47" s="17">
        <v>30</v>
      </c>
      <c r="AC47" s="17">
        <v>15</v>
      </c>
      <c r="AD47" s="17">
        <v>0</v>
      </c>
      <c r="AE47" s="17">
        <v>102.1</v>
      </c>
      <c r="AF47" s="17">
        <v>52.099999999999994</v>
      </c>
      <c r="AG47" s="24">
        <v>2.0999999999999943</v>
      </c>
      <c r="AH47" s="17">
        <v>311.39999999999998</v>
      </c>
      <c r="AI47" s="17">
        <v>236.39999999999998</v>
      </c>
      <c r="AJ47" s="17">
        <v>161.39999999999998</v>
      </c>
      <c r="AK47" s="17">
        <v>3458.1</v>
      </c>
      <c r="AL47" s="17">
        <v>3393.1</v>
      </c>
      <c r="AM47" s="17">
        <v>3328.1</v>
      </c>
      <c r="AN47" s="17">
        <v>10215</v>
      </c>
      <c r="AO47" s="17">
        <v>10160</v>
      </c>
      <c r="AP47" s="17">
        <v>10105</v>
      </c>
      <c r="AQ47" s="17">
        <v>17004.599999999999</v>
      </c>
      <c r="AR47" s="17">
        <v>16964.599999999999</v>
      </c>
      <c r="AS47" s="17">
        <v>16924.599999999999</v>
      </c>
      <c r="AT47" s="17">
        <v>8353.2000000000007</v>
      </c>
      <c r="AU47" s="17">
        <v>8338.2000000000007</v>
      </c>
      <c r="AV47" s="17">
        <v>8323.2000000000007</v>
      </c>
      <c r="AW47" s="17">
        <v>3502</v>
      </c>
      <c r="AX47" s="17">
        <v>3497</v>
      </c>
      <c r="AY47" s="17">
        <v>3492</v>
      </c>
      <c r="AZ47" s="17">
        <v>1130</v>
      </c>
      <c r="BA47" s="17">
        <v>1130</v>
      </c>
      <c r="BB47" s="17">
        <v>1130</v>
      </c>
      <c r="BC47" s="17">
        <v>960</v>
      </c>
      <c r="BD47" s="17">
        <v>960</v>
      </c>
      <c r="BE47" s="17">
        <v>960</v>
      </c>
      <c r="BF47" s="25">
        <v>6.6568441233380083E-4</v>
      </c>
      <c r="BG47" s="25">
        <v>3.3522249834623573E-4</v>
      </c>
      <c r="BH47" s="25">
        <v>0</v>
      </c>
      <c r="BI47" s="26">
        <v>2.2655459499760357E-3</v>
      </c>
      <c r="BJ47" s="25">
        <v>1.1643394775892586E-3</v>
      </c>
      <c r="BK47" s="25">
        <v>4.7269191291664296E-5</v>
      </c>
      <c r="BL47" s="26">
        <v>6.9098042000248529E-3</v>
      </c>
      <c r="BM47" s="26">
        <v>5.2831065739366743E-3</v>
      </c>
      <c r="BN47" s="25">
        <v>3.632974987845065E-3</v>
      </c>
      <c r="BO47" s="26">
        <v>7.6733442209717229E-2</v>
      </c>
      <c r="BP47" s="26">
        <v>7.582956394257416E-2</v>
      </c>
      <c r="BQ47" s="27">
        <v>7.491266454180398E-2</v>
      </c>
      <c r="BR47" s="27">
        <v>0.22666554239965919</v>
      </c>
      <c r="BS47" s="27">
        <v>0.22705737221318367</v>
      </c>
      <c r="BT47" s="27">
        <v>0.22745484666774712</v>
      </c>
      <c r="BU47" s="27">
        <v>0.37732323859904499</v>
      </c>
      <c r="BV47" s="27">
        <v>0.37912770636297</v>
      </c>
      <c r="BW47" s="27">
        <v>0.38095816901662077</v>
      </c>
      <c r="BX47" s="27">
        <v>0.18535316777022354</v>
      </c>
      <c r="BY47" s="27">
        <v>0.18634348238070553</v>
      </c>
      <c r="BZ47" s="27">
        <v>0.1873480633137054</v>
      </c>
      <c r="CA47" s="26">
        <v>7.7707560399765688E-2</v>
      </c>
      <c r="CB47" s="26">
        <v>7.8151538447785759E-2</v>
      </c>
      <c r="CC47" s="26">
        <v>7.8601912376424846E-2</v>
      </c>
      <c r="CD47" s="26">
        <v>2.5074112864573166E-2</v>
      </c>
      <c r="CE47" s="26">
        <v>2.5253428208749758E-2</v>
      </c>
      <c r="CF47" s="26">
        <v>2.5435326742657523E-2</v>
      </c>
      <c r="CG47" s="25">
        <v>2.1301901194681627E-2</v>
      </c>
      <c r="CH47" s="26">
        <v>2.1454239894159087E-2</v>
      </c>
      <c r="CI47" s="26">
        <v>2.1608773161903735E-2</v>
      </c>
      <c r="CJ47" s="31">
        <v>6.6568441233380083E-4</v>
      </c>
      <c r="CK47" s="31">
        <v>3.3522249834623573E-4</v>
      </c>
      <c r="CL47" s="31">
        <v>0</v>
      </c>
      <c r="CM47" s="31">
        <v>2.2655459499760357E-3</v>
      </c>
      <c r="CN47" s="31">
        <v>1.1643394775892586E-3</v>
      </c>
      <c r="CO47" s="31">
        <v>4.7269191291664296E-5</v>
      </c>
      <c r="CP47" s="31">
        <v>6.9098042000248529E-3</v>
      </c>
      <c r="CQ47" s="31">
        <v>5.2831065739366743E-3</v>
      </c>
      <c r="CR47" s="31">
        <v>3.632974987845065E-3</v>
      </c>
      <c r="CS47" s="31">
        <v>7.6733442209717229E-2</v>
      </c>
      <c r="CT47" s="31">
        <v>7.582956394257416E-2</v>
      </c>
      <c r="CU47" s="31">
        <v>7.491266454180398E-2</v>
      </c>
      <c r="CV47" s="31">
        <v>0.22666554239965919</v>
      </c>
      <c r="CW47" s="31">
        <v>0.22705737221318367</v>
      </c>
      <c r="CX47" s="31">
        <v>0.22745484666774712</v>
      </c>
      <c r="CY47" s="31">
        <v>0.37732323859904499</v>
      </c>
      <c r="CZ47" s="31">
        <v>0.37912770636297</v>
      </c>
      <c r="DA47" s="31">
        <v>0.38095816901662077</v>
      </c>
      <c r="DB47" s="31">
        <v>0.18535316777022354</v>
      </c>
      <c r="DC47" s="31">
        <v>0.18634348238070553</v>
      </c>
      <c r="DD47" s="31">
        <v>0.1873480633137054</v>
      </c>
      <c r="DE47" s="31">
        <v>7.7707560399765688E-2</v>
      </c>
      <c r="DF47" s="31">
        <v>7.8151538447785759E-2</v>
      </c>
      <c r="DG47" s="31">
        <v>7.8601912376424846E-2</v>
      </c>
      <c r="DH47" s="31">
        <v>2.5074112864573166E-2</v>
      </c>
      <c r="DI47" s="31">
        <v>2.5253428208749758E-2</v>
      </c>
      <c r="DJ47" s="31">
        <v>2.5435326742657523E-2</v>
      </c>
      <c r="DK47" s="31">
        <v>2.1301901194681627E-2</v>
      </c>
      <c r="DL47" s="31">
        <v>2.1454239894159087E-2</v>
      </c>
      <c r="DM47" s="31">
        <v>2.1608773161903735E-2</v>
      </c>
    </row>
    <row r="48" spans="1:117" s="2" customFormat="1" ht="12" x14ac:dyDescent="0.15">
      <c r="A48" s="20" t="s">
        <v>267</v>
      </c>
      <c r="B48" s="20" t="s">
        <v>255</v>
      </c>
      <c r="C48" s="20" t="s">
        <v>202</v>
      </c>
      <c r="D48" s="14" t="s">
        <v>176</v>
      </c>
      <c r="E48" s="20" t="s">
        <v>139</v>
      </c>
      <c r="F48" s="20" t="s">
        <v>134</v>
      </c>
      <c r="G48" s="20" t="s">
        <v>135</v>
      </c>
      <c r="H48" s="20">
        <v>3</v>
      </c>
      <c r="I48" s="20">
        <v>1</v>
      </c>
      <c r="J48" s="20">
        <v>320</v>
      </c>
      <c r="K48" s="20">
        <v>301</v>
      </c>
      <c r="L48" s="20">
        <v>1.7</v>
      </c>
      <c r="M48" s="28">
        <v>37394.299999999996</v>
      </c>
      <c r="N48" s="28">
        <v>36352.799999999996</v>
      </c>
      <c r="O48" s="28">
        <v>35311.299999999996</v>
      </c>
      <c r="P48" s="28">
        <v>32223.699999999997</v>
      </c>
      <c r="Q48" s="28">
        <v>31207.199999999997</v>
      </c>
      <c r="R48" s="28">
        <v>30190.699999999997</v>
      </c>
      <c r="S48" s="28">
        <v>5170.5999999999995</v>
      </c>
      <c r="T48" s="28">
        <v>5145.5999999999995</v>
      </c>
      <c r="U48" s="28">
        <v>5120.5999999999995</v>
      </c>
      <c r="V48" s="29">
        <v>2.8605160000000005</v>
      </c>
      <c r="W48" s="30">
        <v>2.1105160000000005</v>
      </c>
      <c r="X48" s="30">
        <v>1.3605160000000005</v>
      </c>
      <c r="Y48" s="28">
        <v>32226.560515999998</v>
      </c>
      <c r="Z48" s="28">
        <v>31209.310515999998</v>
      </c>
      <c r="AA48" s="28">
        <v>30192.060515999998</v>
      </c>
      <c r="AB48" s="17">
        <v>31</v>
      </c>
      <c r="AC48" s="17">
        <v>15.5</v>
      </c>
      <c r="AD48" s="17">
        <v>0</v>
      </c>
      <c r="AE48" s="17">
        <v>140</v>
      </c>
      <c r="AF48" s="17">
        <v>79</v>
      </c>
      <c r="AG48" s="24">
        <v>18</v>
      </c>
      <c r="AH48" s="24">
        <v>1255</v>
      </c>
      <c r="AI48" s="24">
        <v>1220</v>
      </c>
      <c r="AJ48" s="24">
        <v>1185</v>
      </c>
      <c r="AK48" s="24">
        <v>11098.4</v>
      </c>
      <c r="AL48" s="24">
        <v>11063.4</v>
      </c>
      <c r="AM48" s="24">
        <v>11028.4</v>
      </c>
      <c r="AN48" s="24">
        <v>13852</v>
      </c>
      <c r="AO48" s="24">
        <v>13807</v>
      </c>
      <c r="AP48" s="24">
        <v>13762</v>
      </c>
      <c r="AQ48" s="24">
        <v>7381.1</v>
      </c>
      <c r="AR48" s="24">
        <v>6956.1</v>
      </c>
      <c r="AS48" s="16">
        <v>6531.1</v>
      </c>
      <c r="AT48" s="16">
        <v>2632.2</v>
      </c>
      <c r="AU48" s="16">
        <v>2382.1999999999998</v>
      </c>
      <c r="AV48" s="17">
        <v>2132.1999999999998</v>
      </c>
      <c r="AW48" s="16">
        <v>693.6</v>
      </c>
      <c r="AX48" s="17">
        <v>543.6</v>
      </c>
      <c r="AY48" s="17">
        <v>393.6</v>
      </c>
      <c r="AZ48" s="17">
        <v>212</v>
      </c>
      <c r="BA48" s="17">
        <v>187</v>
      </c>
      <c r="BB48" s="17">
        <v>162</v>
      </c>
      <c r="BC48" s="17">
        <v>99</v>
      </c>
      <c r="BD48" s="17">
        <v>99</v>
      </c>
      <c r="BE48" s="24">
        <v>99</v>
      </c>
      <c r="BF48" s="25">
        <v>8.2900335077805984E-4</v>
      </c>
      <c r="BG48" s="25">
        <v>4.2637706036398852E-4</v>
      </c>
      <c r="BH48" s="25">
        <v>0</v>
      </c>
      <c r="BI48" s="25">
        <v>3.7438861002880124E-3</v>
      </c>
      <c r="BJ48" s="25">
        <v>2.1731475979841998E-3</v>
      </c>
      <c r="BK48" s="25">
        <v>5.0975183581459767E-4</v>
      </c>
      <c r="BL48" s="26">
        <v>3.356126468472468E-2</v>
      </c>
      <c r="BM48" s="26">
        <v>3.3560000880262321E-2</v>
      </c>
      <c r="BN48" s="26">
        <v>3.3558662524461012E-2</v>
      </c>
      <c r="BO48" s="27">
        <v>0.29679389639597481</v>
      </c>
      <c r="BP48" s="27">
        <v>0.30433419158909358</v>
      </c>
      <c r="BQ48" s="27">
        <v>0.31231928589431712</v>
      </c>
      <c r="BR48" s="27">
        <v>0.37043078757992531</v>
      </c>
      <c r="BS48" s="27">
        <v>0.37980568209326382</v>
      </c>
      <c r="BT48" s="27">
        <v>0.38973359802669405</v>
      </c>
      <c r="BU48" s="40">
        <v>0.19738569782025606</v>
      </c>
      <c r="BV48" s="40">
        <v>0.19134977223212521</v>
      </c>
      <c r="BW48" s="40">
        <v>0.18495778971603993</v>
      </c>
      <c r="BX48" s="26">
        <v>7.0390407094129318E-2</v>
      </c>
      <c r="BY48" s="26">
        <v>6.5530027948328601E-2</v>
      </c>
      <c r="BZ48" s="26">
        <v>6.0382936906882505E-2</v>
      </c>
      <c r="CA48" s="26">
        <v>1.8548281422569753E-2</v>
      </c>
      <c r="CB48" s="26">
        <v>1.4953456129926721E-2</v>
      </c>
      <c r="CC48" s="25">
        <v>1.1146573476479203E-2</v>
      </c>
      <c r="CD48" s="26">
        <v>5.6693132375789899E-3</v>
      </c>
      <c r="CE48" s="26">
        <v>5.1440329218107005E-3</v>
      </c>
      <c r="CF48" s="25">
        <v>4.5877665223313787E-3</v>
      </c>
      <c r="CG48" s="26">
        <v>2.6474623137750942E-3</v>
      </c>
      <c r="CH48" s="25">
        <v>2.7233115468409588E-3</v>
      </c>
      <c r="CI48" s="25">
        <v>2.8036350969802872E-3</v>
      </c>
      <c r="CJ48" s="41">
        <v>8.2900335077805984E-4</v>
      </c>
      <c r="CK48" s="41">
        <v>4.2637706036398852E-4</v>
      </c>
      <c r="CL48" s="41">
        <v>0</v>
      </c>
      <c r="CM48" s="41">
        <v>3.7438861002880124E-3</v>
      </c>
      <c r="CN48" s="41">
        <v>2.1731475979841998E-3</v>
      </c>
      <c r="CO48" s="41">
        <v>5.0975183581459767E-4</v>
      </c>
      <c r="CP48" s="41">
        <v>3.356126468472468E-2</v>
      </c>
      <c r="CQ48" s="41">
        <v>3.3560000880262321E-2</v>
      </c>
      <c r="CR48" s="41">
        <v>3.3558662524461012E-2</v>
      </c>
      <c r="CS48" s="41">
        <v>0.29679389639597481</v>
      </c>
      <c r="CT48" s="41">
        <v>0.30433419158909358</v>
      </c>
      <c r="CU48" s="41">
        <v>0.31231928589431712</v>
      </c>
      <c r="CV48" s="41">
        <v>0.37043078757992531</v>
      </c>
      <c r="CW48" s="41">
        <v>0.37980568209326382</v>
      </c>
      <c r="CX48" s="41">
        <v>0.38973359802669405</v>
      </c>
      <c r="CY48" s="41">
        <v>0.19738569782025606</v>
      </c>
      <c r="CZ48" s="41">
        <v>0.19134977223212521</v>
      </c>
      <c r="DA48" s="41">
        <v>0.18495778971603993</v>
      </c>
      <c r="DB48" s="41">
        <v>7.0390407094129318E-2</v>
      </c>
      <c r="DC48" s="41">
        <v>6.5530027948328601E-2</v>
      </c>
      <c r="DD48" s="41">
        <v>6.0382936906882505E-2</v>
      </c>
      <c r="DE48" s="41">
        <v>1.8548281422569753E-2</v>
      </c>
      <c r="DF48" s="41">
        <v>1.4953456129926721E-2</v>
      </c>
      <c r="DG48" s="41">
        <v>1.1146573476479203E-2</v>
      </c>
      <c r="DH48" s="41">
        <v>5.6693132375789899E-3</v>
      </c>
      <c r="DI48" s="41">
        <v>5.1440329218107005E-3</v>
      </c>
      <c r="DJ48" s="41">
        <v>4.5877665223313787E-3</v>
      </c>
      <c r="DK48" s="41">
        <v>2.6474623137750942E-3</v>
      </c>
      <c r="DL48" s="41">
        <v>2.7233115468409588E-3</v>
      </c>
      <c r="DM48" s="41">
        <v>2.8036350969802872E-3</v>
      </c>
    </row>
    <row r="49" spans="1:117" s="2" customFormat="1" ht="12" x14ac:dyDescent="0.15">
      <c r="A49" s="20" t="s">
        <v>268</v>
      </c>
      <c r="B49" s="20" t="s">
        <v>255</v>
      </c>
      <c r="C49" s="20" t="s">
        <v>257</v>
      </c>
      <c r="D49" s="14" t="s">
        <v>176</v>
      </c>
      <c r="E49" s="20" t="s">
        <v>139</v>
      </c>
      <c r="F49" s="20" t="s">
        <v>134</v>
      </c>
      <c r="G49" s="20" t="s">
        <v>135</v>
      </c>
      <c r="H49" s="20">
        <v>3</v>
      </c>
      <c r="I49" s="20">
        <v>3</v>
      </c>
      <c r="J49" s="15">
        <v>466.33333333333331</v>
      </c>
      <c r="K49" s="15">
        <v>1032.3333333333333</v>
      </c>
      <c r="L49" s="20">
        <v>1.5</v>
      </c>
      <c r="M49" s="28">
        <v>15987.4</v>
      </c>
      <c r="N49" s="28">
        <v>14827.4</v>
      </c>
      <c r="O49" s="28">
        <v>13667.4</v>
      </c>
      <c r="P49" s="28">
        <v>14798.4</v>
      </c>
      <c r="Q49" s="28">
        <v>13678.4</v>
      </c>
      <c r="R49" s="28">
        <v>12558.4</v>
      </c>
      <c r="S49" s="28">
        <v>1189</v>
      </c>
      <c r="T49" s="28">
        <v>1149</v>
      </c>
      <c r="U49" s="28">
        <v>1109</v>
      </c>
      <c r="V49" s="29">
        <v>2.5372700000000004</v>
      </c>
      <c r="W49" s="30">
        <v>1.2852700000000004</v>
      </c>
      <c r="X49" s="30">
        <v>3.3270000000000355E-2</v>
      </c>
      <c r="Y49" s="28">
        <v>14800.93727</v>
      </c>
      <c r="Z49" s="28">
        <v>13679.68527</v>
      </c>
      <c r="AA49" s="28">
        <v>12558.43327</v>
      </c>
      <c r="AB49" s="17">
        <v>30</v>
      </c>
      <c r="AC49" s="17">
        <v>15</v>
      </c>
      <c r="AD49" s="17">
        <v>0</v>
      </c>
      <c r="AE49" s="17">
        <v>103.4</v>
      </c>
      <c r="AF49" s="17">
        <v>53.400000000000006</v>
      </c>
      <c r="AG49" s="24">
        <v>3.4000000000000057</v>
      </c>
      <c r="AH49" s="24">
        <v>223</v>
      </c>
      <c r="AI49" s="24">
        <v>128</v>
      </c>
      <c r="AJ49" s="24">
        <v>33</v>
      </c>
      <c r="AK49" s="24">
        <v>1011</v>
      </c>
      <c r="AL49" s="24">
        <v>911</v>
      </c>
      <c r="AM49" s="24">
        <v>811</v>
      </c>
      <c r="AN49" s="24">
        <v>2797</v>
      </c>
      <c r="AO49" s="24">
        <v>2722</v>
      </c>
      <c r="AP49" s="24">
        <v>2647</v>
      </c>
      <c r="AQ49" s="24">
        <v>6951</v>
      </c>
      <c r="AR49" s="24">
        <v>6501</v>
      </c>
      <c r="AS49" s="16">
        <v>6051</v>
      </c>
      <c r="AT49" s="16">
        <v>3292</v>
      </c>
      <c r="AU49" s="16">
        <v>3017</v>
      </c>
      <c r="AV49" s="17">
        <v>2742</v>
      </c>
      <c r="AW49" s="16">
        <v>1020</v>
      </c>
      <c r="AX49" s="17">
        <v>945</v>
      </c>
      <c r="AY49" s="17">
        <v>870</v>
      </c>
      <c r="AZ49" s="17">
        <v>390</v>
      </c>
      <c r="BA49" s="17">
        <v>365</v>
      </c>
      <c r="BB49" s="17">
        <v>340</v>
      </c>
      <c r="BC49" s="17">
        <v>170</v>
      </c>
      <c r="BD49" s="17">
        <v>170</v>
      </c>
      <c r="BE49" s="24">
        <v>170</v>
      </c>
      <c r="BF49" s="25">
        <v>1.87647772620939E-3</v>
      </c>
      <c r="BG49" s="25">
        <v>1.0116406113007E-3</v>
      </c>
      <c r="BH49" s="25">
        <v>0</v>
      </c>
      <c r="BI49" s="25">
        <v>6.467593229668364E-3</v>
      </c>
      <c r="BJ49" s="25">
        <v>3.6014405762304926E-3</v>
      </c>
      <c r="BK49" s="25">
        <v>2.4876713932423178E-4</v>
      </c>
      <c r="BL49" s="26">
        <v>1.3948484431489799E-2</v>
      </c>
      <c r="BM49" s="26">
        <v>8.6326665497659747E-3</v>
      </c>
      <c r="BN49" s="26">
        <v>2.4145045875587166E-3</v>
      </c>
      <c r="BO49" s="27">
        <v>6.3237299373256436E-2</v>
      </c>
      <c r="BP49" s="27">
        <v>6.1440306459662516E-2</v>
      </c>
      <c r="BQ49" s="27">
        <v>5.9338279409397544E-2</v>
      </c>
      <c r="BR49" s="27">
        <v>0.17495027334025545</v>
      </c>
      <c r="BS49" s="27">
        <v>0.18357904959736704</v>
      </c>
      <c r="BT49" s="27">
        <v>0.1936725346444825</v>
      </c>
      <c r="BU49" s="40">
        <v>0.43477988916271565</v>
      </c>
      <c r="BV49" s="40">
        <v>0.43844504093772341</v>
      </c>
      <c r="BW49" s="40">
        <v>0.44273234119144828</v>
      </c>
      <c r="BX49" s="26">
        <v>0.20591215582271039</v>
      </c>
      <c r="BY49" s="26">
        <v>0.20347464828628081</v>
      </c>
      <c r="BZ49" s="26">
        <v>0.20062338118442424</v>
      </c>
      <c r="CA49" s="26">
        <v>6.3800242691119252E-2</v>
      </c>
      <c r="CB49" s="26">
        <v>6.3733358511944102E-2</v>
      </c>
      <c r="CC49" s="25">
        <v>6.365512094472979E-2</v>
      </c>
      <c r="CD49" s="26">
        <v>2.4394210440722069E-2</v>
      </c>
      <c r="CE49" s="26">
        <v>2.4616588208317036E-2</v>
      </c>
      <c r="CF49" s="25">
        <v>2.487671393242314E-2</v>
      </c>
      <c r="CG49" s="26">
        <v>1.063337378185321E-2</v>
      </c>
      <c r="CH49" s="25">
        <v>1.1465260261407935E-2</v>
      </c>
      <c r="CI49" s="25">
        <v>1.243835696621157E-2</v>
      </c>
      <c r="CJ49" s="41">
        <v>1.87647772620939E-3</v>
      </c>
      <c r="CK49" s="41">
        <v>1.0116406113007E-3</v>
      </c>
      <c r="CL49" s="41">
        <v>0</v>
      </c>
      <c r="CM49" s="41">
        <v>6.467593229668364E-3</v>
      </c>
      <c r="CN49" s="41">
        <v>3.6014405762304926E-3</v>
      </c>
      <c r="CO49" s="41">
        <v>2.4876713932423178E-4</v>
      </c>
      <c r="CP49" s="41">
        <v>1.3948484431489799E-2</v>
      </c>
      <c r="CQ49" s="41">
        <v>8.6326665497659747E-3</v>
      </c>
      <c r="CR49" s="41">
        <v>2.4145045875587166E-3</v>
      </c>
      <c r="CS49" s="41">
        <v>6.3237299373256436E-2</v>
      </c>
      <c r="CT49" s="41">
        <v>6.1440306459662516E-2</v>
      </c>
      <c r="CU49" s="41">
        <v>5.9338279409397544E-2</v>
      </c>
      <c r="CV49" s="41">
        <v>0.17495027334025545</v>
      </c>
      <c r="CW49" s="41">
        <v>0.18357904959736704</v>
      </c>
      <c r="CX49" s="41">
        <v>0.1936725346444825</v>
      </c>
      <c r="CY49" s="41">
        <v>0.43477988916271565</v>
      </c>
      <c r="CZ49" s="41">
        <v>0.43844504093772341</v>
      </c>
      <c r="DA49" s="41">
        <v>0.44273234119144828</v>
      </c>
      <c r="DB49" s="41">
        <v>0.20591215582271039</v>
      </c>
      <c r="DC49" s="41">
        <v>0.20347464828628081</v>
      </c>
      <c r="DD49" s="41">
        <v>0.20062338118442424</v>
      </c>
      <c r="DE49" s="41">
        <v>6.3800242691119252E-2</v>
      </c>
      <c r="DF49" s="41">
        <v>6.3733358511944102E-2</v>
      </c>
      <c r="DG49" s="41">
        <v>6.365512094472979E-2</v>
      </c>
      <c r="DH49" s="41">
        <v>2.4394210440722069E-2</v>
      </c>
      <c r="DI49" s="41">
        <v>2.4616588208317036E-2</v>
      </c>
      <c r="DJ49" s="41">
        <v>2.487671393242314E-2</v>
      </c>
      <c r="DK49" s="41">
        <v>1.063337378185321E-2</v>
      </c>
      <c r="DL49" s="41">
        <v>1.1465260261407935E-2</v>
      </c>
      <c r="DM49" s="41">
        <v>1.243835696621157E-2</v>
      </c>
    </row>
    <row r="50" spans="1:117" s="2" customFormat="1" ht="12" x14ac:dyDescent="0.15">
      <c r="A50" s="20" t="s">
        <v>269</v>
      </c>
      <c r="B50" s="20" t="s">
        <v>255</v>
      </c>
      <c r="C50" s="20" t="s">
        <v>202</v>
      </c>
      <c r="D50" s="14" t="s">
        <v>176</v>
      </c>
      <c r="E50" s="20" t="s">
        <v>139</v>
      </c>
      <c r="F50" s="20" t="s">
        <v>134</v>
      </c>
      <c r="G50" s="20" t="s">
        <v>135</v>
      </c>
      <c r="H50" s="20">
        <v>3</v>
      </c>
      <c r="I50" s="20">
        <v>1</v>
      </c>
      <c r="J50" s="20">
        <v>474</v>
      </c>
      <c r="K50" s="20">
        <v>1046</v>
      </c>
      <c r="L50" s="20">
        <v>1.8</v>
      </c>
      <c r="M50" s="28">
        <v>50736.7</v>
      </c>
      <c r="N50" s="28">
        <v>49826.7</v>
      </c>
      <c r="O50" s="28">
        <v>48916.7</v>
      </c>
      <c r="P50" s="28">
        <v>43232</v>
      </c>
      <c r="Q50" s="28">
        <v>42352</v>
      </c>
      <c r="R50" s="28">
        <v>41472</v>
      </c>
      <c r="S50" s="28">
        <v>7504.7</v>
      </c>
      <c r="T50" s="28">
        <v>7474.7</v>
      </c>
      <c r="U50" s="28">
        <v>7444.7</v>
      </c>
      <c r="V50" s="29">
        <v>2.7289899999999996</v>
      </c>
      <c r="W50" s="30">
        <v>1.4789899999999996</v>
      </c>
      <c r="X50" s="30">
        <v>0.22898999999999958</v>
      </c>
      <c r="Y50" s="28">
        <v>43234.728990000003</v>
      </c>
      <c r="Z50" s="28">
        <v>42353.478990000003</v>
      </c>
      <c r="AA50" s="28">
        <v>41472.228990000003</v>
      </c>
      <c r="AB50" s="17">
        <v>32</v>
      </c>
      <c r="AC50" s="17">
        <v>16</v>
      </c>
      <c r="AD50" s="17">
        <v>0</v>
      </c>
      <c r="AE50" s="17">
        <v>123</v>
      </c>
      <c r="AF50" s="17">
        <v>69</v>
      </c>
      <c r="AG50" s="24">
        <v>15</v>
      </c>
      <c r="AH50" s="24">
        <v>870</v>
      </c>
      <c r="AI50" s="24">
        <v>825</v>
      </c>
      <c r="AJ50" s="24">
        <v>780</v>
      </c>
      <c r="AK50" s="24">
        <v>8834.7000000000007</v>
      </c>
      <c r="AL50" s="24">
        <v>8799.7000000000007</v>
      </c>
      <c r="AM50" s="24">
        <v>8764.7000000000007</v>
      </c>
      <c r="AN50" s="24">
        <v>14487</v>
      </c>
      <c r="AO50" s="24">
        <v>14427</v>
      </c>
      <c r="AP50" s="24">
        <v>14367</v>
      </c>
      <c r="AQ50" s="24">
        <v>16158</v>
      </c>
      <c r="AR50" s="24">
        <v>15783</v>
      </c>
      <c r="AS50" s="16">
        <v>15408</v>
      </c>
      <c r="AT50" s="16">
        <v>6326</v>
      </c>
      <c r="AU50" s="16">
        <v>6076</v>
      </c>
      <c r="AV50" s="17">
        <v>5826</v>
      </c>
      <c r="AW50" s="16">
        <v>2666</v>
      </c>
      <c r="AX50" s="17">
        <v>2616</v>
      </c>
      <c r="AY50" s="17">
        <v>2566</v>
      </c>
      <c r="AZ50" s="17">
        <v>830</v>
      </c>
      <c r="BA50" s="17">
        <v>805</v>
      </c>
      <c r="BB50" s="17">
        <v>780</v>
      </c>
      <c r="BC50" s="17">
        <v>410</v>
      </c>
      <c r="BD50" s="17">
        <v>410</v>
      </c>
      <c r="BE50" s="24">
        <v>410</v>
      </c>
      <c r="BF50" s="25">
        <v>6.307071606943298E-4</v>
      </c>
      <c r="BG50" s="25">
        <v>3.2111297758029332E-4</v>
      </c>
      <c r="BH50" s="25">
        <v>0</v>
      </c>
      <c r="BI50" s="25">
        <v>2.4242806489188301E-3</v>
      </c>
      <c r="BJ50" s="25">
        <v>1.3847997158150148E-3</v>
      </c>
      <c r="BK50" s="25">
        <v>3.0664374334327544E-4</v>
      </c>
      <c r="BL50" s="26">
        <v>1.7147350931377092E-2</v>
      </c>
      <c r="BM50" s="26">
        <v>1.6557387906483874E-2</v>
      </c>
      <c r="BN50" s="26">
        <v>1.5945474653850322E-2</v>
      </c>
      <c r="BO50" s="27">
        <v>0.17412839226831861</v>
      </c>
      <c r="BP50" s="27">
        <v>0.17660611680083171</v>
      </c>
      <c r="BQ50" s="27">
        <v>0.17917602781872041</v>
      </c>
      <c r="BR50" s="27">
        <v>0.2855329574055861</v>
      </c>
      <c r="BS50" s="27">
        <v>0.28954355797193071</v>
      </c>
      <c r="BT50" s="27">
        <v>0.29370337737418922</v>
      </c>
      <c r="BU50" s="40">
        <v>0.31846769695309313</v>
      </c>
      <c r="BV50" s="40">
        <v>0.31675788282186057</v>
      </c>
      <c r="BW50" s="40">
        <v>0.31498445316221252</v>
      </c>
      <c r="BX50" s="26">
        <v>0.12468292182976032</v>
      </c>
      <c r="BY50" s="26">
        <v>0.12194265323611639</v>
      </c>
      <c r="BZ50" s="26">
        <v>0.11910042991452817</v>
      </c>
      <c r="CA50" s="26">
        <v>5.2545790325346349E-2</v>
      </c>
      <c r="CB50" s="26">
        <v>5.2501971834377957E-2</v>
      </c>
      <c r="CC50" s="25">
        <v>5.2456523027922981E-2</v>
      </c>
      <c r="CD50" s="26">
        <v>1.635896698050918E-2</v>
      </c>
      <c r="CE50" s="26">
        <v>1.6155996684508508E-2</v>
      </c>
      <c r="CF50" s="25">
        <v>1.5945474653850322E-2</v>
      </c>
      <c r="CG50" s="26">
        <v>8.0809354963961005E-3</v>
      </c>
      <c r="CH50" s="25">
        <v>8.2285200504950157E-3</v>
      </c>
      <c r="CI50" s="25">
        <v>8.3815956513828612E-3</v>
      </c>
      <c r="CJ50" s="41">
        <v>6.307071606943298E-4</v>
      </c>
      <c r="CK50" s="41">
        <v>3.2111297758029332E-4</v>
      </c>
      <c r="CL50" s="41">
        <v>0</v>
      </c>
      <c r="CM50" s="41">
        <v>2.4242806489188301E-3</v>
      </c>
      <c r="CN50" s="41">
        <v>1.3847997158150148E-3</v>
      </c>
      <c r="CO50" s="41">
        <v>3.0664374334327544E-4</v>
      </c>
      <c r="CP50" s="41">
        <v>1.7147350931377092E-2</v>
      </c>
      <c r="CQ50" s="41">
        <v>1.6557387906483874E-2</v>
      </c>
      <c r="CR50" s="41">
        <v>1.5945474653850322E-2</v>
      </c>
      <c r="CS50" s="41">
        <v>0.17412839226831861</v>
      </c>
      <c r="CT50" s="41">
        <v>0.17660611680083171</v>
      </c>
      <c r="CU50" s="41">
        <v>0.17917602781872041</v>
      </c>
      <c r="CV50" s="41">
        <v>0.2855329574055861</v>
      </c>
      <c r="CW50" s="41">
        <v>0.28954355797193071</v>
      </c>
      <c r="CX50" s="41">
        <v>0.29370337737418922</v>
      </c>
      <c r="CY50" s="41">
        <v>0.31846769695309313</v>
      </c>
      <c r="CZ50" s="41">
        <v>0.31675788282186057</v>
      </c>
      <c r="DA50" s="41">
        <v>0.31498445316221252</v>
      </c>
      <c r="DB50" s="41">
        <v>0.12468292182976032</v>
      </c>
      <c r="DC50" s="41">
        <v>0.12194265323611639</v>
      </c>
      <c r="DD50" s="41">
        <v>0.11910042991452817</v>
      </c>
      <c r="DE50" s="41">
        <v>5.2545790325346349E-2</v>
      </c>
      <c r="DF50" s="41">
        <v>5.2501971834377957E-2</v>
      </c>
      <c r="DG50" s="41">
        <v>5.2456523027922981E-2</v>
      </c>
      <c r="DH50" s="41">
        <v>1.635896698050918E-2</v>
      </c>
      <c r="DI50" s="41">
        <v>1.6155996684508508E-2</v>
      </c>
      <c r="DJ50" s="41">
        <v>1.5945474653850322E-2</v>
      </c>
      <c r="DK50" s="41">
        <v>8.0809354963961005E-3</v>
      </c>
      <c r="DL50" s="41">
        <v>8.2285200504950157E-3</v>
      </c>
      <c r="DM50" s="41">
        <v>8.3815956513828612E-3</v>
      </c>
    </row>
    <row r="51" spans="1:117" s="2" customFormat="1" ht="12" x14ac:dyDescent="0.15">
      <c r="A51" s="20" t="s">
        <v>270</v>
      </c>
      <c r="B51" s="20" t="s">
        <v>255</v>
      </c>
      <c r="C51" s="20" t="s">
        <v>260</v>
      </c>
      <c r="D51" s="14" t="s">
        <v>176</v>
      </c>
      <c r="E51" s="20" t="s">
        <v>139</v>
      </c>
      <c r="F51" s="20" t="s">
        <v>134</v>
      </c>
      <c r="G51" s="20" t="s">
        <v>135</v>
      </c>
      <c r="H51" s="20">
        <v>3</v>
      </c>
      <c r="I51" s="20">
        <v>1</v>
      </c>
      <c r="J51" s="20">
        <v>482</v>
      </c>
      <c r="K51" s="20">
        <v>979</v>
      </c>
      <c r="L51" s="20">
        <v>4.8</v>
      </c>
      <c r="M51" s="28">
        <v>20723.099999999999</v>
      </c>
      <c r="N51" s="28">
        <v>19604.55</v>
      </c>
      <c r="O51" s="28">
        <v>18486</v>
      </c>
      <c r="P51" s="28">
        <v>18903.399999999998</v>
      </c>
      <c r="Q51" s="28">
        <v>17824.7</v>
      </c>
      <c r="R51" s="28">
        <v>16746</v>
      </c>
      <c r="S51" s="28">
        <v>1819.7</v>
      </c>
      <c r="T51" s="28">
        <v>1779.8500000000001</v>
      </c>
      <c r="U51" s="28">
        <v>1740</v>
      </c>
      <c r="V51" s="29">
        <v>2.54616</v>
      </c>
      <c r="W51" s="30">
        <v>1.29918</v>
      </c>
      <c r="X51" s="30">
        <v>5.2200000000000024E-2</v>
      </c>
      <c r="Y51" s="28">
        <v>18905.94616</v>
      </c>
      <c r="Z51" s="28">
        <v>17825.999180000003</v>
      </c>
      <c r="AA51" s="28">
        <v>16746.052199999998</v>
      </c>
      <c r="AB51" s="17">
        <v>29.700000000000003</v>
      </c>
      <c r="AC51" s="17">
        <v>14.850000000000001</v>
      </c>
      <c r="AD51" s="17">
        <v>0</v>
      </c>
      <c r="AE51" s="17">
        <v>108.90000000000002</v>
      </c>
      <c r="AF51" s="17">
        <v>54.45000000000001</v>
      </c>
      <c r="AG51" s="24">
        <v>0</v>
      </c>
      <c r="AH51" s="24">
        <v>213.10000000000008</v>
      </c>
      <c r="AI51" s="24">
        <v>106.55000000000004</v>
      </c>
      <c r="AJ51" s="24">
        <v>0</v>
      </c>
      <c r="AK51" s="24">
        <v>842.89999999999975</v>
      </c>
      <c r="AL51" s="24">
        <v>724.4499999999997</v>
      </c>
      <c r="AM51" s="24">
        <v>605.99999999999966</v>
      </c>
      <c r="AN51" s="24">
        <v>3464.5000000000009</v>
      </c>
      <c r="AO51" s="24">
        <v>3390.2500000000009</v>
      </c>
      <c r="AP51" s="24">
        <v>3316.0000000000009</v>
      </c>
      <c r="AQ51" s="24">
        <v>9435</v>
      </c>
      <c r="AR51" s="24">
        <v>9035</v>
      </c>
      <c r="AS51" s="16">
        <v>8635</v>
      </c>
      <c r="AT51" s="16">
        <v>3983</v>
      </c>
      <c r="AU51" s="16">
        <v>3708</v>
      </c>
      <c r="AV51" s="17">
        <v>3433</v>
      </c>
      <c r="AW51" s="16">
        <v>1566</v>
      </c>
      <c r="AX51" s="17">
        <v>1516</v>
      </c>
      <c r="AY51" s="17">
        <v>1466</v>
      </c>
      <c r="AZ51" s="17">
        <v>710</v>
      </c>
      <c r="BA51" s="17">
        <v>685</v>
      </c>
      <c r="BB51" s="17">
        <v>660</v>
      </c>
      <c r="BC51" s="17">
        <v>370</v>
      </c>
      <c r="BD51" s="17">
        <v>370</v>
      </c>
      <c r="BE51" s="24">
        <v>370</v>
      </c>
      <c r="BF51" s="25">
        <v>1.4331832592614042E-3</v>
      </c>
      <c r="BG51" s="25">
        <v>7.5747721829881338E-4</v>
      </c>
      <c r="BH51" s="25">
        <v>0</v>
      </c>
      <c r="BI51" s="25">
        <v>5.2550052839584827E-3</v>
      </c>
      <c r="BJ51" s="25">
        <v>2.7774164670956495E-3</v>
      </c>
      <c r="BK51" s="25">
        <v>0</v>
      </c>
      <c r="BL51" s="26">
        <v>1.0283210523522065E-2</v>
      </c>
      <c r="BM51" s="26">
        <v>5.4349628020025987E-3</v>
      </c>
      <c r="BN51" s="26">
        <v>0</v>
      </c>
      <c r="BO51" s="27">
        <v>4.0674416472438961E-2</v>
      </c>
      <c r="BP51" s="27">
        <v>3.6953156282597648E-2</v>
      </c>
      <c r="BQ51" s="27">
        <v>3.2781564427134029E-2</v>
      </c>
      <c r="BR51" s="27">
        <v>0.16718058591619986</v>
      </c>
      <c r="BS51" s="27">
        <v>0.17293179389478469</v>
      </c>
      <c r="BT51" s="27">
        <v>0.17937898950557182</v>
      </c>
      <c r="BU51" s="40">
        <v>0.45528902529061777</v>
      </c>
      <c r="BV51" s="40">
        <v>0.46086240184038912</v>
      </c>
      <c r="BW51" s="40">
        <v>0.46711024559125824</v>
      </c>
      <c r="BX51" s="26">
        <v>0.19220097379253107</v>
      </c>
      <c r="BY51" s="26">
        <v>0.18913976602370369</v>
      </c>
      <c r="BZ51" s="26">
        <v>0.18570810342962241</v>
      </c>
      <c r="CA51" s="26">
        <v>7.5567844579237667E-2</v>
      </c>
      <c r="CB51" s="26">
        <v>7.7328987403434413E-2</v>
      </c>
      <c r="CC51" s="25">
        <v>7.9303256518446386E-2</v>
      </c>
      <c r="CD51" s="26">
        <v>3.426128330220865E-2</v>
      </c>
      <c r="CE51" s="26">
        <v>3.4940868318834147E-2</v>
      </c>
      <c r="CF51" s="25">
        <v>3.5702693930542033E-2</v>
      </c>
      <c r="CG51" s="26">
        <v>1.7854471580024227E-2</v>
      </c>
      <c r="CH51" s="25">
        <v>1.887316974885932E-2</v>
      </c>
      <c r="CI51" s="25">
        <v>2.0015146597425079E-2</v>
      </c>
      <c r="CJ51" s="41">
        <v>1.4331832592614042E-3</v>
      </c>
      <c r="CK51" s="41">
        <v>7.5747721829881338E-4</v>
      </c>
      <c r="CL51" s="41">
        <v>0</v>
      </c>
      <c r="CM51" s="41">
        <v>5.2550052839584827E-3</v>
      </c>
      <c r="CN51" s="41">
        <v>2.7774164670956495E-3</v>
      </c>
      <c r="CO51" s="41">
        <v>0</v>
      </c>
      <c r="CP51" s="41">
        <v>1.0283210523522065E-2</v>
      </c>
      <c r="CQ51" s="41">
        <v>5.4349628020025987E-3</v>
      </c>
      <c r="CR51" s="41">
        <v>0</v>
      </c>
      <c r="CS51" s="41">
        <v>4.0674416472438961E-2</v>
      </c>
      <c r="CT51" s="41">
        <v>3.6953156282597648E-2</v>
      </c>
      <c r="CU51" s="41">
        <v>3.2781564427134029E-2</v>
      </c>
      <c r="CV51" s="41">
        <v>0.16718058591619986</v>
      </c>
      <c r="CW51" s="41">
        <v>0.17293179389478469</v>
      </c>
      <c r="CX51" s="41">
        <v>0.17937898950557182</v>
      </c>
      <c r="CY51" s="41">
        <v>0.45528902529061777</v>
      </c>
      <c r="CZ51" s="41">
        <v>0.46086240184038912</v>
      </c>
      <c r="DA51" s="41">
        <v>0.46711024559125824</v>
      </c>
      <c r="DB51" s="41">
        <v>0.19220097379253107</v>
      </c>
      <c r="DC51" s="41">
        <v>0.18913976602370369</v>
      </c>
      <c r="DD51" s="41">
        <v>0.18570810342962241</v>
      </c>
      <c r="DE51" s="41">
        <v>7.5567844579237667E-2</v>
      </c>
      <c r="DF51" s="41">
        <v>7.7328987403434413E-2</v>
      </c>
      <c r="DG51" s="41">
        <v>7.9303256518446386E-2</v>
      </c>
      <c r="DH51" s="41">
        <v>3.426128330220865E-2</v>
      </c>
      <c r="DI51" s="41">
        <v>3.4940868318834147E-2</v>
      </c>
      <c r="DJ51" s="41">
        <v>3.5702693930542033E-2</v>
      </c>
      <c r="DK51" s="41">
        <v>1.7854471580024227E-2</v>
      </c>
      <c r="DL51" s="41">
        <v>1.887316974885932E-2</v>
      </c>
      <c r="DM51" s="41">
        <v>2.0015146597425079E-2</v>
      </c>
    </row>
    <row r="52" spans="1:117" s="2" customFormat="1" ht="12" x14ac:dyDescent="0.15">
      <c r="A52" s="20" t="s">
        <v>271</v>
      </c>
      <c r="B52" s="20" t="s">
        <v>255</v>
      </c>
      <c r="C52" s="20" t="s">
        <v>202</v>
      </c>
      <c r="D52" s="14" t="s">
        <v>176</v>
      </c>
      <c r="E52" s="20" t="s">
        <v>139</v>
      </c>
      <c r="F52" s="20" t="s">
        <v>134</v>
      </c>
      <c r="G52" s="20" t="s">
        <v>135</v>
      </c>
      <c r="H52" s="20">
        <v>3</v>
      </c>
      <c r="I52" s="20">
        <v>1</v>
      </c>
      <c r="J52" s="20">
        <v>485</v>
      </c>
      <c r="K52" s="20">
        <v>914</v>
      </c>
      <c r="L52" s="16">
        <v>1</v>
      </c>
      <c r="M52" s="28">
        <v>49680</v>
      </c>
      <c r="N52" s="28">
        <v>48168</v>
      </c>
      <c r="O52" s="28">
        <v>46656</v>
      </c>
      <c r="P52" s="28">
        <v>40711</v>
      </c>
      <c r="Q52" s="28">
        <v>39229</v>
      </c>
      <c r="R52" s="28">
        <v>37747</v>
      </c>
      <c r="S52" s="28">
        <v>8969</v>
      </c>
      <c r="T52" s="28">
        <v>8939</v>
      </c>
      <c r="U52" s="28">
        <v>8909</v>
      </c>
      <c r="V52" s="29">
        <v>2.7733300000000005</v>
      </c>
      <c r="W52" s="30">
        <v>1.5233300000000005</v>
      </c>
      <c r="X52" s="30">
        <v>0.27333000000000052</v>
      </c>
      <c r="Y52" s="28">
        <v>40713.773330000004</v>
      </c>
      <c r="Z52" s="28">
        <v>39230.523330000004</v>
      </c>
      <c r="AA52" s="28">
        <v>37747.273330000004</v>
      </c>
      <c r="AB52" s="17">
        <v>34</v>
      </c>
      <c r="AC52" s="17">
        <v>17</v>
      </c>
      <c r="AD52" s="17">
        <v>0</v>
      </c>
      <c r="AE52" s="17">
        <v>510</v>
      </c>
      <c r="AF52" s="17">
        <v>255</v>
      </c>
      <c r="AG52" s="24">
        <v>0</v>
      </c>
      <c r="AH52" s="24">
        <v>1623</v>
      </c>
      <c r="AI52" s="24">
        <v>1223</v>
      </c>
      <c r="AJ52" s="24">
        <v>823</v>
      </c>
      <c r="AK52" s="24">
        <v>12113</v>
      </c>
      <c r="AL52" s="24">
        <v>12073</v>
      </c>
      <c r="AM52" s="24">
        <v>12033</v>
      </c>
      <c r="AN52" s="24">
        <v>19468</v>
      </c>
      <c r="AO52" s="24">
        <v>19418</v>
      </c>
      <c r="AP52" s="24">
        <v>19368</v>
      </c>
      <c r="AQ52" s="24">
        <v>9029</v>
      </c>
      <c r="AR52" s="24">
        <v>8629</v>
      </c>
      <c r="AS52" s="16">
        <v>8229</v>
      </c>
      <c r="AT52" s="16">
        <v>4524</v>
      </c>
      <c r="AU52" s="16">
        <v>4274</v>
      </c>
      <c r="AV52" s="17">
        <v>4024</v>
      </c>
      <c r="AW52" s="16">
        <v>1719</v>
      </c>
      <c r="AX52" s="17">
        <v>1644</v>
      </c>
      <c r="AY52" s="17">
        <v>1569</v>
      </c>
      <c r="AZ52" s="17">
        <v>450</v>
      </c>
      <c r="BA52" s="17">
        <v>425</v>
      </c>
      <c r="BB52" s="17">
        <v>400</v>
      </c>
      <c r="BC52" s="17">
        <v>210</v>
      </c>
      <c r="BD52" s="17">
        <v>210</v>
      </c>
      <c r="BE52" s="24">
        <v>210</v>
      </c>
      <c r="BF52" s="25">
        <v>6.8438003220611912E-4</v>
      </c>
      <c r="BG52" s="25">
        <v>3.5293140674306594E-4</v>
      </c>
      <c r="BH52" s="25">
        <v>0</v>
      </c>
      <c r="BI52" s="25">
        <v>1.0265700483091788E-2</v>
      </c>
      <c r="BJ52" s="25">
        <v>5.2939711011459889E-3</v>
      </c>
      <c r="BK52" s="25">
        <v>0</v>
      </c>
      <c r="BL52" s="26">
        <v>3.2669082125603863E-2</v>
      </c>
      <c r="BM52" s="26">
        <v>2.5390300614515863E-2</v>
      </c>
      <c r="BN52" s="26">
        <v>1.763974622770919E-2</v>
      </c>
      <c r="BO52" s="27">
        <v>0.24382045088566828</v>
      </c>
      <c r="BP52" s="27">
        <v>0.25064358080053145</v>
      </c>
      <c r="BQ52" s="27">
        <v>0.25790895061728397</v>
      </c>
      <c r="BR52" s="27">
        <v>0.39186795491143317</v>
      </c>
      <c r="BS52" s="27">
        <v>0.40313070918452082</v>
      </c>
      <c r="BT52" s="27">
        <v>0.41512345679012347</v>
      </c>
      <c r="BU52" s="40">
        <v>0.18174315619967793</v>
      </c>
      <c r="BV52" s="40">
        <v>0.1791438299285833</v>
      </c>
      <c r="BW52" s="40">
        <v>0.17637602880658437</v>
      </c>
      <c r="BX52" s="26">
        <v>9.1062801932367154E-2</v>
      </c>
      <c r="BY52" s="26">
        <v>8.8731107789403754E-2</v>
      </c>
      <c r="BZ52" s="26">
        <v>8.6248285322359397E-2</v>
      </c>
      <c r="CA52" s="26">
        <v>3.4601449275362316E-2</v>
      </c>
      <c r="CB52" s="26">
        <v>3.4130543099152963E-2</v>
      </c>
      <c r="CC52" s="25">
        <v>3.362911522633745E-2</v>
      </c>
      <c r="CD52" s="26">
        <v>9.057971014492754E-3</v>
      </c>
      <c r="CE52" s="26">
        <v>8.8232851685766476E-3</v>
      </c>
      <c r="CF52" s="25">
        <v>8.5733882030178329E-3</v>
      </c>
      <c r="CG52" s="26">
        <v>4.227053140096618E-3</v>
      </c>
      <c r="CH52" s="25">
        <v>4.359740906826109E-3</v>
      </c>
      <c r="CI52" s="25">
        <v>4.5010288065843625E-3</v>
      </c>
      <c r="CJ52" s="41">
        <v>6.8438003220611912E-4</v>
      </c>
      <c r="CK52" s="41">
        <v>3.5293140674306594E-4</v>
      </c>
      <c r="CL52" s="41">
        <v>0</v>
      </c>
      <c r="CM52" s="41">
        <v>1.0265700483091788E-2</v>
      </c>
      <c r="CN52" s="41">
        <v>5.2939711011459889E-3</v>
      </c>
      <c r="CO52" s="41">
        <v>0</v>
      </c>
      <c r="CP52" s="41">
        <v>3.2669082125603863E-2</v>
      </c>
      <c r="CQ52" s="41">
        <v>2.5390300614515863E-2</v>
      </c>
      <c r="CR52" s="41">
        <v>1.763974622770919E-2</v>
      </c>
      <c r="CS52" s="41">
        <v>0.24382045088566828</v>
      </c>
      <c r="CT52" s="41">
        <v>0.25064358080053145</v>
      </c>
      <c r="CU52" s="41">
        <v>0.25790895061728397</v>
      </c>
      <c r="CV52" s="41">
        <v>0.39186795491143317</v>
      </c>
      <c r="CW52" s="41">
        <v>0.40313070918452082</v>
      </c>
      <c r="CX52" s="41">
        <v>0.41512345679012347</v>
      </c>
      <c r="CY52" s="41">
        <v>0.18174315619967793</v>
      </c>
      <c r="CZ52" s="41">
        <v>0.1791438299285833</v>
      </c>
      <c r="DA52" s="41">
        <v>0.17637602880658437</v>
      </c>
      <c r="DB52" s="41">
        <v>9.1062801932367154E-2</v>
      </c>
      <c r="DC52" s="41">
        <v>8.8731107789403754E-2</v>
      </c>
      <c r="DD52" s="41">
        <v>8.6248285322359397E-2</v>
      </c>
      <c r="DE52" s="41">
        <v>3.4601449275362316E-2</v>
      </c>
      <c r="DF52" s="41">
        <v>3.4130543099152963E-2</v>
      </c>
      <c r="DG52" s="41">
        <v>3.362911522633745E-2</v>
      </c>
      <c r="DH52" s="41">
        <v>9.057971014492754E-3</v>
      </c>
      <c r="DI52" s="41">
        <v>8.8232851685766476E-3</v>
      </c>
      <c r="DJ52" s="41">
        <v>8.5733882030178329E-3</v>
      </c>
      <c r="DK52" s="41">
        <v>4.227053140096618E-3</v>
      </c>
      <c r="DL52" s="41">
        <v>4.359740906826109E-3</v>
      </c>
      <c r="DM52" s="41">
        <v>4.5010288065843625E-3</v>
      </c>
    </row>
    <row r="53" spans="1:117" s="2" customFormat="1" ht="12" x14ac:dyDescent="0.15">
      <c r="A53" s="20" t="s">
        <v>272</v>
      </c>
      <c r="B53" s="20" t="s">
        <v>255</v>
      </c>
      <c r="C53" s="20" t="s">
        <v>202</v>
      </c>
      <c r="D53" s="14" t="s">
        <v>176</v>
      </c>
      <c r="E53" s="20" t="s">
        <v>139</v>
      </c>
      <c r="F53" s="20" t="s">
        <v>134</v>
      </c>
      <c r="G53" s="20" t="s">
        <v>135</v>
      </c>
      <c r="H53" s="20">
        <v>3</v>
      </c>
      <c r="I53" s="20">
        <v>1</v>
      </c>
      <c r="J53" s="20">
        <v>487</v>
      </c>
      <c r="K53" s="20">
        <v>957</v>
      </c>
      <c r="L53" s="20">
        <v>1.5</v>
      </c>
      <c r="M53" s="28">
        <v>79012.700000000012</v>
      </c>
      <c r="N53" s="28">
        <v>78278.850000000006</v>
      </c>
      <c r="O53" s="28">
        <v>77545.000000000015</v>
      </c>
      <c r="P53" s="28">
        <v>66990.800000000017</v>
      </c>
      <c r="Q53" s="28">
        <v>66286.900000000009</v>
      </c>
      <c r="R53" s="28">
        <v>65583.000000000015</v>
      </c>
      <c r="S53" s="28">
        <v>12021.9</v>
      </c>
      <c r="T53" s="28">
        <v>11991.949999999999</v>
      </c>
      <c r="U53" s="28">
        <v>11962</v>
      </c>
      <c r="V53" s="29">
        <v>2.8564400000000005</v>
      </c>
      <c r="W53" s="30">
        <v>1.6114400000000004</v>
      </c>
      <c r="X53" s="30">
        <v>0.36644000000000032</v>
      </c>
      <c r="Y53" s="28">
        <v>66993.656440000021</v>
      </c>
      <c r="Z53" s="28">
        <v>66288.511440000002</v>
      </c>
      <c r="AA53" s="28">
        <v>65583.366440000013</v>
      </c>
      <c r="AB53" s="17">
        <v>34.799999999999997</v>
      </c>
      <c r="AC53" s="17">
        <v>17.399999999999999</v>
      </c>
      <c r="AD53" s="17">
        <v>0</v>
      </c>
      <c r="AE53" s="17">
        <v>143.10000000000002</v>
      </c>
      <c r="AF53" s="17">
        <v>85.550000000000011</v>
      </c>
      <c r="AG53" s="24">
        <v>27.999999999999986</v>
      </c>
      <c r="AH53" s="24">
        <v>1560.4000000000005</v>
      </c>
      <c r="AI53" s="24">
        <v>1530.7000000000005</v>
      </c>
      <c r="AJ53" s="24">
        <v>1501.0000000000005</v>
      </c>
      <c r="AK53" s="24">
        <v>16647.300000000003</v>
      </c>
      <c r="AL53" s="24">
        <v>16612.650000000001</v>
      </c>
      <c r="AM53" s="24">
        <v>16578.000000000004</v>
      </c>
      <c r="AN53" s="24">
        <v>28722.100000000006</v>
      </c>
      <c r="AO53" s="24">
        <v>28677.550000000007</v>
      </c>
      <c r="AP53" s="24">
        <v>28633.000000000007</v>
      </c>
      <c r="AQ53" s="24">
        <v>18854</v>
      </c>
      <c r="AR53" s="24">
        <v>18554</v>
      </c>
      <c r="AS53" s="16">
        <v>18254</v>
      </c>
      <c r="AT53" s="16">
        <v>8868</v>
      </c>
      <c r="AU53" s="16">
        <v>8643</v>
      </c>
      <c r="AV53" s="17">
        <v>8418</v>
      </c>
      <c r="AW53" s="16">
        <v>2927</v>
      </c>
      <c r="AX53" s="17">
        <v>2902</v>
      </c>
      <c r="AY53" s="17">
        <v>2877</v>
      </c>
      <c r="AZ53" s="17">
        <v>856</v>
      </c>
      <c r="BA53" s="17">
        <v>856</v>
      </c>
      <c r="BB53" s="17">
        <v>856</v>
      </c>
      <c r="BC53" s="17">
        <v>400</v>
      </c>
      <c r="BD53" s="17">
        <v>400</v>
      </c>
      <c r="BE53" s="24">
        <v>400</v>
      </c>
      <c r="BF53" s="25">
        <v>4.4043552492194281E-4</v>
      </c>
      <c r="BG53" s="25">
        <v>2.2228226398318316E-4</v>
      </c>
      <c r="BH53" s="25">
        <v>0</v>
      </c>
      <c r="BI53" s="25">
        <v>1.8111012533428171E-3</v>
      </c>
      <c r="BJ53" s="25">
        <v>1.0928877979173174E-3</v>
      </c>
      <c r="BK53" s="25">
        <v>3.610806628409308E-4</v>
      </c>
      <c r="BL53" s="26">
        <v>1.9748723939316089E-2</v>
      </c>
      <c r="BM53" s="26">
        <v>1.95544518091413E-2</v>
      </c>
      <c r="BN53" s="26">
        <v>1.9356502675865628E-2</v>
      </c>
      <c r="BO53" s="27">
        <v>0.21069144580554772</v>
      </c>
      <c r="BP53" s="27">
        <v>0.21222399153794416</v>
      </c>
      <c r="BQ53" s="27">
        <v>0.21378554387774842</v>
      </c>
      <c r="BR53" s="27">
        <v>0.36351244799886601</v>
      </c>
      <c r="BS53" s="27">
        <v>0.36635119192476645</v>
      </c>
      <c r="BT53" s="27">
        <v>0.36924366496872785</v>
      </c>
      <c r="BU53" s="40">
        <v>0.23861986743903191</v>
      </c>
      <c r="BV53" s="40">
        <v>0.23702443252551614</v>
      </c>
      <c r="BW53" s="40">
        <v>0.23539880069636981</v>
      </c>
      <c r="BX53" s="26">
        <v>0.11223512169562613</v>
      </c>
      <c r="BY53" s="26">
        <v>0.11041296595440531</v>
      </c>
      <c r="BZ53" s="26">
        <v>0.10855632213553419</v>
      </c>
      <c r="CA53" s="26">
        <v>3.7044677627773755E-2</v>
      </c>
      <c r="CB53" s="26">
        <v>3.7072593682712505E-2</v>
      </c>
      <c r="CC53" s="25">
        <v>3.7101038106905661E-2</v>
      </c>
      <c r="CD53" s="26">
        <v>1.0833701417620203E-2</v>
      </c>
      <c r="CE53" s="26">
        <v>1.0935265400552001E-2</v>
      </c>
      <c r="CF53" s="25">
        <v>1.1038751692565605E-2</v>
      </c>
      <c r="CG53" s="26">
        <v>5.0624772979533661E-3</v>
      </c>
      <c r="CH53" s="25">
        <v>5.1099371030616826E-3</v>
      </c>
      <c r="CI53" s="25">
        <v>5.1582951834418713E-3</v>
      </c>
      <c r="CJ53" s="41">
        <v>4.4043552492194281E-4</v>
      </c>
      <c r="CK53" s="41">
        <v>2.2228226398318316E-4</v>
      </c>
      <c r="CL53" s="41">
        <v>0</v>
      </c>
      <c r="CM53" s="41">
        <v>1.8111012533428171E-3</v>
      </c>
      <c r="CN53" s="41">
        <v>1.0928877979173174E-3</v>
      </c>
      <c r="CO53" s="41">
        <v>3.610806628409308E-4</v>
      </c>
      <c r="CP53" s="41">
        <v>1.9748723939316089E-2</v>
      </c>
      <c r="CQ53" s="41">
        <v>1.95544518091413E-2</v>
      </c>
      <c r="CR53" s="41">
        <v>1.9356502675865628E-2</v>
      </c>
      <c r="CS53" s="41">
        <v>0.21069144580554772</v>
      </c>
      <c r="CT53" s="41">
        <v>0.21222399153794416</v>
      </c>
      <c r="CU53" s="41">
        <v>0.21378554387774842</v>
      </c>
      <c r="CV53" s="41">
        <v>0.36351244799886601</v>
      </c>
      <c r="CW53" s="41">
        <v>0.36635119192476645</v>
      </c>
      <c r="CX53" s="41">
        <v>0.36924366496872785</v>
      </c>
      <c r="CY53" s="41">
        <v>0.23861986743903191</v>
      </c>
      <c r="CZ53" s="41">
        <v>0.23702443252551614</v>
      </c>
      <c r="DA53" s="41">
        <v>0.23539880069636981</v>
      </c>
      <c r="DB53" s="41">
        <v>0.11223512169562613</v>
      </c>
      <c r="DC53" s="41">
        <v>0.11041296595440531</v>
      </c>
      <c r="DD53" s="41">
        <v>0.10855632213553419</v>
      </c>
      <c r="DE53" s="41">
        <v>3.7044677627773755E-2</v>
      </c>
      <c r="DF53" s="41">
        <v>3.7072593682712505E-2</v>
      </c>
      <c r="DG53" s="41">
        <v>3.7101038106905661E-2</v>
      </c>
      <c r="DH53" s="41">
        <v>1.0833701417620203E-2</v>
      </c>
      <c r="DI53" s="41">
        <v>1.0935265400552001E-2</v>
      </c>
      <c r="DJ53" s="41">
        <v>1.1038751692565605E-2</v>
      </c>
      <c r="DK53" s="41">
        <v>5.0624772979533661E-3</v>
      </c>
      <c r="DL53" s="41">
        <v>5.1099371030616826E-3</v>
      </c>
      <c r="DM53" s="41">
        <v>5.1582951834418713E-3</v>
      </c>
    </row>
    <row r="54" spans="1:117" s="2" customFormat="1" ht="12" x14ac:dyDescent="0.15">
      <c r="A54" s="20" t="s">
        <v>273</v>
      </c>
      <c r="B54" s="20" t="s">
        <v>255</v>
      </c>
      <c r="C54" s="20" t="s">
        <v>202</v>
      </c>
      <c r="D54" s="14" t="s">
        <v>176</v>
      </c>
      <c r="E54" s="20" t="s">
        <v>139</v>
      </c>
      <c r="F54" s="20" t="s">
        <v>134</v>
      </c>
      <c r="G54" s="20" t="s">
        <v>135</v>
      </c>
      <c r="H54" s="20">
        <v>3</v>
      </c>
      <c r="I54" s="20">
        <v>1</v>
      </c>
      <c r="J54" s="20">
        <v>529</v>
      </c>
      <c r="K54" s="20">
        <v>1531</v>
      </c>
      <c r="L54" s="20">
        <v>3.9</v>
      </c>
      <c r="M54" s="28">
        <v>128986</v>
      </c>
      <c r="N54" s="28">
        <v>128068</v>
      </c>
      <c r="O54" s="28">
        <v>127150</v>
      </c>
      <c r="P54" s="28">
        <v>111384</v>
      </c>
      <c r="Q54" s="28">
        <v>110496</v>
      </c>
      <c r="R54" s="28">
        <v>109608</v>
      </c>
      <c r="S54" s="28">
        <v>17602</v>
      </c>
      <c r="T54" s="28">
        <v>17572</v>
      </c>
      <c r="U54" s="28">
        <v>17542</v>
      </c>
      <c r="V54" s="29">
        <v>3.0435099999999999</v>
      </c>
      <c r="W54" s="30">
        <v>1.7935099999999999</v>
      </c>
      <c r="X54" s="30">
        <v>0.54350999999999994</v>
      </c>
      <c r="Y54" s="28">
        <v>111387.04351</v>
      </c>
      <c r="Z54" s="28">
        <v>110497.79351</v>
      </c>
      <c r="AA54" s="28">
        <v>109608.54351</v>
      </c>
      <c r="AB54" s="17">
        <v>37</v>
      </c>
      <c r="AC54" s="17">
        <v>18.5</v>
      </c>
      <c r="AD54" s="17">
        <v>0</v>
      </c>
      <c r="AE54" s="17">
        <v>308</v>
      </c>
      <c r="AF54" s="17">
        <v>263.5</v>
      </c>
      <c r="AG54" s="24">
        <v>219</v>
      </c>
      <c r="AH54" s="24">
        <v>4627</v>
      </c>
      <c r="AI54" s="24">
        <v>4377</v>
      </c>
      <c r="AJ54" s="24">
        <v>4127</v>
      </c>
      <c r="AK54" s="24">
        <v>38035</v>
      </c>
      <c r="AL54" s="24">
        <v>38010</v>
      </c>
      <c r="AM54" s="24">
        <v>37985</v>
      </c>
      <c r="AN54" s="24">
        <v>48199</v>
      </c>
      <c r="AO54" s="24">
        <v>48169</v>
      </c>
      <c r="AP54" s="24">
        <v>48139</v>
      </c>
      <c r="AQ54" s="24">
        <v>25479</v>
      </c>
      <c r="AR54" s="24">
        <v>25204</v>
      </c>
      <c r="AS54" s="16">
        <v>24929</v>
      </c>
      <c r="AT54" s="16">
        <v>8407</v>
      </c>
      <c r="AU54" s="16">
        <v>8182</v>
      </c>
      <c r="AV54" s="17">
        <v>7957</v>
      </c>
      <c r="AW54" s="16">
        <v>2954</v>
      </c>
      <c r="AX54" s="17">
        <v>2929</v>
      </c>
      <c r="AY54" s="17">
        <v>2904</v>
      </c>
      <c r="AZ54" s="17">
        <v>670</v>
      </c>
      <c r="BA54" s="17">
        <v>645</v>
      </c>
      <c r="BB54" s="17">
        <v>620</v>
      </c>
      <c r="BC54" s="17">
        <v>270</v>
      </c>
      <c r="BD54" s="17">
        <v>270</v>
      </c>
      <c r="BE54" s="24">
        <v>270</v>
      </c>
      <c r="BF54" s="25">
        <v>2.8685283674197197E-4</v>
      </c>
      <c r="BG54" s="25">
        <v>1.4445450854233687E-4</v>
      </c>
      <c r="BH54" s="25">
        <v>0</v>
      </c>
      <c r="BI54" s="25">
        <v>2.3878560463926318E-3</v>
      </c>
      <c r="BJ54" s="25">
        <v>2.0575007027516632E-3</v>
      </c>
      <c r="BK54" s="25">
        <v>1.7223751474636257E-3</v>
      </c>
      <c r="BL54" s="26">
        <v>3.5872110151489306E-2</v>
      </c>
      <c r="BM54" s="26">
        <v>3.4177155885935596E-2</v>
      </c>
      <c r="BN54" s="26">
        <v>3.2457727093983486E-2</v>
      </c>
      <c r="BO54" s="27">
        <v>0.29487696339137581</v>
      </c>
      <c r="BP54" s="27">
        <v>0.29679545241590405</v>
      </c>
      <c r="BQ54" s="27">
        <v>0.29874164372788048</v>
      </c>
      <c r="BR54" s="27">
        <v>0.37367621292233266</v>
      </c>
      <c r="BS54" s="27">
        <v>0.37612049848517976</v>
      </c>
      <c r="BT54" s="27">
        <v>0.37860007864726702</v>
      </c>
      <c r="BU54" s="40">
        <v>0.19753306560401904</v>
      </c>
      <c r="BV54" s="40">
        <v>0.19680169909735454</v>
      </c>
      <c r="BW54" s="40">
        <v>0.19605977192292567</v>
      </c>
      <c r="BX54" s="26">
        <v>6.5177616175398884E-2</v>
      </c>
      <c r="BY54" s="26">
        <v>6.3887934534778396E-2</v>
      </c>
      <c r="BZ54" s="26">
        <v>6.257963035784507E-2</v>
      </c>
      <c r="CA54" s="26">
        <v>2.2901710263129333E-2</v>
      </c>
      <c r="CB54" s="26">
        <v>2.2870662460567823E-2</v>
      </c>
      <c r="CC54" s="25">
        <v>2.2839166338969721E-2</v>
      </c>
      <c r="CD54" s="26">
        <v>5.1943621788411148E-3</v>
      </c>
      <c r="CE54" s="26">
        <v>5.0363869194490424E-3</v>
      </c>
      <c r="CF54" s="25">
        <v>4.8761305544632325E-3</v>
      </c>
      <c r="CG54" s="26">
        <v>2.093250430279255E-3</v>
      </c>
      <c r="CH54" s="25">
        <v>2.1082549895368088E-3</v>
      </c>
      <c r="CI54" s="25">
        <v>2.1234762092017302E-3</v>
      </c>
      <c r="CJ54" s="41">
        <v>2.8685283674197197E-4</v>
      </c>
      <c r="CK54" s="41">
        <v>1.4445450854233687E-4</v>
      </c>
      <c r="CL54" s="41">
        <v>0</v>
      </c>
      <c r="CM54" s="41">
        <v>2.3878560463926318E-3</v>
      </c>
      <c r="CN54" s="41">
        <v>2.0575007027516632E-3</v>
      </c>
      <c r="CO54" s="41">
        <v>1.7223751474636257E-3</v>
      </c>
      <c r="CP54" s="41">
        <v>3.5872110151489306E-2</v>
      </c>
      <c r="CQ54" s="41">
        <v>3.4177155885935596E-2</v>
      </c>
      <c r="CR54" s="41">
        <v>3.2457727093983486E-2</v>
      </c>
      <c r="CS54" s="41">
        <v>0.29487696339137581</v>
      </c>
      <c r="CT54" s="41">
        <v>0.29679545241590405</v>
      </c>
      <c r="CU54" s="41">
        <v>0.29874164372788048</v>
      </c>
      <c r="CV54" s="41">
        <v>0.37367621292233266</v>
      </c>
      <c r="CW54" s="41">
        <v>0.37612049848517976</v>
      </c>
      <c r="CX54" s="41">
        <v>0.37860007864726702</v>
      </c>
      <c r="CY54" s="41">
        <v>0.19753306560401904</v>
      </c>
      <c r="CZ54" s="41">
        <v>0.19680169909735454</v>
      </c>
      <c r="DA54" s="41">
        <v>0.19605977192292567</v>
      </c>
      <c r="DB54" s="41">
        <v>6.5177616175398884E-2</v>
      </c>
      <c r="DC54" s="41">
        <v>6.3887934534778396E-2</v>
      </c>
      <c r="DD54" s="41">
        <v>6.257963035784507E-2</v>
      </c>
      <c r="DE54" s="41">
        <v>2.2901710263129333E-2</v>
      </c>
      <c r="DF54" s="41">
        <v>2.2870662460567823E-2</v>
      </c>
      <c r="DG54" s="41">
        <v>2.2839166338969721E-2</v>
      </c>
      <c r="DH54" s="41">
        <v>5.1943621788411148E-3</v>
      </c>
      <c r="DI54" s="41">
        <v>5.0363869194490424E-3</v>
      </c>
      <c r="DJ54" s="41">
        <v>4.8761305544632325E-3</v>
      </c>
      <c r="DK54" s="41">
        <v>2.093250430279255E-3</v>
      </c>
      <c r="DL54" s="41">
        <v>2.1082549895368088E-3</v>
      </c>
      <c r="DM54" s="41">
        <v>2.1234762092017302E-3</v>
      </c>
    </row>
    <row r="55" spans="1:117" s="2" customFormat="1" ht="12" x14ac:dyDescent="0.15">
      <c r="A55" s="20" t="s">
        <v>274</v>
      </c>
      <c r="B55" s="20" t="s">
        <v>255</v>
      </c>
      <c r="C55" s="20" t="s">
        <v>257</v>
      </c>
      <c r="D55" s="14" t="s">
        <v>176</v>
      </c>
      <c r="E55" s="20" t="s">
        <v>139</v>
      </c>
      <c r="F55" s="20" t="s">
        <v>134</v>
      </c>
      <c r="G55" s="20" t="s">
        <v>135</v>
      </c>
      <c r="H55" s="20">
        <v>3</v>
      </c>
      <c r="I55" s="20">
        <v>1</v>
      </c>
      <c r="J55" s="20">
        <v>558</v>
      </c>
      <c r="K55" s="20">
        <v>1858</v>
      </c>
      <c r="L55" s="20">
        <v>1.7</v>
      </c>
      <c r="M55" s="28">
        <v>10004.700000000001</v>
      </c>
      <c r="N55" s="28">
        <v>8659.7000000000007</v>
      </c>
      <c r="O55" s="28">
        <v>7314.7000000000007</v>
      </c>
      <c r="P55" s="28">
        <v>9354.1</v>
      </c>
      <c r="Q55" s="28">
        <v>8049.1</v>
      </c>
      <c r="R55" s="28">
        <v>6744.1</v>
      </c>
      <c r="S55" s="28">
        <v>650.6</v>
      </c>
      <c r="T55" s="28">
        <v>610.6</v>
      </c>
      <c r="U55" s="28">
        <v>570.6</v>
      </c>
      <c r="V55" s="29">
        <v>2.521118</v>
      </c>
      <c r="W55" s="30">
        <v>1.269118</v>
      </c>
      <c r="X55" s="30">
        <v>1.7117999999999967E-2</v>
      </c>
      <c r="Y55" s="28">
        <v>9356.6211180000009</v>
      </c>
      <c r="Z55" s="28">
        <v>8050.3691180000005</v>
      </c>
      <c r="AA55" s="28">
        <v>6744.1171180000001</v>
      </c>
      <c r="AB55" s="17">
        <v>30</v>
      </c>
      <c r="AC55" s="17">
        <v>15</v>
      </c>
      <c r="AD55" s="17">
        <v>0</v>
      </c>
      <c r="AE55" s="17">
        <v>103</v>
      </c>
      <c r="AF55" s="17">
        <v>53</v>
      </c>
      <c r="AG55" s="24">
        <v>3</v>
      </c>
      <c r="AH55" s="24">
        <v>216</v>
      </c>
      <c r="AI55" s="24">
        <v>121</v>
      </c>
      <c r="AJ55" s="24">
        <v>26</v>
      </c>
      <c r="AK55" s="24">
        <v>761</v>
      </c>
      <c r="AL55" s="24">
        <v>656</v>
      </c>
      <c r="AM55" s="24">
        <v>551</v>
      </c>
      <c r="AN55" s="24">
        <v>1679.1</v>
      </c>
      <c r="AO55" s="24">
        <v>1599.1</v>
      </c>
      <c r="AP55" s="24">
        <v>1519.1</v>
      </c>
      <c r="AQ55" s="24">
        <v>4375.1000000000004</v>
      </c>
      <c r="AR55" s="24">
        <v>3900.1000000000004</v>
      </c>
      <c r="AS55" s="16">
        <v>3425.1000000000004</v>
      </c>
      <c r="AT55" s="16">
        <v>1926.5</v>
      </c>
      <c r="AU55" s="16">
        <v>1601.5</v>
      </c>
      <c r="AV55" s="17">
        <v>1276.5</v>
      </c>
      <c r="AW55" s="16">
        <v>648</v>
      </c>
      <c r="AX55" s="17">
        <v>473</v>
      </c>
      <c r="AY55" s="17">
        <v>298</v>
      </c>
      <c r="AZ55" s="17">
        <v>194</v>
      </c>
      <c r="BA55" s="17">
        <v>169</v>
      </c>
      <c r="BB55" s="17">
        <v>144</v>
      </c>
      <c r="BC55" s="17">
        <v>72</v>
      </c>
      <c r="BD55" s="17">
        <v>72</v>
      </c>
      <c r="BE55" s="24">
        <v>72</v>
      </c>
      <c r="BF55" s="25">
        <v>2.9985906623886771E-3</v>
      </c>
      <c r="BG55" s="25">
        <v>1.7321616222270978E-3</v>
      </c>
      <c r="BH55" s="25">
        <v>0</v>
      </c>
      <c r="BI55" s="25">
        <v>1.0295161274201124E-2</v>
      </c>
      <c r="BJ55" s="25">
        <v>6.1203043985357452E-3</v>
      </c>
      <c r="BK55" s="25">
        <v>4.101330198094248E-4</v>
      </c>
      <c r="BL55" s="26">
        <v>2.1589852769198475E-2</v>
      </c>
      <c r="BM55" s="26">
        <v>1.397277041929859E-2</v>
      </c>
      <c r="BN55" s="26">
        <v>3.5544861716816818E-3</v>
      </c>
      <c r="BO55" s="27">
        <v>7.606424980259277E-2</v>
      </c>
      <c r="BP55" s="27">
        <v>7.5753201612065071E-2</v>
      </c>
      <c r="BQ55" s="27">
        <v>7.5327764638331018E-2</v>
      </c>
      <c r="BR55" s="27">
        <v>0.16783111937389425</v>
      </c>
      <c r="BS55" s="27">
        <v>0.1846599766735568</v>
      </c>
      <c r="BT55" s="27">
        <v>0.2076776901308324</v>
      </c>
      <c r="BU55" s="40">
        <v>0.43730446690055674</v>
      </c>
      <c r="BV55" s="40">
        <v>0.45037356952319363</v>
      </c>
      <c r="BW55" s="40">
        <v>0.46824886871642035</v>
      </c>
      <c r="BX55" s="26">
        <v>0.19255949703639288</v>
      </c>
      <c r="BY55" s="26">
        <v>0.18493712253311315</v>
      </c>
      <c r="BZ55" s="26">
        <v>0.17451159992891027</v>
      </c>
      <c r="CA55" s="26">
        <v>6.4769558307595426E-2</v>
      </c>
      <c r="CB55" s="26">
        <v>5.4620829820894487E-2</v>
      </c>
      <c r="CC55" s="25">
        <v>4.0739879967736196E-2</v>
      </c>
      <c r="CD55" s="26">
        <v>1.9390886283446779E-2</v>
      </c>
      <c r="CE55" s="26">
        <v>1.9515687610425301E-2</v>
      </c>
      <c r="CF55" s="25">
        <v>1.9686384950852391E-2</v>
      </c>
      <c r="CG55" s="26">
        <v>7.1966175897328248E-3</v>
      </c>
      <c r="CH55" s="25">
        <v>8.3143757866900696E-3</v>
      </c>
      <c r="CI55" s="25">
        <v>9.8431924754261955E-3</v>
      </c>
      <c r="CJ55" s="41">
        <v>2.9985906623886771E-3</v>
      </c>
      <c r="CK55" s="41">
        <v>1.7321616222270978E-3</v>
      </c>
      <c r="CL55" s="41">
        <v>0</v>
      </c>
      <c r="CM55" s="41">
        <v>1.0295161274201124E-2</v>
      </c>
      <c r="CN55" s="41">
        <v>6.1203043985357452E-3</v>
      </c>
      <c r="CO55" s="41">
        <v>4.101330198094248E-4</v>
      </c>
      <c r="CP55" s="41">
        <v>2.1589852769198475E-2</v>
      </c>
      <c r="CQ55" s="41">
        <v>1.397277041929859E-2</v>
      </c>
      <c r="CR55" s="41">
        <v>3.5544861716816818E-3</v>
      </c>
      <c r="CS55" s="41">
        <v>7.606424980259277E-2</v>
      </c>
      <c r="CT55" s="41">
        <v>7.5753201612065071E-2</v>
      </c>
      <c r="CU55" s="41">
        <v>7.5327764638331018E-2</v>
      </c>
      <c r="CV55" s="41">
        <v>0.16783111937389425</v>
      </c>
      <c r="CW55" s="41">
        <v>0.1846599766735568</v>
      </c>
      <c r="CX55" s="41">
        <v>0.2076776901308324</v>
      </c>
      <c r="CY55" s="41">
        <v>0.43730446690055674</v>
      </c>
      <c r="CZ55" s="41">
        <v>0.45037356952319363</v>
      </c>
      <c r="DA55" s="41">
        <v>0.46824886871642035</v>
      </c>
      <c r="DB55" s="41">
        <v>0.19255949703639288</v>
      </c>
      <c r="DC55" s="41">
        <v>0.18493712253311315</v>
      </c>
      <c r="DD55" s="41">
        <v>0.17451159992891027</v>
      </c>
      <c r="DE55" s="41">
        <v>6.4769558307595426E-2</v>
      </c>
      <c r="DF55" s="41">
        <v>5.4620829820894487E-2</v>
      </c>
      <c r="DG55" s="41">
        <v>4.0739879967736196E-2</v>
      </c>
      <c r="DH55" s="41">
        <v>1.9390886283446779E-2</v>
      </c>
      <c r="DI55" s="41">
        <v>1.9515687610425301E-2</v>
      </c>
      <c r="DJ55" s="41">
        <v>1.9686384950852391E-2</v>
      </c>
      <c r="DK55" s="41">
        <v>7.1966175897328248E-3</v>
      </c>
      <c r="DL55" s="41">
        <v>8.3143757866900696E-3</v>
      </c>
      <c r="DM55" s="41">
        <v>9.8431924754261955E-3</v>
      </c>
    </row>
    <row r="56" spans="1:117" s="2" customFormat="1" ht="12" x14ac:dyDescent="0.15">
      <c r="A56" s="20" t="s">
        <v>275</v>
      </c>
      <c r="B56" s="20" t="s">
        <v>255</v>
      </c>
      <c r="C56" s="20" t="s">
        <v>260</v>
      </c>
      <c r="D56" s="14" t="s">
        <v>176</v>
      </c>
      <c r="E56" s="20" t="s">
        <v>139</v>
      </c>
      <c r="F56" s="20" t="s">
        <v>134</v>
      </c>
      <c r="G56" s="20" t="s">
        <v>135</v>
      </c>
      <c r="H56" s="20">
        <v>3</v>
      </c>
      <c r="I56" s="20">
        <v>1</v>
      </c>
      <c r="J56" s="20">
        <v>582</v>
      </c>
      <c r="K56" s="20">
        <v>2161</v>
      </c>
      <c r="L56" s="20">
        <v>4.3</v>
      </c>
      <c r="M56" s="28">
        <v>15815.7</v>
      </c>
      <c r="N56" s="28">
        <v>14620.7</v>
      </c>
      <c r="O56" s="28">
        <v>13425.7</v>
      </c>
      <c r="P56" s="28">
        <v>14453.6</v>
      </c>
      <c r="Q56" s="28">
        <v>13318.6</v>
      </c>
      <c r="R56" s="28">
        <v>12183.6</v>
      </c>
      <c r="S56" s="28">
        <v>1362.1</v>
      </c>
      <c r="T56" s="28">
        <v>1302.0999999999999</v>
      </c>
      <c r="U56" s="28">
        <v>1242.0999999999999</v>
      </c>
      <c r="V56" s="29">
        <v>2.5419939999999999</v>
      </c>
      <c r="W56" s="30">
        <v>1.2897439999999998</v>
      </c>
      <c r="X56" s="30">
        <v>3.7493999999999694E-2</v>
      </c>
      <c r="Y56" s="28">
        <v>14456.141994</v>
      </c>
      <c r="Z56" s="28">
        <v>13319.889744</v>
      </c>
      <c r="AA56" s="28">
        <v>12183.637494000001</v>
      </c>
      <c r="AB56" s="17">
        <v>30</v>
      </c>
      <c r="AC56" s="17">
        <v>15</v>
      </c>
      <c r="AD56" s="17">
        <v>0</v>
      </c>
      <c r="AE56" s="17">
        <v>104.7</v>
      </c>
      <c r="AF56" s="17">
        <v>54.7</v>
      </c>
      <c r="AG56" s="24">
        <v>4.7000000000000028</v>
      </c>
      <c r="AH56" s="24">
        <v>252.3</v>
      </c>
      <c r="AI56" s="24">
        <v>157.30000000000001</v>
      </c>
      <c r="AJ56" s="24">
        <v>62.300000000000011</v>
      </c>
      <c r="AK56" s="24">
        <v>1548.3</v>
      </c>
      <c r="AL56" s="24">
        <v>1458.3</v>
      </c>
      <c r="AM56" s="24">
        <v>1368.3</v>
      </c>
      <c r="AN56" s="24">
        <v>3342.8</v>
      </c>
      <c r="AO56" s="24">
        <v>3272.8</v>
      </c>
      <c r="AP56" s="24">
        <v>3202.8</v>
      </c>
      <c r="AQ56" s="24">
        <v>6544</v>
      </c>
      <c r="AR56" s="24">
        <v>6094</v>
      </c>
      <c r="AS56" s="16">
        <v>5644</v>
      </c>
      <c r="AT56" s="16">
        <v>2542</v>
      </c>
      <c r="AU56" s="16">
        <v>2267</v>
      </c>
      <c r="AV56" s="17">
        <v>1992</v>
      </c>
      <c r="AW56" s="16">
        <v>951.6</v>
      </c>
      <c r="AX56" s="17">
        <v>826.6</v>
      </c>
      <c r="AY56" s="17">
        <v>701.6</v>
      </c>
      <c r="AZ56" s="17">
        <v>370</v>
      </c>
      <c r="BA56" s="17">
        <v>345</v>
      </c>
      <c r="BB56" s="17">
        <v>320</v>
      </c>
      <c r="BC56" s="17">
        <v>130</v>
      </c>
      <c r="BD56" s="17">
        <v>130</v>
      </c>
      <c r="BE56" s="24">
        <v>130</v>
      </c>
      <c r="BF56" s="25">
        <v>1.8968493332574593E-3</v>
      </c>
      <c r="BG56" s="25">
        <v>1.0259426703235822E-3</v>
      </c>
      <c r="BH56" s="25">
        <v>0</v>
      </c>
      <c r="BI56" s="25">
        <v>6.6200041730685331E-3</v>
      </c>
      <c r="BJ56" s="25">
        <v>3.741270937779997E-3</v>
      </c>
      <c r="BK56" s="25">
        <v>3.5007485643206705E-4</v>
      </c>
      <c r="BL56" s="26">
        <v>1.5952502892695234E-2</v>
      </c>
      <c r="BM56" s="26">
        <v>1.0758718802793299E-2</v>
      </c>
      <c r="BN56" s="26">
        <v>4.6403539480250567E-3</v>
      </c>
      <c r="BO56" s="27">
        <v>9.7896394089417471E-2</v>
      </c>
      <c r="BP56" s="27">
        <v>9.9742146408858659E-2</v>
      </c>
      <c r="BQ56" s="27">
        <v>0.10191647362893554</v>
      </c>
      <c r="BR56" s="27">
        <v>0.21135959837376783</v>
      </c>
      <c r="BS56" s="27">
        <v>0.22384701142900135</v>
      </c>
      <c r="BT56" s="27">
        <v>0.23855739365545187</v>
      </c>
      <c r="BU56" s="40">
        <v>0.41376606789456044</v>
      </c>
      <c r="BV56" s="40">
        <v>0.41680630886346071</v>
      </c>
      <c r="BW56" s="40">
        <v>0.42038776376650749</v>
      </c>
      <c r="BX56" s="26">
        <v>0.16072636683801539</v>
      </c>
      <c r="BY56" s="26">
        <v>0.15505413557490408</v>
      </c>
      <c r="BZ56" s="26">
        <v>0.14837215191759087</v>
      </c>
      <c r="CA56" s="26">
        <v>6.0168060850926609E-2</v>
      </c>
      <c r="CB56" s="26">
        <v>5.6536280752631542E-2</v>
      </c>
      <c r="CC56" s="25">
        <v>5.2257982823986832E-2</v>
      </c>
      <c r="CD56" s="26">
        <v>2.3394475110175332E-2</v>
      </c>
      <c r="CE56" s="26">
        <v>2.3596681417442391E-2</v>
      </c>
      <c r="CF56" s="25">
        <v>2.3834883842183276E-2</v>
      </c>
      <c r="CG56" s="26">
        <v>8.2196804441156575E-3</v>
      </c>
      <c r="CH56" s="25">
        <v>8.8915031428043797E-3</v>
      </c>
      <c r="CI56" s="25">
        <v>9.6829215608869555E-3</v>
      </c>
      <c r="CJ56" s="41">
        <v>1.8968493332574593E-3</v>
      </c>
      <c r="CK56" s="41">
        <v>1.0259426703235822E-3</v>
      </c>
      <c r="CL56" s="41">
        <v>0</v>
      </c>
      <c r="CM56" s="41">
        <v>6.6200041730685331E-3</v>
      </c>
      <c r="CN56" s="41">
        <v>3.741270937779997E-3</v>
      </c>
      <c r="CO56" s="41">
        <v>3.5007485643206705E-4</v>
      </c>
      <c r="CP56" s="41">
        <v>1.5952502892695234E-2</v>
      </c>
      <c r="CQ56" s="41">
        <v>1.0758718802793299E-2</v>
      </c>
      <c r="CR56" s="41">
        <v>4.6403539480250567E-3</v>
      </c>
      <c r="CS56" s="41">
        <v>9.7896394089417471E-2</v>
      </c>
      <c r="CT56" s="41">
        <v>9.9742146408858659E-2</v>
      </c>
      <c r="CU56" s="41">
        <v>0.10191647362893554</v>
      </c>
      <c r="CV56" s="41">
        <v>0.21135959837376783</v>
      </c>
      <c r="CW56" s="41">
        <v>0.22384701142900135</v>
      </c>
      <c r="CX56" s="41">
        <v>0.23855739365545187</v>
      </c>
      <c r="CY56" s="41">
        <v>0.41376606789456044</v>
      </c>
      <c r="CZ56" s="41">
        <v>0.41680630886346071</v>
      </c>
      <c r="DA56" s="41">
        <v>0.42038776376650749</v>
      </c>
      <c r="DB56" s="41">
        <v>0.16072636683801539</v>
      </c>
      <c r="DC56" s="41">
        <v>0.15505413557490408</v>
      </c>
      <c r="DD56" s="41">
        <v>0.14837215191759087</v>
      </c>
      <c r="DE56" s="41">
        <v>6.0168060850926609E-2</v>
      </c>
      <c r="DF56" s="41">
        <v>5.6536280752631542E-2</v>
      </c>
      <c r="DG56" s="41">
        <v>5.2257982823986832E-2</v>
      </c>
      <c r="DH56" s="41">
        <v>2.3394475110175332E-2</v>
      </c>
      <c r="DI56" s="41">
        <v>2.3596681417442391E-2</v>
      </c>
      <c r="DJ56" s="41">
        <v>2.3834883842183276E-2</v>
      </c>
      <c r="DK56" s="41">
        <v>8.2196804441156575E-3</v>
      </c>
      <c r="DL56" s="41">
        <v>8.8915031428043797E-3</v>
      </c>
      <c r="DM56" s="41">
        <v>9.6829215608869555E-3</v>
      </c>
    </row>
    <row r="57" spans="1:117" s="2" customFormat="1" ht="12" x14ac:dyDescent="0.15">
      <c r="A57" s="4" t="s">
        <v>138</v>
      </c>
      <c r="B57" s="4" t="s">
        <v>118</v>
      </c>
      <c r="C57" s="4" t="s">
        <v>125</v>
      </c>
      <c r="D57" s="14" t="s">
        <v>176</v>
      </c>
      <c r="E57" s="4" t="s">
        <v>139</v>
      </c>
      <c r="F57" s="4" t="s">
        <v>134</v>
      </c>
      <c r="G57" s="4" t="s">
        <v>135</v>
      </c>
      <c r="H57" s="4">
        <v>3</v>
      </c>
      <c r="I57" s="4">
        <v>2</v>
      </c>
      <c r="J57" s="13">
        <v>424</v>
      </c>
      <c r="K57" s="13">
        <v>607</v>
      </c>
      <c r="L57" s="4">
        <v>1.69</v>
      </c>
      <c r="M57" s="5">
        <v>50509.470000000008</v>
      </c>
      <c r="N57" s="5">
        <v>50496.037500000013</v>
      </c>
      <c r="O57" s="5">
        <v>50482.60500000001</v>
      </c>
      <c r="P57" s="5">
        <v>45788.12000000001</v>
      </c>
      <c r="Q57" s="5">
        <v>45775.68250000001</v>
      </c>
      <c r="R57" s="5">
        <v>45763.24500000001</v>
      </c>
      <c r="S57" s="6">
        <v>4721.3499999999995</v>
      </c>
      <c r="T57" s="6">
        <v>4720.3549999999996</v>
      </c>
      <c r="U57" s="6">
        <v>4719.3599999999997</v>
      </c>
      <c r="V57" s="7">
        <v>1.31271385</v>
      </c>
      <c r="W57" s="7">
        <v>1.297773925</v>
      </c>
      <c r="X57" s="7">
        <v>1.282834</v>
      </c>
      <c r="Y57" s="5">
        <v>45789.432713850008</v>
      </c>
      <c r="Z57" s="5">
        <v>45776.980273925008</v>
      </c>
      <c r="AA57" s="5">
        <v>45764.527834000008</v>
      </c>
      <c r="AB57" s="8">
        <v>2.2409999999999997</v>
      </c>
      <c r="AC57" s="8">
        <v>2.2409999999999997</v>
      </c>
      <c r="AD57" s="4">
        <v>2.2409999999999997</v>
      </c>
      <c r="AE57" s="9">
        <v>64.575999999999993</v>
      </c>
      <c r="AF57" s="9">
        <v>62.585999999999999</v>
      </c>
      <c r="AG57" s="9">
        <v>60.595999999999997</v>
      </c>
      <c r="AH57" s="9">
        <v>441.70400000000001</v>
      </c>
      <c r="AI57" s="9">
        <v>440.2115</v>
      </c>
      <c r="AJ57" s="9">
        <v>438.71899999999999</v>
      </c>
      <c r="AK57" s="10">
        <v>5505.5249999999996</v>
      </c>
      <c r="AL57" s="10">
        <v>5504.0325000000003</v>
      </c>
      <c r="AM57" s="10">
        <v>5502.54</v>
      </c>
      <c r="AN57" s="10">
        <v>13139.204000000002</v>
      </c>
      <c r="AO57" s="10">
        <v>13137.711500000001</v>
      </c>
      <c r="AP57" s="10">
        <v>13136.219000000001</v>
      </c>
      <c r="AQ57" s="10">
        <v>23470.545000000006</v>
      </c>
      <c r="AR57" s="10">
        <v>23466.067500000005</v>
      </c>
      <c r="AS57" s="10">
        <v>23461.590000000004</v>
      </c>
      <c r="AT57" s="9">
        <v>5707.5439999999999</v>
      </c>
      <c r="AU57" s="9">
        <v>5705.5899999999992</v>
      </c>
      <c r="AV57" s="4">
        <v>5703.5999999999995</v>
      </c>
      <c r="AW57" s="9">
        <v>1466.2949999999998</v>
      </c>
      <c r="AX57" s="9">
        <v>1465.7974999999999</v>
      </c>
      <c r="AY57" s="4">
        <v>1465.3</v>
      </c>
      <c r="AZ57" s="9">
        <v>466.8</v>
      </c>
      <c r="BA57" s="9">
        <v>466.8</v>
      </c>
      <c r="BB57" s="9">
        <v>466.8</v>
      </c>
      <c r="BC57" s="9">
        <v>245</v>
      </c>
      <c r="BD57" s="9">
        <v>245</v>
      </c>
      <c r="BE57" s="9">
        <v>245</v>
      </c>
      <c r="BF57" s="11">
        <v>4.436791754100764E-5</v>
      </c>
      <c r="BG57" s="11">
        <v>4.4379719893862942E-5</v>
      </c>
      <c r="BH57" s="11">
        <v>4.4391528527499702E-5</v>
      </c>
      <c r="BI57" s="11">
        <v>1.2784929241981748E-3</v>
      </c>
      <c r="BJ57" s="11">
        <v>1.2394239845057145E-3</v>
      </c>
      <c r="BK57" s="11">
        <v>1.2003342537493852E-3</v>
      </c>
      <c r="BL57" s="11">
        <v>8.744973962308453E-3</v>
      </c>
      <c r="BM57" s="11">
        <v>8.7177434467011379E-3</v>
      </c>
      <c r="BN57" s="11">
        <v>8.6904984400072039E-3</v>
      </c>
      <c r="BO57" s="11">
        <v>0.10899985685852571</v>
      </c>
      <c r="BP57" s="11">
        <v>0.10899929524173058</v>
      </c>
      <c r="BQ57" s="11">
        <v>0.10899873332606348</v>
      </c>
      <c r="BR57" s="11">
        <v>0.26013347596005265</v>
      </c>
      <c r="BS57" s="11">
        <v>0.26017311754412409</v>
      </c>
      <c r="BT57" s="11">
        <v>0.26021278022399991</v>
      </c>
      <c r="BU57" s="11">
        <v>0.46467612905065131</v>
      </c>
      <c r="BV57" s="11">
        <v>0.46471106767535963</v>
      </c>
      <c r="BW57" s="11">
        <v>0.464746024893129</v>
      </c>
      <c r="BX57" s="11">
        <v>0.1129994830672347</v>
      </c>
      <c r="BY57" s="11">
        <v>0.11299084606391141</v>
      </c>
      <c r="BZ57" s="11">
        <v>0.11298149134736606</v>
      </c>
      <c r="CA57" s="11">
        <v>2.9030100692008839E-2</v>
      </c>
      <c r="CB57" s="11">
        <v>2.9027970759091731E-2</v>
      </c>
      <c r="CC57" s="11">
        <v>2.9025839692702064E-2</v>
      </c>
      <c r="CD57" s="11">
        <v>9.241831284311634E-3</v>
      </c>
      <c r="CE57" s="11">
        <v>9.2442897128314251E-3</v>
      </c>
      <c r="CF57" s="11">
        <v>9.2467494496371559E-3</v>
      </c>
      <c r="CG57" s="11">
        <v>4.8505755455363116E-3</v>
      </c>
      <c r="CH57" s="11">
        <v>4.8518658518502556E-3</v>
      </c>
      <c r="CI57" s="11">
        <v>4.8531568448181295E-3</v>
      </c>
      <c r="CJ57" s="12">
        <v>4.436791754100764E-5</v>
      </c>
      <c r="CK57" s="12">
        <v>4.4379719893862942E-5</v>
      </c>
      <c r="CL57" s="12">
        <v>4.4391528527499702E-5</v>
      </c>
      <c r="CM57" s="12">
        <v>1.2784929241981748E-3</v>
      </c>
      <c r="CN57" s="12">
        <v>1.2394239845057145E-3</v>
      </c>
      <c r="CO57" s="12">
        <v>1.2003342537493852E-3</v>
      </c>
      <c r="CP57" s="12">
        <v>8.744973962308453E-3</v>
      </c>
      <c r="CQ57" s="12">
        <v>8.7177434467011379E-3</v>
      </c>
      <c r="CR57" s="12">
        <v>8.6904984400072039E-3</v>
      </c>
      <c r="CS57" s="12">
        <v>0.10899985685852571</v>
      </c>
      <c r="CT57" s="12">
        <v>0.10899929524173058</v>
      </c>
      <c r="CU57" s="12">
        <v>0.10899873332606348</v>
      </c>
      <c r="CV57" s="12">
        <v>0.26013347596005265</v>
      </c>
      <c r="CW57" s="12">
        <v>0.26017311754412409</v>
      </c>
      <c r="CX57" s="12">
        <v>0.26021278022399991</v>
      </c>
      <c r="CY57" s="12">
        <v>0.46467612905065131</v>
      </c>
      <c r="CZ57" s="12">
        <v>0.46471106767535963</v>
      </c>
      <c r="DA57" s="12">
        <v>0.464746024893129</v>
      </c>
      <c r="DB57" s="12">
        <v>0.1129994830672347</v>
      </c>
      <c r="DC57" s="12">
        <v>0.11299084606391141</v>
      </c>
      <c r="DD57" s="12">
        <v>0.11298149134736606</v>
      </c>
      <c r="DE57" s="12">
        <v>2.9030100692008839E-2</v>
      </c>
      <c r="DF57" s="12">
        <v>2.9027970759091731E-2</v>
      </c>
      <c r="DG57" s="12">
        <v>2.9025839692702064E-2</v>
      </c>
      <c r="DH57" s="12">
        <v>9.241831284311634E-3</v>
      </c>
      <c r="DI57" s="12">
        <v>9.2442897128314251E-3</v>
      </c>
      <c r="DJ57" s="12">
        <v>9.2467494496371559E-3</v>
      </c>
      <c r="DK57" s="12">
        <v>4.8505755455363116E-3</v>
      </c>
      <c r="DL57" s="12">
        <v>4.8518658518502556E-3</v>
      </c>
      <c r="DM57" s="12">
        <v>4.8531568448181295E-3</v>
      </c>
    </row>
    <row r="58" spans="1:117" s="2" customFormat="1" ht="12" x14ac:dyDescent="0.15">
      <c r="A58" s="4" t="s">
        <v>140</v>
      </c>
      <c r="B58" s="4" t="s">
        <v>118</v>
      </c>
      <c r="C58" s="4" t="s">
        <v>125</v>
      </c>
      <c r="D58" s="14" t="s">
        <v>176</v>
      </c>
      <c r="E58" s="4" t="s">
        <v>139</v>
      </c>
      <c r="F58" s="4" t="s">
        <v>134</v>
      </c>
      <c r="G58" s="4" t="s">
        <v>135</v>
      </c>
      <c r="H58" s="4">
        <v>3</v>
      </c>
      <c r="I58" s="4">
        <v>1</v>
      </c>
      <c r="J58" s="4">
        <v>509</v>
      </c>
      <c r="K58" s="4">
        <v>1252</v>
      </c>
      <c r="L58" s="4">
        <v>4.8099999999999996</v>
      </c>
      <c r="M58" s="5">
        <v>117094.32900000001</v>
      </c>
      <c r="N58" s="5">
        <v>117081.07100000001</v>
      </c>
      <c r="O58" s="5">
        <v>117067.81300000001</v>
      </c>
      <c r="P58" s="5">
        <v>108359.63500000001</v>
      </c>
      <c r="Q58" s="5">
        <v>108347.32400000001</v>
      </c>
      <c r="R58" s="5">
        <v>108335.01300000001</v>
      </c>
      <c r="S58" s="6">
        <v>8734.6939999999995</v>
      </c>
      <c r="T58" s="6">
        <v>8733.7469999999994</v>
      </c>
      <c r="U58" s="6">
        <v>8732.7999999999993</v>
      </c>
      <c r="V58" s="7">
        <v>2.5646774100000003</v>
      </c>
      <c r="W58" s="7">
        <v>2.550458205</v>
      </c>
      <c r="X58" s="7">
        <v>2.5362390000000001</v>
      </c>
      <c r="Y58" s="5">
        <v>108362.19967741001</v>
      </c>
      <c r="Z58" s="5">
        <v>108349.87445820501</v>
      </c>
      <c r="AA58" s="5">
        <v>108337.549239</v>
      </c>
      <c r="AB58" s="8">
        <v>2.585</v>
      </c>
      <c r="AC58" s="8">
        <v>2.585</v>
      </c>
      <c r="AD58" s="4">
        <v>2.585</v>
      </c>
      <c r="AE58" s="9">
        <v>91.186000000000007</v>
      </c>
      <c r="AF58" s="9">
        <v>89.292000000000016</v>
      </c>
      <c r="AG58" s="9">
        <v>87.39800000000001</v>
      </c>
      <c r="AH58" s="9">
        <v>1542.0780000000002</v>
      </c>
      <c r="AI58" s="9">
        <v>1540.1840000000002</v>
      </c>
      <c r="AJ58" s="9">
        <v>1538.2900000000002</v>
      </c>
      <c r="AK58" s="10">
        <v>16856.365000000002</v>
      </c>
      <c r="AL58" s="10">
        <v>16853.997500000001</v>
      </c>
      <c r="AM58" s="10">
        <v>16851.63</v>
      </c>
      <c r="AN58" s="10">
        <v>32903.814000000006</v>
      </c>
      <c r="AO58" s="10">
        <v>32902.867000000006</v>
      </c>
      <c r="AP58" s="10">
        <v>32901.920000000006</v>
      </c>
      <c r="AQ58" s="10">
        <v>50458.565999999999</v>
      </c>
      <c r="AR58" s="10">
        <v>50454.777999999998</v>
      </c>
      <c r="AS58" s="10">
        <v>50450.99</v>
      </c>
      <c r="AT58" s="9">
        <v>11408.643999999997</v>
      </c>
      <c r="AU58" s="9">
        <v>11406.593999999997</v>
      </c>
      <c r="AV58" s="4">
        <v>11404.699999999997</v>
      </c>
      <c r="AW58" s="9">
        <v>2539.0470000000005</v>
      </c>
      <c r="AX58" s="9">
        <v>2538.5735000000004</v>
      </c>
      <c r="AY58" s="4">
        <v>2538.1000000000004</v>
      </c>
      <c r="AZ58" s="9">
        <v>863.2</v>
      </c>
      <c r="BA58" s="9">
        <v>863.2</v>
      </c>
      <c r="BB58" s="9">
        <v>863.2</v>
      </c>
      <c r="BC58" s="9">
        <v>429</v>
      </c>
      <c r="BD58" s="9">
        <v>429</v>
      </c>
      <c r="BE58" s="9">
        <v>429</v>
      </c>
      <c r="BF58" s="11">
        <v>2.2076218567339839E-5</v>
      </c>
      <c r="BG58" s="11">
        <v>2.2078718429215598E-5</v>
      </c>
      <c r="BH58" s="11">
        <v>2.2081218857313068E-5</v>
      </c>
      <c r="BI58" s="11">
        <v>7.7873967747831745E-4</v>
      </c>
      <c r="BJ58" s="11">
        <v>7.6265103519594559E-4</v>
      </c>
      <c r="BK58" s="11">
        <v>7.4655874881680764E-4</v>
      </c>
      <c r="BL58" s="11">
        <v>1.3169536160884444E-2</v>
      </c>
      <c r="BM58" s="11">
        <v>1.3154850624829012E-2</v>
      </c>
      <c r="BN58" s="11">
        <v>1.3140161762482059E-2</v>
      </c>
      <c r="BO58" s="11">
        <v>0.14395543442586362</v>
      </c>
      <c r="BP58" s="11">
        <v>0.14395151458769967</v>
      </c>
      <c r="BQ58" s="11">
        <v>0.14394759386168768</v>
      </c>
      <c r="BR58" s="11">
        <v>0.28100262652344166</v>
      </c>
      <c r="BS58" s="11">
        <v>0.28102635822318367</v>
      </c>
      <c r="BT58" s="11">
        <v>0.28105009529818414</v>
      </c>
      <c r="BU58" s="11">
        <v>0.43092237199634148</v>
      </c>
      <c r="BV58" s="11">
        <v>0.43093881503697545</v>
      </c>
      <c r="BW58" s="11">
        <v>0.43095526180197791</v>
      </c>
      <c r="BX58" s="11">
        <v>9.7431225725713805E-2</v>
      </c>
      <c r="BY58" s="11">
        <v>9.7424749385833648E-2</v>
      </c>
      <c r="BZ58" s="11">
        <v>9.7419604140038016E-2</v>
      </c>
      <c r="CA58" s="11">
        <v>2.1683774284235405E-2</v>
      </c>
      <c r="CB58" s="11">
        <v>2.1682185500335918E-2</v>
      </c>
      <c r="CC58" s="11">
        <v>2.1680596356574971E-2</v>
      </c>
      <c r="CD58" s="11">
        <v>7.3718343780764988E-3</v>
      </c>
      <c r="CE58" s="11">
        <v>7.3726691482007365E-3</v>
      </c>
      <c r="CF58" s="11">
        <v>7.3735041074014084E-3</v>
      </c>
      <c r="CG58" s="11">
        <v>3.6637128686223563E-3</v>
      </c>
      <c r="CH58" s="11">
        <v>3.664127739316631E-3</v>
      </c>
      <c r="CI58" s="11">
        <v>3.6645427039796153E-3</v>
      </c>
      <c r="CJ58" s="12">
        <v>2.2076218567339839E-5</v>
      </c>
      <c r="CK58" s="12">
        <v>2.2078718429215598E-5</v>
      </c>
      <c r="CL58" s="12">
        <v>2.2081218857313068E-5</v>
      </c>
      <c r="CM58" s="12">
        <v>7.7873967747831745E-4</v>
      </c>
      <c r="CN58" s="12">
        <v>7.6265103519594559E-4</v>
      </c>
      <c r="CO58" s="12">
        <v>7.4655874881680764E-4</v>
      </c>
      <c r="CP58" s="12">
        <v>1.3169536160884444E-2</v>
      </c>
      <c r="CQ58" s="12">
        <v>1.3154850624829012E-2</v>
      </c>
      <c r="CR58" s="12">
        <v>1.3140161762482059E-2</v>
      </c>
      <c r="CS58" s="12">
        <v>0.14395543442586362</v>
      </c>
      <c r="CT58" s="12">
        <v>0.14395151458769967</v>
      </c>
      <c r="CU58" s="12">
        <v>0.14394759386168768</v>
      </c>
      <c r="CV58" s="12">
        <v>0.28100262652344166</v>
      </c>
      <c r="CW58" s="12">
        <v>0.28102635822318367</v>
      </c>
      <c r="CX58" s="12">
        <v>0.28105009529818414</v>
      </c>
      <c r="CY58" s="12">
        <v>0.43092237199634148</v>
      </c>
      <c r="CZ58" s="12">
        <v>0.43093881503697545</v>
      </c>
      <c r="DA58" s="12">
        <v>0.43095526180197791</v>
      </c>
      <c r="DB58" s="12">
        <v>9.7431225725713805E-2</v>
      </c>
      <c r="DC58" s="12">
        <v>9.7424749385833648E-2</v>
      </c>
      <c r="DD58" s="12">
        <v>9.7419604140038016E-2</v>
      </c>
      <c r="DE58" s="12">
        <v>2.1683774284235405E-2</v>
      </c>
      <c r="DF58" s="12">
        <v>2.1682185500335918E-2</v>
      </c>
      <c r="DG58" s="12">
        <v>2.1680596356574971E-2</v>
      </c>
      <c r="DH58" s="12">
        <v>7.3718343780764988E-3</v>
      </c>
      <c r="DI58" s="12">
        <v>7.3726691482007365E-3</v>
      </c>
      <c r="DJ58" s="12">
        <v>7.3735041074014084E-3</v>
      </c>
      <c r="DK58" s="12">
        <v>3.6637128686223563E-3</v>
      </c>
      <c r="DL58" s="12">
        <v>3.664127739316631E-3</v>
      </c>
      <c r="DM58" s="12">
        <v>3.6645427039796153E-3</v>
      </c>
    </row>
    <row r="59" spans="1:117" s="2" customFormat="1" ht="12" x14ac:dyDescent="0.15">
      <c r="A59" s="4" t="s">
        <v>141</v>
      </c>
      <c r="B59" s="4" t="s">
        <v>118</v>
      </c>
      <c r="C59" s="4" t="s">
        <v>119</v>
      </c>
      <c r="D59" s="4" t="s">
        <v>142</v>
      </c>
      <c r="E59" s="4" t="s">
        <v>143</v>
      </c>
      <c r="F59" s="4" t="s">
        <v>134</v>
      </c>
      <c r="G59" s="4" t="s">
        <v>129</v>
      </c>
      <c r="H59" s="4">
        <v>3</v>
      </c>
      <c r="I59" s="4">
        <v>1</v>
      </c>
      <c r="J59" s="4">
        <v>242</v>
      </c>
      <c r="K59" s="4">
        <v>204</v>
      </c>
      <c r="L59" s="4">
        <v>0.71</v>
      </c>
      <c r="M59" s="5">
        <v>3784.5089999999996</v>
      </c>
      <c r="N59" s="5">
        <v>3764.7899999999995</v>
      </c>
      <c r="O59" s="5">
        <v>3745.0709999999995</v>
      </c>
      <c r="P59" s="5">
        <v>3409.3430000000003</v>
      </c>
      <c r="Q59" s="5">
        <v>3391.067</v>
      </c>
      <c r="R59" s="5">
        <v>3372.7910000000002</v>
      </c>
      <c r="S59" s="6">
        <v>375.16599999999994</v>
      </c>
      <c r="T59" s="6">
        <v>373.7229999999999</v>
      </c>
      <c r="U59" s="6">
        <v>372.27999999999992</v>
      </c>
      <c r="V59" s="7">
        <v>0.17761415999999999</v>
      </c>
      <c r="W59" s="7">
        <v>0.16302543</v>
      </c>
      <c r="X59" s="7">
        <v>0.1484367</v>
      </c>
      <c r="Y59" s="5">
        <v>3409.5206141600002</v>
      </c>
      <c r="Z59" s="5">
        <v>3391.2300254299998</v>
      </c>
      <c r="AA59" s="5">
        <v>3372.9394367</v>
      </c>
      <c r="AB59" s="8">
        <v>2.0289999999999999</v>
      </c>
      <c r="AC59" s="8">
        <v>2.0289999999999999</v>
      </c>
      <c r="AD59" s="4">
        <v>2.0289999999999999</v>
      </c>
      <c r="AE59" s="9">
        <v>59.36</v>
      </c>
      <c r="AF59" s="9">
        <v>55.995000000000005</v>
      </c>
      <c r="AG59" s="9">
        <v>52.63</v>
      </c>
      <c r="AH59" s="9">
        <v>98.933999999999983</v>
      </c>
      <c r="AI59" s="9">
        <v>97.009999999999991</v>
      </c>
      <c r="AJ59" s="9">
        <v>95.085999999999984</v>
      </c>
      <c r="AK59" s="10">
        <v>452.58</v>
      </c>
      <c r="AL59" s="10">
        <v>449.21300000000002</v>
      </c>
      <c r="AM59" s="10">
        <v>445.846</v>
      </c>
      <c r="AN59" s="10">
        <v>934.54700000000003</v>
      </c>
      <c r="AO59" s="10">
        <v>931.66099999999994</v>
      </c>
      <c r="AP59" s="10">
        <v>928.77499999999998</v>
      </c>
      <c r="AQ59" s="10">
        <v>1449.7999999999997</v>
      </c>
      <c r="AR59" s="10">
        <v>1444.5089999999996</v>
      </c>
      <c r="AS59" s="10">
        <v>1439.2179999999996</v>
      </c>
      <c r="AT59" s="9">
        <v>506.827</v>
      </c>
      <c r="AU59" s="9">
        <v>504.30199999999996</v>
      </c>
      <c r="AV59" s="4">
        <v>501.89699999999999</v>
      </c>
      <c r="AW59" s="9">
        <v>186.68199999999999</v>
      </c>
      <c r="AX59" s="9">
        <v>186.20099999999999</v>
      </c>
      <c r="AY59" s="4">
        <v>185.72</v>
      </c>
      <c r="AZ59" s="9">
        <v>64.77</v>
      </c>
      <c r="BA59" s="9">
        <v>64.77</v>
      </c>
      <c r="BB59" s="9">
        <v>64.77</v>
      </c>
      <c r="BC59" s="9">
        <v>29.1</v>
      </c>
      <c r="BD59" s="9">
        <v>29.1</v>
      </c>
      <c r="BE59" s="9">
        <v>29.1</v>
      </c>
      <c r="BF59" s="11">
        <v>5.3613295674551184E-4</v>
      </c>
      <c r="BG59" s="11">
        <v>5.3894108303517599E-4</v>
      </c>
      <c r="BH59" s="11">
        <v>5.4177878069601362E-4</v>
      </c>
      <c r="BI59" s="11">
        <v>1.5684993746877072E-2</v>
      </c>
      <c r="BJ59" s="11">
        <v>1.487333954881946E-2</v>
      </c>
      <c r="BK59" s="11">
        <v>1.4053138111400293E-2</v>
      </c>
      <c r="BL59" s="11">
        <v>2.6141832401508358E-2</v>
      </c>
      <c r="BM59" s="11">
        <v>2.5767705502830172E-2</v>
      </c>
      <c r="BN59" s="11">
        <v>2.5389638807915792E-2</v>
      </c>
      <c r="BO59" s="11">
        <v>0.11958750791714329</v>
      </c>
      <c r="BP59" s="11">
        <v>0.11931953707909342</v>
      </c>
      <c r="BQ59" s="11">
        <v>0.11904874433622221</v>
      </c>
      <c r="BR59" s="11">
        <v>0.24694009183225621</v>
      </c>
      <c r="BS59" s="11">
        <v>0.24746692378592167</v>
      </c>
      <c r="BT59" s="11">
        <v>0.24799930361800887</v>
      </c>
      <c r="BU59" s="11">
        <v>0.38308800428272199</v>
      </c>
      <c r="BV59" s="11">
        <v>0.38368913007099992</v>
      </c>
      <c r="BW59" s="11">
        <v>0.38429658609943573</v>
      </c>
      <c r="BX59" s="11">
        <v>0.13392146775182726</v>
      </c>
      <c r="BY59" s="11">
        <v>0.1339522257549558</v>
      </c>
      <c r="BZ59" s="11">
        <v>0.13401534977574525</v>
      </c>
      <c r="CA59" s="11">
        <v>4.9327931311565119E-2</v>
      </c>
      <c r="CB59" s="11">
        <v>4.9458535535846629E-2</v>
      </c>
      <c r="CC59" s="11">
        <v>4.9590515106389177E-2</v>
      </c>
      <c r="CD59" s="11">
        <v>1.711450547481853E-2</v>
      </c>
      <c r="CE59" s="11">
        <v>1.7204146844843938E-2</v>
      </c>
      <c r="CF59" s="11">
        <v>1.7294732195998423E-2</v>
      </c>
      <c r="CG59" s="11">
        <v>7.6892405329198592E-3</v>
      </c>
      <c r="CH59" s="11">
        <v>7.7295147936538309E-3</v>
      </c>
      <c r="CI59" s="11">
        <v>7.7702131681882678E-3</v>
      </c>
      <c r="CJ59" s="12">
        <v>5.3613295674551184E-4</v>
      </c>
      <c r="CK59" s="12">
        <v>5.3894108303517599E-4</v>
      </c>
      <c r="CL59" s="12">
        <v>5.4177878069601362E-4</v>
      </c>
      <c r="CM59" s="12">
        <v>1.5684993746877072E-2</v>
      </c>
      <c r="CN59" s="12">
        <v>1.487333954881946E-2</v>
      </c>
      <c r="CO59" s="12">
        <v>1.4053138111400293E-2</v>
      </c>
      <c r="CP59" s="12">
        <v>2.6141832401508358E-2</v>
      </c>
      <c r="CQ59" s="12">
        <v>2.5767705502830172E-2</v>
      </c>
      <c r="CR59" s="12">
        <v>2.5389638807915792E-2</v>
      </c>
      <c r="CS59" s="12">
        <v>0.11958750791714329</v>
      </c>
      <c r="CT59" s="12">
        <v>0.11931953707909342</v>
      </c>
      <c r="CU59" s="12">
        <v>0.11904874433622221</v>
      </c>
      <c r="CV59" s="12">
        <v>0.24694009183225621</v>
      </c>
      <c r="CW59" s="12">
        <v>0.24746692378592167</v>
      </c>
      <c r="CX59" s="12">
        <v>0.24799930361800887</v>
      </c>
      <c r="CY59" s="12">
        <v>0.38308800428272199</v>
      </c>
      <c r="CZ59" s="12">
        <v>0.38368913007099992</v>
      </c>
      <c r="DA59" s="12">
        <v>0.38429658609943573</v>
      </c>
      <c r="DB59" s="12">
        <v>0.13392146775182726</v>
      </c>
      <c r="DC59" s="12">
        <v>0.1339522257549558</v>
      </c>
      <c r="DD59" s="12">
        <v>0.13401534977574525</v>
      </c>
      <c r="DE59" s="12">
        <v>4.9327931311565119E-2</v>
      </c>
      <c r="DF59" s="12">
        <v>4.9458535535846629E-2</v>
      </c>
      <c r="DG59" s="12">
        <v>4.9590515106389177E-2</v>
      </c>
      <c r="DH59" s="12">
        <v>1.711450547481853E-2</v>
      </c>
      <c r="DI59" s="12">
        <v>1.7204146844843938E-2</v>
      </c>
      <c r="DJ59" s="12">
        <v>1.7294732195998423E-2</v>
      </c>
      <c r="DK59" s="12">
        <v>7.6892405329198592E-3</v>
      </c>
      <c r="DL59" s="12">
        <v>7.7295147936538309E-3</v>
      </c>
      <c r="DM59" s="12">
        <v>7.7702131681882678E-3</v>
      </c>
    </row>
    <row r="60" spans="1:117" s="2" customFormat="1" ht="12" x14ac:dyDescent="0.15">
      <c r="A60" s="20" t="s">
        <v>276</v>
      </c>
      <c r="B60" s="20" t="s">
        <v>255</v>
      </c>
      <c r="C60" s="20" t="s">
        <v>260</v>
      </c>
      <c r="D60" s="20" t="s">
        <v>142</v>
      </c>
      <c r="E60" s="20" t="s">
        <v>143</v>
      </c>
      <c r="F60" s="20" t="s">
        <v>134</v>
      </c>
      <c r="G60" s="20" t="s">
        <v>129</v>
      </c>
      <c r="H60" s="20">
        <v>3</v>
      </c>
      <c r="I60" s="20">
        <v>1</v>
      </c>
      <c r="J60" s="20">
        <v>304</v>
      </c>
      <c r="K60" s="20">
        <v>340</v>
      </c>
      <c r="L60" s="20">
        <v>3.6</v>
      </c>
      <c r="M60" s="28">
        <v>5349.7</v>
      </c>
      <c r="N60" s="28">
        <v>3543.2</v>
      </c>
      <c r="O60" s="28">
        <v>1736.6999999999998</v>
      </c>
      <c r="P60" s="28">
        <v>4941</v>
      </c>
      <c r="Q60" s="28">
        <v>3195.5</v>
      </c>
      <c r="R60" s="28">
        <v>1449.9999999999998</v>
      </c>
      <c r="S60" s="28">
        <v>408.7</v>
      </c>
      <c r="T60" s="28">
        <v>347.7</v>
      </c>
      <c r="U60" s="28">
        <v>286.7</v>
      </c>
      <c r="V60" s="29">
        <v>2.5432709999999998</v>
      </c>
      <c r="W60" s="30">
        <v>1.276006</v>
      </c>
      <c r="X60" s="30">
        <v>8.7410000000001098E-3</v>
      </c>
      <c r="Y60" s="28">
        <v>4943.5432709999995</v>
      </c>
      <c r="Z60" s="28">
        <v>3196.7760060000001</v>
      </c>
      <c r="AA60" s="28">
        <v>1450.0087409999999</v>
      </c>
      <c r="AB60" s="17">
        <v>30</v>
      </c>
      <c r="AC60" s="17">
        <v>15</v>
      </c>
      <c r="AD60" s="17">
        <v>0</v>
      </c>
      <c r="AE60" s="17">
        <v>110</v>
      </c>
      <c r="AF60" s="17">
        <v>55</v>
      </c>
      <c r="AG60" s="24">
        <v>0</v>
      </c>
      <c r="AH60" s="24">
        <v>206</v>
      </c>
      <c r="AI60" s="24">
        <v>103</v>
      </c>
      <c r="AJ60" s="24">
        <v>0</v>
      </c>
      <c r="AK60" s="24">
        <v>409</v>
      </c>
      <c r="AL60" s="24">
        <v>231</v>
      </c>
      <c r="AM60" s="24">
        <v>53</v>
      </c>
      <c r="AN60" s="24">
        <v>621.69999999999993</v>
      </c>
      <c r="AO60" s="24">
        <v>487.19999999999993</v>
      </c>
      <c r="AP60" s="24">
        <v>352.69999999999993</v>
      </c>
      <c r="AQ60" s="24">
        <v>1833</v>
      </c>
      <c r="AR60" s="24">
        <v>1246.5</v>
      </c>
      <c r="AS60" s="16">
        <v>660</v>
      </c>
      <c r="AT60" s="16">
        <v>1269</v>
      </c>
      <c r="AU60" s="16">
        <v>784.5</v>
      </c>
      <c r="AV60" s="17">
        <v>300</v>
      </c>
      <c r="AW60" s="16">
        <v>605</v>
      </c>
      <c r="AX60" s="17">
        <v>426.5</v>
      </c>
      <c r="AY60" s="17">
        <v>248</v>
      </c>
      <c r="AZ60" s="17">
        <v>198</v>
      </c>
      <c r="BA60" s="17">
        <v>126.5</v>
      </c>
      <c r="BB60" s="17">
        <v>55</v>
      </c>
      <c r="BC60" s="17">
        <v>68</v>
      </c>
      <c r="BD60" s="17">
        <v>68</v>
      </c>
      <c r="BE60" s="24">
        <v>68</v>
      </c>
      <c r="BF60" s="25">
        <v>5.6077910910892204E-3</v>
      </c>
      <c r="BG60" s="25">
        <v>4.2334612779408448E-3</v>
      </c>
      <c r="BH60" s="25">
        <v>0</v>
      </c>
      <c r="BI60" s="25">
        <v>2.0561900667327139E-2</v>
      </c>
      <c r="BJ60" s="25">
        <v>1.5522691352449764E-2</v>
      </c>
      <c r="BK60" s="25">
        <v>0</v>
      </c>
      <c r="BL60" s="26">
        <v>3.8506832158812648E-2</v>
      </c>
      <c r="BM60" s="26">
        <v>2.9069767441860468E-2</v>
      </c>
      <c r="BN60" s="26">
        <v>0</v>
      </c>
      <c r="BO60" s="27">
        <v>7.6452885208516369E-2</v>
      </c>
      <c r="BP60" s="27">
        <v>6.5195303680289002E-2</v>
      </c>
      <c r="BQ60" s="27">
        <v>3.0517648413658092E-2</v>
      </c>
      <c r="BR60" s="27">
        <v>0.11621212404433892</v>
      </c>
      <c r="BS60" s="27">
        <v>0.13750282230751862</v>
      </c>
      <c r="BT60" s="27">
        <v>0.20308631312258879</v>
      </c>
      <c r="BU60" s="40">
        <v>0.34263603566555134</v>
      </c>
      <c r="BV60" s="40">
        <v>0.35180063219688418</v>
      </c>
      <c r="BW60" s="40">
        <v>0.38003109345310077</v>
      </c>
      <c r="BX60" s="26">
        <v>0.23720956315307401</v>
      </c>
      <c r="BY60" s="26">
        <v>0.22141002483630617</v>
      </c>
      <c r="BZ60" s="26">
        <v>0.17274140611504579</v>
      </c>
      <c r="CA60" s="26">
        <v>0.11309045367029927</v>
      </c>
      <c r="CB60" s="26">
        <v>0.12037141566945135</v>
      </c>
      <c r="CC60" s="25">
        <v>0.14279956238843786</v>
      </c>
      <c r="CD60" s="26">
        <v>3.7011421201188853E-2</v>
      </c>
      <c r="CE60" s="26">
        <v>3.5702190110634455E-2</v>
      </c>
      <c r="CF60" s="25">
        <v>3.1669257787758393E-2</v>
      </c>
      <c r="CG60" s="26">
        <v>1.2710993139802233E-2</v>
      </c>
      <c r="CH60" s="25">
        <v>1.9191691126665161E-2</v>
      </c>
      <c r="CI60" s="25">
        <v>3.9154718719410384E-2</v>
      </c>
      <c r="CJ60" s="41">
        <v>5.6077910910892204E-3</v>
      </c>
      <c r="CK60" s="41">
        <v>4.2334612779408448E-3</v>
      </c>
      <c r="CL60" s="41">
        <v>0</v>
      </c>
      <c r="CM60" s="41">
        <v>2.0561900667327139E-2</v>
      </c>
      <c r="CN60" s="41">
        <v>1.5522691352449764E-2</v>
      </c>
      <c r="CO60" s="41">
        <v>0</v>
      </c>
      <c r="CP60" s="41">
        <v>3.8506832158812648E-2</v>
      </c>
      <c r="CQ60" s="41">
        <v>2.9069767441860468E-2</v>
      </c>
      <c r="CR60" s="41">
        <v>0</v>
      </c>
      <c r="CS60" s="41">
        <v>7.6452885208516369E-2</v>
      </c>
      <c r="CT60" s="41">
        <v>6.5195303680289002E-2</v>
      </c>
      <c r="CU60" s="41">
        <v>3.0517648413658092E-2</v>
      </c>
      <c r="CV60" s="41">
        <v>0.11621212404433892</v>
      </c>
      <c r="CW60" s="41">
        <v>0.13750282230751862</v>
      </c>
      <c r="CX60" s="41">
        <v>0.20308631312258879</v>
      </c>
      <c r="CY60" s="41">
        <v>0.34263603566555134</v>
      </c>
      <c r="CZ60" s="41">
        <v>0.35180063219688418</v>
      </c>
      <c r="DA60" s="41">
        <v>0.38003109345310077</v>
      </c>
      <c r="DB60" s="41">
        <v>0.23720956315307401</v>
      </c>
      <c r="DC60" s="41">
        <v>0.22141002483630617</v>
      </c>
      <c r="DD60" s="41">
        <v>0.17274140611504579</v>
      </c>
      <c r="DE60" s="41">
        <v>0.11309045367029927</v>
      </c>
      <c r="DF60" s="41">
        <v>0.12037141566945135</v>
      </c>
      <c r="DG60" s="41">
        <v>0.14279956238843786</v>
      </c>
      <c r="DH60" s="41">
        <v>3.7011421201188853E-2</v>
      </c>
      <c r="DI60" s="41">
        <v>3.5702190110634455E-2</v>
      </c>
      <c r="DJ60" s="41">
        <v>3.1669257787758393E-2</v>
      </c>
      <c r="DK60" s="41">
        <v>1.2710993139802233E-2</v>
      </c>
      <c r="DL60" s="41">
        <v>1.9191691126665161E-2</v>
      </c>
      <c r="DM60" s="41">
        <v>3.9154718719410384E-2</v>
      </c>
    </row>
    <row r="61" spans="1:117" s="2" customFormat="1" ht="12" x14ac:dyDescent="0.15">
      <c r="A61" s="20" t="s">
        <v>277</v>
      </c>
      <c r="B61" s="20" t="s">
        <v>255</v>
      </c>
      <c r="C61" s="20" t="s">
        <v>257</v>
      </c>
      <c r="D61" s="20" t="s">
        <v>142</v>
      </c>
      <c r="E61" s="20" t="s">
        <v>143</v>
      </c>
      <c r="F61" s="20" t="s">
        <v>134</v>
      </c>
      <c r="G61" s="20" t="s">
        <v>129</v>
      </c>
      <c r="H61" s="20">
        <v>3</v>
      </c>
      <c r="I61" s="20">
        <v>1</v>
      </c>
      <c r="J61" s="20">
        <v>305</v>
      </c>
      <c r="K61" s="20">
        <v>401</v>
      </c>
      <c r="L61" s="20">
        <v>2</v>
      </c>
      <c r="M61" s="28">
        <v>7086</v>
      </c>
      <c r="N61" s="28">
        <v>5628.5</v>
      </c>
      <c r="O61" s="28">
        <v>4171</v>
      </c>
      <c r="P61" s="28">
        <v>6722</v>
      </c>
      <c r="Q61" s="28">
        <v>5324.5</v>
      </c>
      <c r="R61" s="28">
        <v>3927</v>
      </c>
      <c r="S61" s="28">
        <v>364</v>
      </c>
      <c r="T61" s="28">
        <v>304</v>
      </c>
      <c r="U61" s="28">
        <v>244</v>
      </c>
      <c r="V61" s="29">
        <v>2.511946</v>
      </c>
      <c r="W61" s="30">
        <v>1.259603</v>
      </c>
      <c r="X61" s="30">
        <v>7.2600000000000442E-3</v>
      </c>
      <c r="Y61" s="28">
        <v>6724.5119459999996</v>
      </c>
      <c r="Z61" s="28">
        <v>5325.7596030000004</v>
      </c>
      <c r="AA61" s="28">
        <v>3927.0072599999999</v>
      </c>
      <c r="AB61" s="17">
        <v>30</v>
      </c>
      <c r="AC61" s="17">
        <v>15</v>
      </c>
      <c r="AD61" s="17">
        <v>0</v>
      </c>
      <c r="AE61" s="17">
        <v>102.7</v>
      </c>
      <c r="AF61" s="17">
        <v>52.7</v>
      </c>
      <c r="AG61" s="24">
        <v>2.7000000000000028</v>
      </c>
      <c r="AH61" s="24">
        <v>200.3</v>
      </c>
      <c r="AI61" s="24">
        <v>110.30000000000001</v>
      </c>
      <c r="AJ61" s="24">
        <v>20.300000000000011</v>
      </c>
      <c r="AK61" s="24">
        <v>474.8</v>
      </c>
      <c r="AL61" s="24">
        <v>352.3</v>
      </c>
      <c r="AM61" s="24">
        <v>229.8</v>
      </c>
      <c r="AN61" s="24">
        <v>835.2</v>
      </c>
      <c r="AO61" s="24">
        <v>760.2</v>
      </c>
      <c r="AP61" s="24">
        <v>685.2</v>
      </c>
      <c r="AQ61" s="24">
        <v>2592</v>
      </c>
      <c r="AR61" s="24">
        <v>2037</v>
      </c>
      <c r="AS61" s="16">
        <v>1482</v>
      </c>
      <c r="AT61" s="16">
        <v>2078</v>
      </c>
      <c r="AU61" s="16">
        <v>1728</v>
      </c>
      <c r="AV61" s="17">
        <v>1378</v>
      </c>
      <c r="AW61" s="16">
        <v>580</v>
      </c>
      <c r="AX61" s="17">
        <v>405</v>
      </c>
      <c r="AY61" s="17">
        <v>230</v>
      </c>
      <c r="AZ61" s="17">
        <v>146</v>
      </c>
      <c r="BA61" s="17">
        <v>121</v>
      </c>
      <c r="BB61" s="17">
        <v>96</v>
      </c>
      <c r="BC61" s="17">
        <v>47</v>
      </c>
      <c r="BD61" s="17">
        <v>47</v>
      </c>
      <c r="BE61" s="24">
        <v>47</v>
      </c>
      <c r="BF61" s="25">
        <v>4.2337002540220152E-3</v>
      </c>
      <c r="BG61" s="25">
        <v>2.6650084391933908E-3</v>
      </c>
      <c r="BH61" s="25">
        <v>0</v>
      </c>
      <c r="BI61" s="25">
        <v>1.4493367202935366E-2</v>
      </c>
      <c r="BJ61" s="25">
        <v>9.3630629830327803E-3</v>
      </c>
      <c r="BK61" s="25">
        <v>6.4732678014864614E-4</v>
      </c>
      <c r="BL61" s="26">
        <v>2.8267005362686989E-2</v>
      </c>
      <c r="BM61" s="26">
        <v>1.9596695389535401E-2</v>
      </c>
      <c r="BN61" s="26">
        <v>4.8669383840805594E-3</v>
      </c>
      <c r="BO61" s="27">
        <v>6.7005362686988423E-2</v>
      </c>
      <c r="BP61" s="27">
        <v>6.2592164875188774E-2</v>
      </c>
      <c r="BQ61" s="27">
        <v>5.5094701510429153E-2</v>
      </c>
      <c r="BR61" s="27">
        <v>0.11786621507197291</v>
      </c>
      <c r="BS61" s="27">
        <v>0.13506262769832106</v>
      </c>
      <c r="BT61" s="27">
        <v>0.16427715176216737</v>
      </c>
      <c r="BU61" s="40">
        <v>0.3657917019475021</v>
      </c>
      <c r="BV61" s="40">
        <v>0.36190814604246246</v>
      </c>
      <c r="BW61" s="40">
        <v>0.35531047710381203</v>
      </c>
      <c r="BX61" s="26">
        <v>0.29325430426192495</v>
      </c>
      <c r="BY61" s="26">
        <v>0.30700897219507861</v>
      </c>
      <c r="BZ61" s="26">
        <v>0.33037640853512346</v>
      </c>
      <c r="CA61" s="26">
        <v>8.1851538244425634E-2</v>
      </c>
      <c r="CB61" s="26">
        <v>7.1955227858221546E-2</v>
      </c>
      <c r="CC61" s="25">
        <v>5.5142651642292019E-2</v>
      </c>
      <c r="CD61" s="26">
        <v>2.0604007902907142E-2</v>
      </c>
      <c r="CE61" s="26">
        <v>2.1497734742826687E-2</v>
      </c>
      <c r="CF61" s="25">
        <v>2.301606329417406E-2</v>
      </c>
      <c r="CG61" s="26">
        <v>6.6327970646344906E-3</v>
      </c>
      <c r="CH61" s="25">
        <v>8.3503597761392916E-3</v>
      </c>
      <c r="CI61" s="25">
        <v>1.1268280987772716E-2</v>
      </c>
      <c r="CJ61" s="41">
        <v>4.2337002540220152E-3</v>
      </c>
      <c r="CK61" s="41">
        <v>2.6650084391933908E-3</v>
      </c>
      <c r="CL61" s="41">
        <v>0</v>
      </c>
      <c r="CM61" s="41">
        <v>1.4493367202935366E-2</v>
      </c>
      <c r="CN61" s="41">
        <v>9.3630629830327803E-3</v>
      </c>
      <c r="CO61" s="41">
        <v>6.4732678014864614E-4</v>
      </c>
      <c r="CP61" s="41">
        <v>2.8267005362686989E-2</v>
      </c>
      <c r="CQ61" s="41">
        <v>1.9596695389535401E-2</v>
      </c>
      <c r="CR61" s="41">
        <v>4.8669383840805594E-3</v>
      </c>
      <c r="CS61" s="41">
        <v>6.7005362686988423E-2</v>
      </c>
      <c r="CT61" s="41">
        <v>6.2592164875188774E-2</v>
      </c>
      <c r="CU61" s="41">
        <v>5.5094701510429153E-2</v>
      </c>
      <c r="CV61" s="41">
        <v>0.11786621507197291</v>
      </c>
      <c r="CW61" s="41">
        <v>0.13506262769832106</v>
      </c>
      <c r="CX61" s="41">
        <v>0.16427715176216737</v>
      </c>
      <c r="CY61" s="41">
        <v>0.3657917019475021</v>
      </c>
      <c r="CZ61" s="41">
        <v>0.36190814604246246</v>
      </c>
      <c r="DA61" s="41">
        <v>0.35531047710381203</v>
      </c>
      <c r="DB61" s="41">
        <v>0.29325430426192495</v>
      </c>
      <c r="DC61" s="41">
        <v>0.30700897219507861</v>
      </c>
      <c r="DD61" s="41">
        <v>0.33037640853512346</v>
      </c>
      <c r="DE61" s="41">
        <v>8.1851538244425634E-2</v>
      </c>
      <c r="DF61" s="41">
        <v>7.1955227858221546E-2</v>
      </c>
      <c r="DG61" s="41">
        <v>5.5142651642292019E-2</v>
      </c>
      <c r="DH61" s="41">
        <v>2.0604007902907142E-2</v>
      </c>
      <c r="DI61" s="41">
        <v>2.1497734742826687E-2</v>
      </c>
      <c r="DJ61" s="41">
        <v>2.301606329417406E-2</v>
      </c>
      <c r="DK61" s="41">
        <v>6.6327970646344906E-3</v>
      </c>
      <c r="DL61" s="41">
        <v>8.3503597761392916E-3</v>
      </c>
      <c r="DM61" s="41">
        <v>1.1268280987772716E-2</v>
      </c>
    </row>
    <row r="62" spans="1:117" s="2" customFormat="1" ht="12" x14ac:dyDescent="0.15">
      <c r="A62" s="14" t="s">
        <v>189</v>
      </c>
      <c r="B62" s="14" t="s">
        <v>173</v>
      </c>
      <c r="C62" s="14"/>
      <c r="D62" s="14" t="s">
        <v>190</v>
      </c>
      <c r="E62" s="14" t="s">
        <v>191</v>
      </c>
      <c r="F62" s="14" t="s">
        <v>162</v>
      </c>
      <c r="G62" s="14" t="s">
        <v>123</v>
      </c>
      <c r="H62" s="15">
        <v>4</v>
      </c>
      <c r="I62" s="15">
        <v>1</v>
      </c>
      <c r="J62" s="16">
        <v>650</v>
      </c>
      <c r="K62" s="14">
        <v>3365</v>
      </c>
      <c r="L62" s="14">
        <v>1.9</v>
      </c>
      <c r="M62" s="18">
        <v>115531.5</v>
      </c>
      <c r="N62" s="18">
        <v>114873</v>
      </c>
      <c r="O62" s="18">
        <v>114214.5</v>
      </c>
      <c r="P62" s="18">
        <v>103742.1</v>
      </c>
      <c r="Q62" s="18">
        <v>103118.6</v>
      </c>
      <c r="R62" s="18">
        <v>102495.1</v>
      </c>
      <c r="S62" s="21">
        <v>11789.4</v>
      </c>
      <c r="T62" s="21">
        <v>11754.4</v>
      </c>
      <c r="U62" s="21">
        <v>11719.4</v>
      </c>
      <c r="V62" s="33">
        <v>2.8551700000000002</v>
      </c>
      <c r="W62" s="33">
        <v>1.6036700000000002</v>
      </c>
      <c r="X62" s="34">
        <v>0.35217000000000009</v>
      </c>
      <c r="Y62" s="21">
        <v>103744.95517</v>
      </c>
      <c r="Z62" s="21">
        <v>103120.20367</v>
      </c>
      <c r="AA62" s="21">
        <v>102495.45217</v>
      </c>
      <c r="AB62" s="35">
        <v>30</v>
      </c>
      <c r="AC62" s="35">
        <v>15</v>
      </c>
      <c r="AD62" s="33">
        <v>0</v>
      </c>
      <c r="AE62" s="35">
        <v>125</v>
      </c>
      <c r="AF62" s="35">
        <v>72.5</v>
      </c>
      <c r="AG62" s="35">
        <v>20</v>
      </c>
      <c r="AH62" s="22">
        <v>562.1</v>
      </c>
      <c r="AI62" s="22">
        <v>496.1</v>
      </c>
      <c r="AJ62" s="22">
        <v>430.1</v>
      </c>
      <c r="AK62" s="21">
        <v>7701.4</v>
      </c>
      <c r="AL62" s="21">
        <v>7641.4</v>
      </c>
      <c r="AM62" s="21">
        <v>7581.4</v>
      </c>
      <c r="AN62" s="21">
        <v>26245</v>
      </c>
      <c r="AO62" s="21">
        <v>26205</v>
      </c>
      <c r="AP62" s="21">
        <v>26165</v>
      </c>
      <c r="AQ62" s="21">
        <v>51576</v>
      </c>
      <c r="AR62" s="21">
        <v>51276</v>
      </c>
      <c r="AS62" s="21">
        <v>50976</v>
      </c>
      <c r="AT62" s="21">
        <v>18923</v>
      </c>
      <c r="AU62" s="21">
        <v>18823</v>
      </c>
      <c r="AV62" s="21">
        <v>18723</v>
      </c>
      <c r="AW62" s="21">
        <v>6609</v>
      </c>
      <c r="AX62" s="21">
        <v>6584</v>
      </c>
      <c r="AY62" s="21">
        <v>6559</v>
      </c>
      <c r="AZ62" s="21">
        <v>2460</v>
      </c>
      <c r="BA62" s="21">
        <v>2460</v>
      </c>
      <c r="BB62" s="21">
        <v>2460</v>
      </c>
      <c r="BC62" s="21">
        <v>1300</v>
      </c>
      <c r="BD62" s="21">
        <v>1300</v>
      </c>
      <c r="BE62" s="21">
        <v>1300</v>
      </c>
      <c r="BF62" s="36">
        <v>2.5966944080185923E-4</v>
      </c>
      <c r="BG62" s="36">
        <v>1.3057898722937505E-4</v>
      </c>
      <c r="BH62" s="36">
        <v>0</v>
      </c>
      <c r="BI62" s="36">
        <v>1.08195600334108E-3</v>
      </c>
      <c r="BJ62" s="36">
        <v>6.3113177160864606E-4</v>
      </c>
      <c r="BK62" s="36">
        <v>1.7510911486720161E-4</v>
      </c>
      <c r="BL62" s="36">
        <v>4.8653397558241695E-3</v>
      </c>
      <c r="BM62" s="36">
        <v>4.3186823709661978E-3</v>
      </c>
      <c r="BN62" s="36">
        <v>3.7657215152191712E-3</v>
      </c>
      <c r="BO62" s="36">
        <v>6.6660607713047951E-2</v>
      </c>
      <c r="BP62" s="36">
        <v>6.6520418200969766E-2</v>
      </c>
      <c r="BQ62" s="36">
        <v>6.6378612172710114E-2</v>
      </c>
      <c r="BR62" s="36">
        <v>0.22716748246149318</v>
      </c>
      <c r="BS62" s="36">
        <v>0.22812149068971821</v>
      </c>
      <c r="BT62" s="36">
        <v>0.22908649952501653</v>
      </c>
      <c r="BU62" s="36">
        <v>0.4464237026265564</v>
      </c>
      <c r="BV62" s="36">
        <v>0.44637120994489565</v>
      </c>
      <c r="BW62" s="36">
        <v>0.4463181119735235</v>
      </c>
      <c r="BX62" s="36">
        <v>0.16379082760978608</v>
      </c>
      <c r="BY62" s="36">
        <v>0.1638592184412351</v>
      </c>
      <c r="BZ62" s="36">
        <v>0.16392839788293079</v>
      </c>
      <c r="CA62" s="36">
        <v>5.7205177808649588E-2</v>
      </c>
      <c r="CB62" s="36">
        <v>5.7315470127880352E-2</v>
      </c>
      <c r="CC62" s="36">
        <v>5.7427034220698774E-2</v>
      </c>
      <c r="CD62" s="36">
        <v>2.1292894145752458E-2</v>
      </c>
      <c r="CE62" s="36">
        <v>2.1414953905617509E-2</v>
      </c>
      <c r="CF62" s="36">
        <v>2.1538421128665799E-2</v>
      </c>
      <c r="CG62" s="36">
        <v>1.1252342434747233E-2</v>
      </c>
      <c r="CH62" s="36">
        <v>1.1316845559879172E-2</v>
      </c>
      <c r="CI62" s="36">
        <v>1.1382092466368105E-2</v>
      </c>
      <c r="CJ62" s="37">
        <v>2.5966944080185923E-4</v>
      </c>
      <c r="CK62" s="31">
        <v>1.3057898722937505E-4</v>
      </c>
      <c r="CL62" s="37">
        <v>0</v>
      </c>
      <c r="CM62" s="37">
        <v>1.08195600334108E-3</v>
      </c>
      <c r="CN62" s="31">
        <v>6.3113177160864606E-4</v>
      </c>
      <c r="CO62" s="37">
        <v>1.7510911486720161E-4</v>
      </c>
      <c r="CP62" s="37">
        <v>4.8653397558241695E-3</v>
      </c>
      <c r="CQ62" s="31">
        <v>4.3186823709661978E-3</v>
      </c>
      <c r="CR62" s="37">
        <v>3.7657215152191712E-3</v>
      </c>
      <c r="CS62" s="37">
        <v>6.6660607713047951E-2</v>
      </c>
      <c r="CT62" s="31">
        <v>6.6520418200969766E-2</v>
      </c>
      <c r="CU62" s="37">
        <v>6.6378612172710114E-2</v>
      </c>
      <c r="CV62" s="38">
        <v>0.22716748246149318</v>
      </c>
      <c r="CW62" s="38">
        <v>0.22812149068971821</v>
      </c>
      <c r="CX62" s="38">
        <v>0.22908649952501653</v>
      </c>
      <c r="CY62" s="38">
        <v>0.4464237026265564</v>
      </c>
      <c r="CZ62" s="38">
        <v>0.44637120994489565</v>
      </c>
      <c r="DA62" s="38">
        <v>0.4463181119735235</v>
      </c>
      <c r="DB62" s="38">
        <v>0.16379082760978608</v>
      </c>
      <c r="DC62" s="38">
        <v>0.1638592184412351</v>
      </c>
      <c r="DD62" s="38">
        <v>0.16392839788293079</v>
      </c>
      <c r="DE62" s="38">
        <v>5.7205177808649588E-2</v>
      </c>
      <c r="DF62" s="38">
        <v>5.7315470127880352E-2</v>
      </c>
      <c r="DG62" s="38">
        <v>5.7427034220698774E-2</v>
      </c>
      <c r="DH62" s="38">
        <v>2.1292894145752458E-2</v>
      </c>
      <c r="DI62" s="38">
        <v>2.1414953905617509E-2</v>
      </c>
      <c r="DJ62" s="38">
        <v>2.1538421128665799E-2</v>
      </c>
      <c r="DK62" s="38">
        <v>1.1252342434747233E-2</v>
      </c>
      <c r="DL62" s="38">
        <v>1.1316845559879172E-2</v>
      </c>
      <c r="DM62" s="38">
        <v>1.1382092466368105E-2</v>
      </c>
    </row>
    <row r="63" spans="1:117" s="2" customFormat="1" ht="12" x14ac:dyDescent="0.15">
      <c r="A63" s="20" t="s">
        <v>235</v>
      </c>
      <c r="B63" s="20" t="s">
        <v>197</v>
      </c>
      <c r="C63" s="20" t="s">
        <v>202</v>
      </c>
      <c r="D63" s="20" t="s">
        <v>190</v>
      </c>
      <c r="E63" s="20" t="s">
        <v>191</v>
      </c>
      <c r="F63" s="20" t="s">
        <v>134</v>
      </c>
      <c r="G63" s="20" t="s">
        <v>123</v>
      </c>
      <c r="H63" s="20">
        <v>4</v>
      </c>
      <c r="I63" s="20">
        <v>1</v>
      </c>
      <c r="J63" s="20">
        <v>515</v>
      </c>
      <c r="K63" s="20">
        <v>1637</v>
      </c>
      <c r="L63" s="20">
        <v>7.8</v>
      </c>
      <c r="M63" s="21">
        <v>48169.9</v>
      </c>
      <c r="N63" s="21">
        <v>47219.9</v>
      </c>
      <c r="O63" s="21">
        <v>46269.9</v>
      </c>
      <c r="P63" s="21">
        <v>45078</v>
      </c>
      <c r="Q63" s="21">
        <v>44158</v>
      </c>
      <c r="R63" s="21">
        <v>43238</v>
      </c>
      <c r="S63" s="22">
        <v>3091.9</v>
      </c>
      <c r="T63" s="22">
        <v>3061.9</v>
      </c>
      <c r="U63" s="22">
        <v>3031.9</v>
      </c>
      <c r="V63" s="23">
        <v>2.5939800000000002</v>
      </c>
      <c r="W63" s="23">
        <v>1.3439800000000002</v>
      </c>
      <c r="X63" s="23">
        <v>9.3980000000000175E-2</v>
      </c>
      <c r="Y63" s="21">
        <v>45080.593979999998</v>
      </c>
      <c r="Z63" s="21">
        <v>44159.343979999998</v>
      </c>
      <c r="AA63" s="21">
        <v>43238.093979999998</v>
      </c>
      <c r="AB63" s="17">
        <v>21.7</v>
      </c>
      <c r="AC63" s="17">
        <v>11.7</v>
      </c>
      <c r="AD63" s="17">
        <v>1.6999999999999993</v>
      </c>
      <c r="AE63" s="17">
        <v>141.30000000000001</v>
      </c>
      <c r="AF63" s="17">
        <v>106.30000000000001</v>
      </c>
      <c r="AG63" s="24">
        <v>71.300000000000011</v>
      </c>
      <c r="AH63" s="17">
        <v>1576</v>
      </c>
      <c r="AI63" s="17">
        <v>1251</v>
      </c>
      <c r="AJ63" s="17">
        <v>926</v>
      </c>
      <c r="AK63" s="17">
        <v>7916.9</v>
      </c>
      <c r="AL63" s="17">
        <v>7881.9</v>
      </c>
      <c r="AM63" s="17">
        <v>7846.9</v>
      </c>
      <c r="AN63" s="17">
        <v>10467</v>
      </c>
      <c r="AO63" s="17">
        <v>10422</v>
      </c>
      <c r="AP63" s="17">
        <v>10377</v>
      </c>
      <c r="AQ63" s="17">
        <v>15218</v>
      </c>
      <c r="AR63" s="17">
        <v>14943</v>
      </c>
      <c r="AS63" s="17">
        <v>14668</v>
      </c>
      <c r="AT63" s="17">
        <v>7871</v>
      </c>
      <c r="AU63" s="17">
        <v>7696</v>
      </c>
      <c r="AV63" s="17">
        <v>7521</v>
      </c>
      <c r="AW63" s="17">
        <v>2638</v>
      </c>
      <c r="AX63" s="17">
        <v>2613</v>
      </c>
      <c r="AY63" s="17">
        <v>2588</v>
      </c>
      <c r="AZ63" s="17">
        <v>1620</v>
      </c>
      <c r="BA63" s="17">
        <v>1595</v>
      </c>
      <c r="BB63" s="17">
        <v>1570</v>
      </c>
      <c r="BC63" s="17">
        <v>700</v>
      </c>
      <c r="BD63" s="17">
        <v>700</v>
      </c>
      <c r="BE63" s="17">
        <v>700</v>
      </c>
      <c r="BF63" s="25">
        <v>4.5048879071785488E-4</v>
      </c>
      <c r="BG63" s="25">
        <v>2.4777689067532967E-4</v>
      </c>
      <c r="BH63" s="25">
        <v>3.6740948219036551E-5</v>
      </c>
      <c r="BI63" s="26">
        <v>2.9333671026927606E-3</v>
      </c>
      <c r="BJ63" s="25">
        <v>2.2511695281014999E-3</v>
      </c>
      <c r="BK63" s="25">
        <v>1.5409585929513573E-3</v>
      </c>
      <c r="BL63" s="26">
        <v>3.2717526920338219E-2</v>
      </c>
      <c r="BM63" s="26">
        <v>2.6493067541439097E-2</v>
      </c>
      <c r="BN63" s="25">
        <v>2.0013010618134035E-2</v>
      </c>
      <c r="BO63" s="26">
        <v>0.1643536731444325</v>
      </c>
      <c r="BP63" s="26">
        <v>0.16691903201828043</v>
      </c>
      <c r="BQ63" s="27">
        <v>0.16958973328232824</v>
      </c>
      <c r="BR63" s="27">
        <v>0.21729337200201784</v>
      </c>
      <c r="BS63" s="27">
        <v>0.22071203030925521</v>
      </c>
      <c r="BT63" s="27">
        <v>0.22427107039349556</v>
      </c>
      <c r="BU63" s="27">
        <v>0.31592342936148921</v>
      </c>
      <c r="BV63" s="27">
        <v>0.31645556216764542</v>
      </c>
      <c r="BW63" s="27">
        <v>0.31700954616284022</v>
      </c>
      <c r="BX63" s="27">
        <v>0.16340079593272977</v>
      </c>
      <c r="BY63" s="27">
        <v>0.16298213253310573</v>
      </c>
      <c r="BZ63" s="27">
        <v>0.16254627738551411</v>
      </c>
      <c r="CA63" s="26">
        <v>5.4764489857774254E-2</v>
      </c>
      <c r="CB63" s="26">
        <v>5.5336838917490291E-2</v>
      </c>
      <c r="CC63" s="26">
        <v>5.5932690582862724E-2</v>
      </c>
      <c r="CD63" s="26">
        <v>3.3630960413038015E-2</v>
      </c>
      <c r="CE63" s="26">
        <v>3.3778131677534261E-2</v>
      </c>
      <c r="CF63" s="26">
        <v>3.3931346296404354E-2</v>
      </c>
      <c r="CG63" s="25">
        <v>1.4531896474769513E-2</v>
      </c>
      <c r="CH63" s="26">
        <v>1.4824258416472716E-2</v>
      </c>
      <c r="CI63" s="26">
        <v>1.5128625737250351E-2</v>
      </c>
      <c r="CJ63" s="31">
        <v>4.5048879071785488E-4</v>
      </c>
      <c r="CK63" s="31">
        <v>2.4777689067532967E-4</v>
      </c>
      <c r="CL63" s="31">
        <v>3.6740948219036551E-5</v>
      </c>
      <c r="CM63" s="31">
        <v>2.9333671026927606E-3</v>
      </c>
      <c r="CN63" s="31">
        <v>2.2511695281014999E-3</v>
      </c>
      <c r="CO63" s="31">
        <v>1.5409585929513573E-3</v>
      </c>
      <c r="CP63" s="31">
        <v>3.2717526920338219E-2</v>
      </c>
      <c r="CQ63" s="31">
        <v>2.6493067541439097E-2</v>
      </c>
      <c r="CR63" s="31">
        <v>2.0013010618134035E-2</v>
      </c>
      <c r="CS63" s="31">
        <v>0.1643536731444325</v>
      </c>
      <c r="CT63" s="31">
        <v>0.16691903201828043</v>
      </c>
      <c r="CU63" s="31">
        <v>0.16958973328232824</v>
      </c>
      <c r="CV63" s="31">
        <v>0.21729337200201784</v>
      </c>
      <c r="CW63" s="31">
        <v>0.22071203030925521</v>
      </c>
      <c r="CX63" s="31">
        <v>0.22427107039349556</v>
      </c>
      <c r="CY63" s="31">
        <v>0.31592342936148921</v>
      </c>
      <c r="CZ63" s="31">
        <v>0.31645556216764542</v>
      </c>
      <c r="DA63" s="31">
        <v>0.31700954616284022</v>
      </c>
      <c r="DB63" s="31">
        <v>0.16340079593272977</v>
      </c>
      <c r="DC63" s="31">
        <v>0.16298213253310573</v>
      </c>
      <c r="DD63" s="31">
        <v>0.16254627738551411</v>
      </c>
      <c r="DE63" s="31">
        <v>5.4764489857774254E-2</v>
      </c>
      <c r="DF63" s="31">
        <v>5.5336838917490291E-2</v>
      </c>
      <c r="DG63" s="31">
        <v>5.5932690582862724E-2</v>
      </c>
      <c r="DH63" s="31">
        <v>3.3630960413038015E-2</v>
      </c>
      <c r="DI63" s="31">
        <v>3.3778131677534261E-2</v>
      </c>
      <c r="DJ63" s="31">
        <v>3.3931346296404354E-2</v>
      </c>
      <c r="DK63" s="31">
        <v>1.4531896474769513E-2</v>
      </c>
      <c r="DL63" s="31">
        <v>1.4824258416472716E-2</v>
      </c>
      <c r="DM63" s="31">
        <v>1.5128625737250351E-2</v>
      </c>
    </row>
    <row r="64" spans="1:117" s="2" customFormat="1" ht="12" x14ac:dyDescent="0.15">
      <c r="A64" s="4" t="s">
        <v>159</v>
      </c>
      <c r="B64" s="4" t="s">
        <v>118</v>
      </c>
      <c r="C64" s="4" t="s">
        <v>119</v>
      </c>
      <c r="D64" s="4" t="s">
        <v>160</v>
      </c>
      <c r="E64" s="4" t="s">
        <v>161</v>
      </c>
      <c r="F64" s="4" t="s">
        <v>162</v>
      </c>
      <c r="G64" s="4" t="s">
        <v>123</v>
      </c>
      <c r="H64" s="4">
        <v>4</v>
      </c>
      <c r="I64" s="4">
        <v>2</v>
      </c>
      <c r="J64" s="4">
        <v>263</v>
      </c>
      <c r="K64" s="4">
        <v>265</v>
      </c>
      <c r="L64" s="4">
        <v>0.83</v>
      </c>
      <c r="M64" s="5">
        <v>4526.4239999999982</v>
      </c>
      <c r="N64" s="5">
        <v>4508.0334999999986</v>
      </c>
      <c r="O64" s="5">
        <v>4489.6429999999982</v>
      </c>
      <c r="P64" s="5">
        <v>4234.5750000000007</v>
      </c>
      <c r="Q64" s="5">
        <v>4217.5990000000002</v>
      </c>
      <c r="R64" s="5">
        <v>4200.6230000000005</v>
      </c>
      <c r="S64" s="6">
        <v>291.84899999999999</v>
      </c>
      <c r="T64" s="6">
        <v>290.43449999999996</v>
      </c>
      <c r="U64" s="6">
        <v>289.02</v>
      </c>
      <c r="V64" s="7">
        <v>0.19153079000000003</v>
      </c>
      <c r="W64" s="7">
        <v>0.17723019500000003</v>
      </c>
      <c r="X64" s="7">
        <v>0.16292960000000004</v>
      </c>
      <c r="Y64" s="5">
        <v>4234.7665307900006</v>
      </c>
      <c r="Z64" s="5">
        <v>4217.7762301950006</v>
      </c>
      <c r="AA64" s="5">
        <v>4200.7859296000006</v>
      </c>
      <c r="AB64" s="8">
        <v>2.258</v>
      </c>
      <c r="AC64" s="8">
        <v>2.258</v>
      </c>
      <c r="AD64" s="4">
        <v>2.258</v>
      </c>
      <c r="AE64" s="9">
        <v>52.588999999999992</v>
      </c>
      <c r="AF64" s="9">
        <v>50.702999999999996</v>
      </c>
      <c r="AG64" s="9">
        <v>48.816999999999993</v>
      </c>
      <c r="AH64" s="9">
        <v>116.85899999999998</v>
      </c>
      <c r="AI64" s="9">
        <v>115.44449999999999</v>
      </c>
      <c r="AJ64" s="9">
        <v>114.02999999999999</v>
      </c>
      <c r="AK64" s="10">
        <v>511.55099999999993</v>
      </c>
      <c r="AL64" s="10">
        <v>508.72199999999992</v>
      </c>
      <c r="AM64" s="10">
        <v>505.89299999999992</v>
      </c>
      <c r="AN64" s="10">
        <v>1177.8060000000003</v>
      </c>
      <c r="AO64" s="10">
        <v>1173.5605000000003</v>
      </c>
      <c r="AP64" s="10">
        <v>1169.3150000000003</v>
      </c>
      <c r="AQ64" s="10">
        <v>1738.4729999999997</v>
      </c>
      <c r="AR64" s="10">
        <v>1733.2864999999997</v>
      </c>
      <c r="AS64" s="10">
        <v>1728.0999999999997</v>
      </c>
      <c r="AT64" s="9">
        <v>611.57999999999993</v>
      </c>
      <c r="AU64" s="9">
        <v>609.00749999999994</v>
      </c>
      <c r="AV64" s="4">
        <v>606.65</v>
      </c>
      <c r="AW64" s="9">
        <v>207.57300000000001</v>
      </c>
      <c r="AX64" s="9">
        <v>207.10149999999999</v>
      </c>
      <c r="AY64" s="4">
        <v>206.63</v>
      </c>
      <c r="AZ64" s="9">
        <v>75.45</v>
      </c>
      <c r="BA64" s="9">
        <v>75.45</v>
      </c>
      <c r="BB64" s="9">
        <v>75.45</v>
      </c>
      <c r="BC64" s="9">
        <v>32.5</v>
      </c>
      <c r="BD64" s="9">
        <v>32.5</v>
      </c>
      <c r="BE64" s="9">
        <v>32.5</v>
      </c>
      <c r="BF64" s="11">
        <v>4.9884853915585481E-4</v>
      </c>
      <c r="BG64" s="11">
        <v>5.0088358926347833E-4</v>
      </c>
      <c r="BH64" s="11">
        <v>5.0293531133767226E-4</v>
      </c>
      <c r="BI64" s="11">
        <v>1.1618222243431021E-2</v>
      </c>
      <c r="BJ64" s="11">
        <v>1.1247254484688282E-2</v>
      </c>
      <c r="BK64" s="11">
        <v>1.0873247605655953E-2</v>
      </c>
      <c r="BL64" s="11">
        <v>2.581706883844731E-2</v>
      </c>
      <c r="BM64" s="11">
        <v>2.560861626250116E-2</v>
      </c>
      <c r="BN64" s="11">
        <v>2.5398455957411321E-2</v>
      </c>
      <c r="BO64" s="11">
        <v>0.1130143795632049</v>
      </c>
      <c r="BP64" s="11">
        <v>0.11284787479951071</v>
      </c>
      <c r="BQ64" s="11">
        <v>0.11268000596038485</v>
      </c>
      <c r="BR64" s="11">
        <v>0.26020673273206413</v>
      </c>
      <c r="BS64" s="11">
        <v>0.26032648160223315</v>
      </c>
      <c r="BT64" s="11">
        <v>0.26044721150434474</v>
      </c>
      <c r="BU64" s="11">
        <v>0.38407206218418788</v>
      </c>
      <c r="BV64" s="11">
        <v>0.3844883805765863</v>
      </c>
      <c r="BW64" s="11">
        <v>0.38490810962029731</v>
      </c>
      <c r="BX64" s="11">
        <v>0.13511328147782889</v>
      </c>
      <c r="BY64" s="11">
        <v>0.13509382749706722</v>
      </c>
      <c r="BZ64" s="11">
        <v>0.13512210213596051</v>
      </c>
      <c r="CA64" s="11">
        <v>4.5858054835340237E-2</v>
      </c>
      <c r="CB64" s="11">
        <v>4.5940541480004538E-2</v>
      </c>
      <c r="CC64" s="11">
        <v>4.6023703889151113E-2</v>
      </c>
      <c r="CD64" s="11">
        <v>1.6668787546195416E-2</v>
      </c>
      <c r="CE64" s="11">
        <v>1.6736787781191073E-2</v>
      </c>
      <c r="CF64" s="11">
        <v>1.6805345102049323E-2</v>
      </c>
      <c r="CG64" s="11">
        <v>7.1800609045904696E-3</v>
      </c>
      <c r="CH64" s="11">
        <v>7.2093519269544049E-3</v>
      </c>
      <c r="CI64" s="11">
        <v>7.2388829134075947E-3</v>
      </c>
      <c r="CJ64" s="12">
        <v>4.9884853915585481E-4</v>
      </c>
      <c r="CK64" s="12">
        <v>5.0088358926347833E-4</v>
      </c>
      <c r="CL64" s="12">
        <v>5.0293531133767226E-4</v>
      </c>
      <c r="CM64" s="12">
        <v>1.1618222243431021E-2</v>
      </c>
      <c r="CN64" s="12">
        <v>1.1247254484688282E-2</v>
      </c>
      <c r="CO64" s="12">
        <v>1.0873247605655953E-2</v>
      </c>
      <c r="CP64" s="12">
        <v>2.581706883844731E-2</v>
      </c>
      <c r="CQ64" s="12">
        <v>2.560861626250116E-2</v>
      </c>
      <c r="CR64" s="12">
        <v>2.5398455957411321E-2</v>
      </c>
      <c r="CS64" s="12">
        <v>0.1130143795632049</v>
      </c>
      <c r="CT64" s="12">
        <v>0.11284787479951071</v>
      </c>
      <c r="CU64" s="12">
        <v>0.11268000596038485</v>
      </c>
      <c r="CV64" s="12">
        <v>0.26020673273206413</v>
      </c>
      <c r="CW64" s="12">
        <v>0.26032648160223315</v>
      </c>
      <c r="CX64" s="12">
        <v>0.26044721150434474</v>
      </c>
      <c r="CY64" s="12">
        <v>0.38407206218418788</v>
      </c>
      <c r="CZ64" s="12">
        <v>0.3844883805765863</v>
      </c>
      <c r="DA64" s="12">
        <v>0.38490810962029731</v>
      </c>
      <c r="DB64" s="12">
        <v>0.13511328147782889</v>
      </c>
      <c r="DC64" s="12">
        <v>0.13509382749706722</v>
      </c>
      <c r="DD64" s="12">
        <v>0.13512210213596051</v>
      </c>
      <c r="DE64" s="12">
        <v>4.5858054835340237E-2</v>
      </c>
      <c r="DF64" s="12">
        <v>4.5940541480004538E-2</v>
      </c>
      <c r="DG64" s="12">
        <v>4.6023703889151113E-2</v>
      </c>
      <c r="DH64" s="12">
        <v>1.6668787546195416E-2</v>
      </c>
      <c r="DI64" s="12">
        <v>1.6736787781191073E-2</v>
      </c>
      <c r="DJ64" s="12">
        <v>1.6805345102049323E-2</v>
      </c>
      <c r="DK64" s="12">
        <v>7.1800609045904696E-3</v>
      </c>
      <c r="DL64" s="12">
        <v>7.2093519269544049E-3</v>
      </c>
      <c r="DM64" s="12">
        <v>7.2388829134075947E-3</v>
      </c>
    </row>
    <row r="65" spans="1:117" s="2" customFormat="1" ht="12" x14ac:dyDescent="0.15">
      <c r="A65" s="4" t="s">
        <v>163</v>
      </c>
      <c r="B65" s="4" t="s">
        <v>118</v>
      </c>
      <c r="C65" s="4" t="s">
        <v>131</v>
      </c>
      <c r="D65" s="4" t="s">
        <v>160</v>
      </c>
      <c r="E65" s="4" t="s">
        <v>161</v>
      </c>
      <c r="F65" s="4" t="s">
        <v>162</v>
      </c>
      <c r="G65" s="4" t="s">
        <v>123</v>
      </c>
      <c r="H65" s="4">
        <v>4</v>
      </c>
      <c r="I65" s="4">
        <v>2</v>
      </c>
      <c r="J65" s="4">
        <v>294</v>
      </c>
      <c r="K65" s="4">
        <v>361</v>
      </c>
      <c r="L65" s="4"/>
      <c r="M65" s="5">
        <v>6314.0409999999965</v>
      </c>
      <c r="N65" s="5">
        <v>6299.2509999999966</v>
      </c>
      <c r="O65" s="5">
        <v>6284.4609999999966</v>
      </c>
      <c r="P65" s="5">
        <v>5867.3889999999974</v>
      </c>
      <c r="Q65" s="5">
        <v>5853.5849999999973</v>
      </c>
      <c r="R65" s="5">
        <v>5839.7809999999972</v>
      </c>
      <c r="S65" s="6">
        <v>446.65199999999999</v>
      </c>
      <c r="T65" s="6">
        <v>445.666</v>
      </c>
      <c r="U65" s="6">
        <v>444.68</v>
      </c>
      <c r="V65" s="7">
        <v>0.17368470000000003</v>
      </c>
      <c r="W65" s="7">
        <v>0.15874680000000002</v>
      </c>
      <c r="X65" s="7">
        <v>0.14380890000000002</v>
      </c>
      <c r="Y65" s="5">
        <v>5867.5626846999976</v>
      </c>
      <c r="Z65" s="5">
        <v>5853.7437467999971</v>
      </c>
      <c r="AA65" s="5">
        <v>5839.9248088999975</v>
      </c>
      <c r="AB65" s="8">
        <v>2.7119999999999997</v>
      </c>
      <c r="AC65" s="8">
        <v>2.2189999999999999</v>
      </c>
      <c r="AD65" s="4">
        <v>1.726</v>
      </c>
      <c r="AE65" s="9">
        <v>105.05500000000001</v>
      </c>
      <c r="AF65" s="9">
        <v>103.57600000000001</v>
      </c>
      <c r="AG65" s="9">
        <v>102.09700000000001</v>
      </c>
      <c r="AH65" s="9">
        <v>250.83699999999999</v>
      </c>
      <c r="AI65" s="9">
        <v>249.358</v>
      </c>
      <c r="AJ65" s="9">
        <v>247.87899999999999</v>
      </c>
      <c r="AK65" s="10">
        <v>1081.9960000000001</v>
      </c>
      <c r="AL65" s="10">
        <v>1079.0380000000002</v>
      </c>
      <c r="AM65" s="10">
        <v>1076.0800000000002</v>
      </c>
      <c r="AN65" s="10">
        <v>1685.5630000000001</v>
      </c>
      <c r="AO65" s="10">
        <v>1683.5910000000001</v>
      </c>
      <c r="AP65" s="10">
        <v>1681.6190000000001</v>
      </c>
      <c r="AQ65" s="10">
        <v>2125.2739999999999</v>
      </c>
      <c r="AR65" s="10">
        <v>2120.837</v>
      </c>
      <c r="AS65" s="10">
        <v>2116.4</v>
      </c>
      <c r="AT65" s="9">
        <v>695.64799999999991</v>
      </c>
      <c r="AU65" s="9">
        <v>694.16899999999998</v>
      </c>
      <c r="AV65" s="4">
        <v>692.68999999999994</v>
      </c>
      <c r="AW65" s="9">
        <v>218.14599999999999</v>
      </c>
      <c r="AX65" s="9">
        <v>217.65299999999999</v>
      </c>
      <c r="AY65" s="4">
        <v>217.16</v>
      </c>
      <c r="AZ65" s="9">
        <v>100.31</v>
      </c>
      <c r="BA65" s="9">
        <v>100.31</v>
      </c>
      <c r="BB65" s="9">
        <v>100.31</v>
      </c>
      <c r="BC65" s="9">
        <v>48.5</v>
      </c>
      <c r="BD65" s="9">
        <v>48.5</v>
      </c>
      <c r="BE65" s="9">
        <v>48.5</v>
      </c>
      <c r="BF65" s="11">
        <v>4.2951890873055802E-4</v>
      </c>
      <c r="BG65" s="11">
        <v>3.5226410250996522E-4</v>
      </c>
      <c r="BH65" s="11">
        <v>2.7464566969227766E-4</v>
      </c>
      <c r="BI65" s="11">
        <v>1.6638314512053384E-2</v>
      </c>
      <c r="BJ65" s="11">
        <v>1.6442589761862175E-2</v>
      </c>
      <c r="BK65" s="11">
        <v>1.6245943765105721E-2</v>
      </c>
      <c r="BL65" s="11">
        <v>3.9726856382465703E-2</v>
      </c>
      <c r="BM65" s="11">
        <v>3.9585341177863866E-2</v>
      </c>
      <c r="BN65" s="11">
        <v>3.9443159882764825E-2</v>
      </c>
      <c r="BO65" s="11">
        <v>0.17136347388304901</v>
      </c>
      <c r="BP65" s="11">
        <v>0.17129623823530779</v>
      </c>
      <c r="BQ65" s="11">
        <v>0.17122868611962119</v>
      </c>
      <c r="BR65" s="11">
        <v>0.26695471252087227</v>
      </c>
      <c r="BS65" s="11">
        <v>0.26726844191476112</v>
      </c>
      <c r="BT65" s="11">
        <v>0.26758364798508594</v>
      </c>
      <c r="BU65" s="11">
        <v>0.33659490015981858</v>
      </c>
      <c r="BV65" s="11">
        <v>0.33668082125954357</v>
      </c>
      <c r="BW65" s="11">
        <v>0.33676714677678821</v>
      </c>
      <c r="BX65" s="11">
        <v>0.11017476763296284</v>
      </c>
      <c r="BY65" s="11">
        <v>0.11019865695143762</v>
      </c>
      <c r="BZ65" s="11">
        <v>0.11022265871329304</v>
      </c>
      <c r="CA65" s="11">
        <v>3.4549348032424897E-2</v>
      </c>
      <c r="CB65" s="11">
        <v>3.4552203111131802E-2</v>
      </c>
      <c r="CC65" s="11">
        <v>3.4555071628258986E-2</v>
      </c>
      <c r="CD65" s="11">
        <v>1.5886814798953642E-2</v>
      </c>
      <c r="CE65" s="11">
        <v>1.5924115422611365E-2</v>
      </c>
      <c r="CF65" s="11">
        <v>1.5961591614618988E-2</v>
      </c>
      <c r="CG65" s="11">
        <v>7.6812931686696404E-3</v>
      </c>
      <c r="CH65" s="11">
        <v>7.6993280629713001E-3</v>
      </c>
      <c r="CI65" s="11">
        <v>7.7174478447714174E-3</v>
      </c>
      <c r="CJ65" s="12">
        <v>4.2951890873055802E-4</v>
      </c>
      <c r="CK65" s="12">
        <v>3.5226410250996522E-4</v>
      </c>
      <c r="CL65" s="12">
        <v>2.7464566969227766E-4</v>
      </c>
      <c r="CM65" s="12">
        <v>1.6638314512053384E-2</v>
      </c>
      <c r="CN65" s="12">
        <v>1.6442589761862175E-2</v>
      </c>
      <c r="CO65" s="12">
        <v>1.6245943765105721E-2</v>
      </c>
      <c r="CP65" s="12">
        <v>3.9726856382465703E-2</v>
      </c>
      <c r="CQ65" s="12">
        <v>3.9585341177863866E-2</v>
      </c>
      <c r="CR65" s="12">
        <v>3.9443159882764825E-2</v>
      </c>
      <c r="CS65" s="12">
        <v>0.17136347388304901</v>
      </c>
      <c r="CT65" s="12">
        <v>0.17129623823530779</v>
      </c>
      <c r="CU65" s="12">
        <v>0.17122868611962119</v>
      </c>
      <c r="CV65" s="12">
        <v>0.26695471252087227</v>
      </c>
      <c r="CW65" s="12">
        <v>0.26726844191476112</v>
      </c>
      <c r="CX65" s="12">
        <v>0.26758364798508594</v>
      </c>
      <c r="CY65" s="12">
        <v>0.33659490015981858</v>
      </c>
      <c r="CZ65" s="12">
        <v>0.33668082125954357</v>
      </c>
      <c r="DA65" s="12">
        <v>0.33676714677678821</v>
      </c>
      <c r="DB65" s="12">
        <v>0.11017476763296284</v>
      </c>
      <c r="DC65" s="12">
        <v>0.11019865695143762</v>
      </c>
      <c r="DD65" s="12">
        <v>0.11022265871329304</v>
      </c>
      <c r="DE65" s="12">
        <v>3.4549348032424897E-2</v>
      </c>
      <c r="DF65" s="12">
        <v>3.4552203111131802E-2</v>
      </c>
      <c r="DG65" s="12">
        <v>3.4555071628258986E-2</v>
      </c>
      <c r="DH65" s="12">
        <v>1.5886814798953642E-2</v>
      </c>
      <c r="DI65" s="12">
        <v>1.5924115422611365E-2</v>
      </c>
      <c r="DJ65" s="12">
        <v>1.5961591614618988E-2</v>
      </c>
      <c r="DK65" s="12">
        <v>7.6812931686696404E-3</v>
      </c>
      <c r="DL65" s="12">
        <v>7.6993280629713001E-3</v>
      </c>
      <c r="DM65" s="12">
        <v>7.7174478447714174E-3</v>
      </c>
    </row>
    <row r="66" spans="1:117" s="2" customFormat="1" ht="12" x14ac:dyDescent="0.15">
      <c r="A66" s="4" t="s">
        <v>164</v>
      </c>
      <c r="B66" s="4" t="s">
        <v>118</v>
      </c>
      <c r="C66" s="4" t="s">
        <v>125</v>
      </c>
      <c r="D66" s="4" t="s">
        <v>160</v>
      </c>
      <c r="E66" s="4" t="s">
        <v>161</v>
      </c>
      <c r="F66" s="4" t="s">
        <v>162</v>
      </c>
      <c r="G66" s="4" t="s">
        <v>123</v>
      </c>
      <c r="H66" s="4">
        <v>4</v>
      </c>
      <c r="I66" s="4">
        <v>3</v>
      </c>
      <c r="J66" s="4">
        <v>305</v>
      </c>
      <c r="K66" s="4">
        <v>384</v>
      </c>
      <c r="L66" s="4">
        <v>0.26</v>
      </c>
      <c r="M66" s="5">
        <v>6586.148000000002</v>
      </c>
      <c r="N66" s="5">
        <v>6569.1940000000013</v>
      </c>
      <c r="O66" s="5">
        <v>6552.2400000000016</v>
      </c>
      <c r="P66" s="5">
        <v>6175.4520000000002</v>
      </c>
      <c r="Q66" s="5">
        <v>6159.9110000000001</v>
      </c>
      <c r="R66" s="5">
        <v>6144.37</v>
      </c>
      <c r="S66" s="6">
        <v>410.69600000000003</v>
      </c>
      <c r="T66" s="6">
        <v>409.28300000000002</v>
      </c>
      <c r="U66" s="6">
        <v>407.87</v>
      </c>
      <c r="V66" s="7">
        <v>0.18382999999999997</v>
      </c>
      <c r="W66" s="7">
        <v>0.16951159999999998</v>
      </c>
      <c r="X66" s="7">
        <v>0.15519319999999998</v>
      </c>
      <c r="Y66" s="5">
        <v>6175.6358300000002</v>
      </c>
      <c r="Z66" s="5">
        <v>6160.0805116000001</v>
      </c>
      <c r="AA66" s="5">
        <v>6144.5251932000001</v>
      </c>
      <c r="AB66" s="8">
        <v>1.9620000000000002</v>
      </c>
      <c r="AC66" s="8">
        <v>1.9620000000000002</v>
      </c>
      <c r="AD66" s="4">
        <v>1.9620000000000002</v>
      </c>
      <c r="AE66" s="9">
        <v>56.646000000000001</v>
      </c>
      <c r="AF66" s="9">
        <v>53.822000000000003</v>
      </c>
      <c r="AG66" s="9">
        <v>50.998000000000005</v>
      </c>
      <c r="AH66" s="9">
        <v>114.61400000000002</v>
      </c>
      <c r="AI66" s="9">
        <v>113.67200000000001</v>
      </c>
      <c r="AJ66" s="9">
        <v>112.73000000000002</v>
      </c>
      <c r="AK66" s="10">
        <v>757.24200000000019</v>
      </c>
      <c r="AL66" s="10">
        <v>754.41600000000017</v>
      </c>
      <c r="AM66" s="10">
        <v>751.59000000000015</v>
      </c>
      <c r="AN66" s="10">
        <v>1674.4459999999999</v>
      </c>
      <c r="AO66" s="10">
        <v>1670.6779999999999</v>
      </c>
      <c r="AP66" s="10">
        <v>1666.9099999999999</v>
      </c>
      <c r="AQ66" s="10">
        <v>2546.8980000000001</v>
      </c>
      <c r="AR66" s="10">
        <v>2542.6590000000001</v>
      </c>
      <c r="AS66" s="10">
        <v>2538.42</v>
      </c>
      <c r="AT66" s="9">
        <v>923.21400000000006</v>
      </c>
      <c r="AU66" s="9">
        <v>921.15400000000011</v>
      </c>
      <c r="AV66" s="4">
        <v>919.2700000000001</v>
      </c>
      <c r="AW66" s="9">
        <v>293.50200000000001</v>
      </c>
      <c r="AX66" s="9">
        <v>293.03100000000001</v>
      </c>
      <c r="AY66" s="4">
        <v>292.56</v>
      </c>
      <c r="AZ66" s="9">
        <v>142.6</v>
      </c>
      <c r="BA66" s="9">
        <v>142.6</v>
      </c>
      <c r="BB66" s="9">
        <v>142.6</v>
      </c>
      <c r="BC66" s="9">
        <v>75.2</v>
      </c>
      <c r="BD66" s="9">
        <v>75.2</v>
      </c>
      <c r="BE66" s="9">
        <v>75.2</v>
      </c>
      <c r="BF66" s="11">
        <v>2.9789795188325552E-4</v>
      </c>
      <c r="BG66" s="11">
        <v>2.9866677708102393E-4</v>
      </c>
      <c r="BH66" s="11">
        <v>2.9943958096773006E-4</v>
      </c>
      <c r="BI66" s="11">
        <v>8.6007784823541756E-3</v>
      </c>
      <c r="BJ66" s="11">
        <v>8.1930903547680258E-3</v>
      </c>
      <c r="BK66" s="11">
        <v>7.7832924312906723E-3</v>
      </c>
      <c r="BL66" s="11">
        <v>1.7402281272756091E-2</v>
      </c>
      <c r="BM66" s="11">
        <v>1.7303797086826785E-2</v>
      </c>
      <c r="BN66" s="11">
        <v>1.7204803242860455E-2</v>
      </c>
      <c r="BO66" s="11">
        <v>0.11497494438327228</v>
      </c>
      <c r="BP66" s="11">
        <v>0.11484148588091629</v>
      </c>
      <c r="BQ66" s="11">
        <v>0.1147073367275924</v>
      </c>
      <c r="BR66" s="11">
        <v>0.2542375300403209</v>
      </c>
      <c r="BS66" s="11">
        <v>0.25432008858316552</v>
      </c>
      <c r="BT66" s="11">
        <v>0.25440307436846016</v>
      </c>
      <c r="BU66" s="11">
        <v>0.3867052486521711</v>
      </c>
      <c r="BV66" s="11">
        <v>0.38705798610910253</v>
      </c>
      <c r="BW66" s="11">
        <v>0.38741254899087935</v>
      </c>
      <c r="BX66" s="11">
        <v>0.14017510690619156</v>
      </c>
      <c r="BY66" s="11">
        <v>0.14022329071115877</v>
      </c>
      <c r="BZ66" s="11">
        <v>0.14029858491141958</v>
      </c>
      <c r="CA66" s="11">
        <v>4.4563529395330918E-2</v>
      </c>
      <c r="CB66" s="11">
        <v>4.4606842178812188E-2</v>
      </c>
      <c r="CC66" s="11">
        <v>4.4650379106992405E-2</v>
      </c>
      <c r="CD66" s="11">
        <v>2.1651502517101035E-2</v>
      </c>
      <c r="CE66" s="11">
        <v>2.1707381453493376E-2</v>
      </c>
      <c r="CF66" s="11">
        <v>2.1763549564729003E-2</v>
      </c>
      <c r="CG66" s="11">
        <v>1.1417903150673198E-2</v>
      </c>
      <c r="CH66" s="11">
        <v>1.144737086467533E-2</v>
      </c>
      <c r="CI66" s="11">
        <v>1.1476991074808002E-2</v>
      </c>
      <c r="CJ66" s="12">
        <v>2.9789795188325552E-4</v>
      </c>
      <c r="CK66" s="12">
        <v>2.9866677708102393E-4</v>
      </c>
      <c r="CL66" s="12">
        <v>2.9943958096773006E-4</v>
      </c>
      <c r="CM66" s="12">
        <v>8.6007784823541756E-3</v>
      </c>
      <c r="CN66" s="12">
        <v>8.1930903547680258E-3</v>
      </c>
      <c r="CO66" s="12">
        <v>7.7832924312906723E-3</v>
      </c>
      <c r="CP66" s="12">
        <v>1.7402281272756091E-2</v>
      </c>
      <c r="CQ66" s="12">
        <v>1.7303797086826785E-2</v>
      </c>
      <c r="CR66" s="12">
        <v>1.7204803242860455E-2</v>
      </c>
      <c r="CS66" s="12">
        <v>0.11497494438327228</v>
      </c>
      <c r="CT66" s="12">
        <v>0.11484148588091629</v>
      </c>
      <c r="CU66" s="12">
        <v>0.1147073367275924</v>
      </c>
      <c r="CV66" s="12">
        <v>0.2542375300403209</v>
      </c>
      <c r="CW66" s="12">
        <v>0.25432008858316552</v>
      </c>
      <c r="CX66" s="12">
        <v>0.25440307436846016</v>
      </c>
      <c r="CY66" s="12">
        <v>0.3867052486521711</v>
      </c>
      <c r="CZ66" s="12">
        <v>0.38705798610910253</v>
      </c>
      <c r="DA66" s="12">
        <v>0.38741254899087935</v>
      </c>
      <c r="DB66" s="12">
        <v>0.14017510690619156</v>
      </c>
      <c r="DC66" s="12">
        <v>0.14022329071115877</v>
      </c>
      <c r="DD66" s="12">
        <v>0.14029858491141958</v>
      </c>
      <c r="DE66" s="12">
        <v>4.4563529395330918E-2</v>
      </c>
      <c r="DF66" s="12">
        <v>4.4606842178812188E-2</v>
      </c>
      <c r="DG66" s="12">
        <v>4.4650379106992405E-2</v>
      </c>
      <c r="DH66" s="12">
        <v>2.1651502517101035E-2</v>
      </c>
      <c r="DI66" s="12">
        <v>2.1707381453493376E-2</v>
      </c>
      <c r="DJ66" s="12">
        <v>2.1763549564729003E-2</v>
      </c>
      <c r="DK66" s="12">
        <v>1.1417903150673198E-2</v>
      </c>
      <c r="DL66" s="12">
        <v>1.144737086467533E-2</v>
      </c>
      <c r="DM66" s="12">
        <v>1.1476991074808002E-2</v>
      </c>
    </row>
    <row r="67" spans="1:117" s="2" customFormat="1" ht="12" x14ac:dyDescent="0.15">
      <c r="A67" s="4" t="s">
        <v>165</v>
      </c>
      <c r="B67" s="4" t="s">
        <v>118</v>
      </c>
      <c r="C67" s="4" t="s">
        <v>125</v>
      </c>
      <c r="D67" s="4" t="s">
        <v>160</v>
      </c>
      <c r="E67" s="4" t="s">
        <v>161</v>
      </c>
      <c r="F67" s="4" t="s">
        <v>162</v>
      </c>
      <c r="G67" s="4" t="s">
        <v>123</v>
      </c>
      <c r="H67" s="4">
        <v>4</v>
      </c>
      <c r="I67" s="4">
        <v>2</v>
      </c>
      <c r="J67" s="4">
        <v>343</v>
      </c>
      <c r="K67" s="4">
        <v>579</v>
      </c>
      <c r="L67" s="9">
        <v>0.6</v>
      </c>
      <c r="M67" s="5">
        <v>11335.433000000003</v>
      </c>
      <c r="N67" s="5">
        <v>11319.943000000003</v>
      </c>
      <c r="O67" s="5">
        <v>11304.453000000003</v>
      </c>
      <c r="P67" s="5">
        <v>10708.136999999999</v>
      </c>
      <c r="Q67" s="5">
        <v>10693.615</v>
      </c>
      <c r="R67" s="5">
        <v>10679.092999999999</v>
      </c>
      <c r="S67" s="6">
        <v>627.29600000000005</v>
      </c>
      <c r="T67" s="6">
        <v>626.32799999999997</v>
      </c>
      <c r="U67" s="6">
        <v>625.36</v>
      </c>
      <c r="V67" s="7">
        <v>0.31054809999999999</v>
      </c>
      <c r="W67" s="7">
        <v>0.2958829</v>
      </c>
      <c r="X67" s="7">
        <v>0.28121770000000001</v>
      </c>
      <c r="Y67" s="5">
        <v>10708.447548099999</v>
      </c>
      <c r="Z67" s="5">
        <v>10693.9108829</v>
      </c>
      <c r="AA67" s="5">
        <v>10679.374217699999</v>
      </c>
      <c r="AB67" s="8">
        <v>1.899</v>
      </c>
      <c r="AC67" s="8">
        <v>1.899</v>
      </c>
      <c r="AD67" s="4">
        <v>1.899</v>
      </c>
      <c r="AE67" s="9">
        <v>58.645999999999994</v>
      </c>
      <c r="AF67" s="9">
        <v>55.739999999999995</v>
      </c>
      <c r="AG67" s="9">
        <v>52.833999999999996</v>
      </c>
      <c r="AH67" s="9">
        <v>192.19799999999998</v>
      </c>
      <c r="AI67" s="9">
        <v>190.74599999999998</v>
      </c>
      <c r="AJ67" s="9">
        <v>189.29399999999998</v>
      </c>
      <c r="AK67" s="10">
        <v>1315.1299999999999</v>
      </c>
      <c r="AL67" s="10">
        <v>1312.71</v>
      </c>
      <c r="AM67" s="10">
        <v>1310.29</v>
      </c>
      <c r="AN67" s="10">
        <v>2625.9079999999999</v>
      </c>
      <c r="AO67" s="10">
        <v>2623.9720000000002</v>
      </c>
      <c r="AP67" s="10">
        <v>2622.0360000000001</v>
      </c>
      <c r="AQ67" s="10">
        <v>4436.7520000000004</v>
      </c>
      <c r="AR67" s="10">
        <v>4432.3959999999997</v>
      </c>
      <c r="AS67" s="10">
        <v>4428.04</v>
      </c>
      <c r="AT67" s="9">
        <v>1925.4439999999997</v>
      </c>
      <c r="AU67" s="9">
        <v>1923.4359999999997</v>
      </c>
      <c r="AV67" s="4">
        <v>1921.4999999999998</v>
      </c>
      <c r="AW67" s="9">
        <v>530.62799999999993</v>
      </c>
      <c r="AX67" s="9">
        <v>530.14400000000001</v>
      </c>
      <c r="AY67" s="4">
        <v>529.66</v>
      </c>
      <c r="AZ67" s="9">
        <v>174.5</v>
      </c>
      <c r="BA67" s="9">
        <v>174.5</v>
      </c>
      <c r="BB67" s="9">
        <v>174.5</v>
      </c>
      <c r="BC67" s="9">
        <v>74.400000000000006</v>
      </c>
      <c r="BD67" s="9">
        <v>74.400000000000006</v>
      </c>
      <c r="BE67" s="9">
        <v>74.400000000000006</v>
      </c>
      <c r="BF67" s="11">
        <v>1.6752778654331065E-4</v>
      </c>
      <c r="BG67" s="11">
        <v>1.6775702845853548E-4</v>
      </c>
      <c r="BH67" s="11">
        <v>1.6798689861420091E-4</v>
      </c>
      <c r="BI67" s="11">
        <v>5.1736885569346998E-3</v>
      </c>
      <c r="BJ67" s="11">
        <v>4.9240530628113571E-3</v>
      </c>
      <c r="BK67" s="11">
        <v>4.6737334393800369E-3</v>
      </c>
      <c r="BL67" s="11">
        <v>1.6955505802028023E-2</v>
      </c>
      <c r="BM67" s="11">
        <v>1.6850438204503319E-2</v>
      </c>
      <c r="BN67" s="11">
        <v>1.674508266786548E-2</v>
      </c>
      <c r="BO67" s="11">
        <v>0.11601938805513645</v>
      </c>
      <c r="BP67" s="11">
        <v>0.11596436483823282</v>
      </c>
      <c r="BQ67" s="11">
        <v>0.1159091908294899</v>
      </c>
      <c r="BR67" s="11">
        <v>0.23165484723874238</v>
      </c>
      <c r="BS67" s="11">
        <v>0.23180081383802018</v>
      </c>
      <c r="BT67" s="11">
        <v>0.23194718046065557</v>
      </c>
      <c r="BU67" s="11">
        <v>0.39140560400295243</v>
      </c>
      <c r="BV67" s="11">
        <v>0.39155638857898828</v>
      </c>
      <c r="BW67" s="11">
        <v>0.39170758638210967</v>
      </c>
      <c r="BX67" s="11">
        <v>0.16986064846398011</v>
      </c>
      <c r="BY67" s="11">
        <v>0.16991569657197031</v>
      </c>
      <c r="BZ67" s="11">
        <v>0.16997726471152555</v>
      </c>
      <c r="CA67" s="11">
        <v>4.6811445138443306E-2</v>
      </c>
      <c r="CB67" s="11">
        <v>4.6832744652512817E-2</v>
      </c>
      <c r="CC67" s="11">
        <v>4.6854102538176755E-2</v>
      </c>
      <c r="CD67" s="11">
        <v>1.5394206820330547E-2</v>
      </c>
      <c r="CE67" s="11">
        <v>1.5415271967358842E-2</v>
      </c>
      <c r="CF67" s="11">
        <v>1.5436394843695661E-2</v>
      </c>
      <c r="CG67" s="11">
        <v>6.5634898993271792E-3</v>
      </c>
      <c r="CH67" s="11">
        <v>6.5724712571432545E-3</v>
      </c>
      <c r="CI67" s="11">
        <v>6.581477228486861E-3</v>
      </c>
      <c r="CJ67" s="12">
        <v>1.6752778654331065E-4</v>
      </c>
      <c r="CK67" s="12">
        <v>1.6775702845853548E-4</v>
      </c>
      <c r="CL67" s="12">
        <v>1.6798689861420091E-4</v>
      </c>
      <c r="CM67" s="12">
        <v>5.1736885569346998E-3</v>
      </c>
      <c r="CN67" s="12">
        <v>4.9240530628113571E-3</v>
      </c>
      <c r="CO67" s="12">
        <v>4.6737334393800369E-3</v>
      </c>
      <c r="CP67" s="12">
        <v>1.6955505802028023E-2</v>
      </c>
      <c r="CQ67" s="12">
        <v>1.6850438204503319E-2</v>
      </c>
      <c r="CR67" s="12">
        <v>1.674508266786548E-2</v>
      </c>
      <c r="CS67" s="12">
        <v>0.11601938805513645</v>
      </c>
      <c r="CT67" s="12">
        <v>0.11596436483823282</v>
      </c>
      <c r="CU67" s="12">
        <v>0.1159091908294899</v>
      </c>
      <c r="CV67" s="12">
        <v>0.23165484723874238</v>
      </c>
      <c r="CW67" s="12">
        <v>0.23180081383802018</v>
      </c>
      <c r="CX67" s="12">
        <v>0.23194718046065557</v>
      </c>
      <c r="CY67" s="12">
        <v>0.39140560400295243</v>
      </c>
      <c r="CZ67" s="12">
        <v>0.39155638857898828</v>
      </c>
      <c r="DA67" s="12">
        <v>0.39170758638210967</v>
      </c>
      <c r="DB67" s="12">
        <v>0.16986064846398011</v>
      </c>
      <c r="DC67" s="12">
        <v>0.16991569657197031</v>
      </c>
      <c r="DD67" s="12">
        <v>0.16997726471152555</v>
      </c>
      <c r="DE67" s="12">
        <v>4.6811445138443306E-2</v>
      </c>
      <c r="DF67" s="12">
        <v>4.6832744652512817E-2</v>
      </c>
      <c r="DG67" s="12">
        <v>4.6854102538176755E-2</v>
      </c>
      <c r="DH67" s="12">
        <v>1.5394206820330547E-2</v>
      </c>
      <c r="DI67" s="12">
        <v>1.5415271967358842E-2</v>
      </c>
      <c r="DJ67" s="12">
        <v>1.5436394843695661E-2</v>
      </c>
      <c r="DK67" s="12">
        <v>6.5634898993271792E-3</v>
      </c>
      <c r="DL67" s="12">
        <v>6.5724712571432545E-3</v>
      </c>
      <c r="DM67" s="12">
        <v>6.581477228486861E-3</v>
      </c>
    </row>
    <row r="68" spans="1:117" s="2" customFormat="1" ht="12" x14ac:dyDescent="0.15">
      <c r="A68" s="4" t="s">
        <v>166</v>
      </c>
      <c r="B68" s="4" t="s">
        <v>118</v>
      </c>
      <c r="C68" s="4" t="s">
        <v>119</v>
      </c>
      <c r="D68" s="4" t="s">
        <v>160</v>
      </c>
      <c r="E68" s="4" t="s">
        <v>161</v>
      </c>
      <c r="F68" s="4" t="s">
        <v>162</v>
      </c>
      <c r="G68" s="4" t="s">
        <v>123</v>
      </c>
      <c r="H68" s="4">
        <v>4</v>
      </c>
      <c r="I68" s="4">
        <v>3</v>
      </c>
      <c r="J68" s="4">
        <v>363</v>
      </c>
      <c r="K68" s="4">
        <v>736</v>
      </c>
      <c r="L68" s="4">
        <v>0.42</v>
      </c>
      <c r="M68" s="5">
        <v>5866.2040000000006</v>
      </c>
      <c r="N68" s="5">
        <v>5850.6115</v>
      </c>
      <c r="O68" s="5">
        <v>5835.0190000000002</v>
      </c>
      <c r="P68" s="5">
        <v>5466.4790000000003</v>
      </c>
      <c r="Q68" s="5">
        <v>5452.3040000000001</v>
      </c>
      <c r="R68" s="5">
        <v>5438.1289999999999</v>
      </c>
      <c r="S68" s="6">
        <v>399.72500000000002</v>
      </c>
      <c r="T68" s="6">
        <v>398.30750000000006</v>
      </c>
      <c r="U68" s="6">
        <v>396.89000000000004</v>
      </c>
      <c r="V68" s="7">
        <v>0.20285105000000003</v>
      </c>
      <c r="W68" s="7">
        <v>0.18852012500000004</v>
      </c>
      <c r="X68" s="7">
        <v>0.17418920000000004</v>
      </c>
      <c r="Y68" s="5">
        <v>5466.6818510500007</v>
      </c>
      <c r="Z68" s="5">
        <v>5452.4925201249998</v>
      </c>
      <c r="AA68" s="5">
        <v>5438.3031891999999</v>
      </c>
      <c r="AB68" s="8">
        <v>1.7709999999999999</v>
      </c>
      <c r="AC68" s="8">
        <v>1.7709999999999999</v>
      </c>
      <c r="AD68" s="4">
        <v>1.7709999999999999</v>
      </c>
      <c r="AE68" s="9">
        <v>44.755000000000003</v>
      </c>
      <c r="AF68" s="9">
        <v>41.447499999999998</v>
      </c>
      <c r="AG68" s="9">
        <v>38.14</v>
      </c>
      <c r="AH68" s="9">
        <v>97.793999999999969</v>
      </c>
      <c r="AI68" s="9">
        <v>96.376499999999979</v>
      </c>
      <c r="AJ68" s="9">
        <v>94.958999999999975</v>
      </c>
      <c r="AK68" s="10">
        <v>603.24199999999996</v>
      </c>
      <c r="AL68" s="10">
        <v>601.35199999999998</v>
      </c>
      <c r="AM68" s="10">
        <v>599.46199999999999</v>
      </c>
      <c r="AN68" s="10">
        <v>1588.4509999999998</v>
      </c>
      <c r="AO68" s="10">
        <v>1586.0884999999998</v>
      </c>
      <c r="AP68" s="10">
        <v>1583.7259999999999</v>
      </c>
      <c r="AQ68" s="10">
        <v>2203.011</v>
      </c>
      <c r="AR68" s="10">
        <v>2199.2310000000002</v>
      </c>
      <c r="AS68" s="10">
        <v>2195.451</v>
      </c>
      <c r="AT68" s="9">
        <v>850.44999999999993</v>
      </c>
      <c r="AU68" s="9">
        <v>847.88249999999994</v>
      </c>
      <c r="AV68" s="4">
        <v>845.52</v>
      </c>
      <c r="AW68" s="9">
        <v>316.73499999999996</v>
      </c>
      <c r="AX68" s="9">
        <v>316.26249999999999</v>
      </c>
      <c r="AY68" s="4">
        <v>315.78999999999996</v>
      </c>
      <c r="AZ68" s="9">
        <v>112.89999999999999</v>
      </c>
      <c r="BA68" s="9">
        <v>112.89999999999999</v>
      </c>
      <c r="BB68" s="9">
        <v>112.89999999999999</v>
      </c>
      <c r="BC68" s="9">
        <v>47.3</v>
      </c>
      <c r="BD68" s="9">
        <v>47.3</v>
      </c>
      <c r="BE68" s="9">
        <v>47.3</v>
      </c>
      <c r="BF68" s="11">
        <v>3.0189880883787877E-4</v>
      </c>
      <c r="BG68" s="11">
        <v>3.0270340117439007E-4</v>
      </c>
      <c r="BH68" s="11">
        <v>3.0351229361892391E-4</v>
      </c>
      <c r="BI68" s="11">
        <v>7.6292948557533961E-3</v>
      </c>
      <c r="BJ68" s="11">
        <v>7.0843022135378495E-3</v>
      </c>
      <c r="BK68" s="11">
        <v>6.5363968823409146E-3</v>
      </c>
      <c r="BL68" s="11">
        <v>1.6670746533874369E-2</v>
      </c>
      <c r="BM68" s="11">
        <v>1.6472893474468436E-2</v>
      </c>
      <c r="BN68" s="11">
        <v>1.6273982998170181E-2</v>
      </c>
      <c r="BO68" s="11">
        <v>0.10283345072895519</v>
      </c>
      <c r="BP68" s="11">
        <v>0.10278446962338894</v>
      </c>
      <c r="BQ68" s="11">
        <v>0.10273522674047847</v>
      </c>
      <c r="BR68" s="11">
        <v>0.27078004788104876</v>
      </c>
      <c r="BS68" s="11">
        <v>0.27109790147576879</v>
      </c>
      <c r="BT68" s="11">
        <v>0.27141745382491467</v>
      </c>
      <c r="BU68" s="11">
        <v>0.37554285531154386</v>
      </c>
      <c r="BV68" s="11">
        <v>0.37589763052973185</v>
      </c>
      <c r="BW68" s="11">
        <v>0.37625430182832309</v>
      </c>
      <c r="BX68" s="11">
        <v>0.14497450139817841</v>
      </c>
      <c r="BY68" s="11">
        <v>0.14492203079968649</v>
      </c>
      <c r="BZ68" s="11">
        <v>0.1449044124792053</v>
      </c>
      <c r="CA68" s="11">
        <v>5.3993178552944956E-2</v>
      </c>
      <c r="CB68" s="11">
        <v>5.4056315309946659E-2</v>
      </c>
      <c r="CC68" s="11">
        <v>5.4119789498543187E-2</v>
      </c>
      <c r="CD68" s="11">
        <v>1.9245835978428296E-2</v>
      </c>
      <c r="CE68" s="11">
        <v>1.9297128171986807E-2</v>
      </c>
      <c r="CF68" s="11">
        <v>1.9348694494396673E-2</v>
      </c>
      <c r="CG68" s="11">
        <v>8.0631358882166382E-3</v>
      </c>
      <c r="CH68" s="11">
        <v>8.0846250003097954E-3</v>
      </c>
      <c r="CI68" s="11">
        <v>8.1062289600085276E-3</v>
      </c>
      <c r="CJ68" s="12">
        <v>3.0189880883787877E-4</v>
      </c>
      <c r="CK68" s="12">
        <v>3.0270340117439007E-4</v>
      </c>
      <c r="CL68" s="12">
        <v>3.0351229361892391E-4</v>
      </c>
      <c r="CM68" s="12">
        <v>7.6292948557533961E-3</v>
      </c>
      <c r="CN68" s="12">
        <v>7.0843022135378495E-3</v>
      </c>
      <c r="CO68" s="12">
        <v>6.5363968823409146E-3</v>
      </c>
      <c r="CP68" s="12">
        <v>1.6670746533874369E-2</v>
      </c>
      <c r="CQ68" s="12">
        <v>1.6472893474468436E-2</v>
      </c>
      <c r="CR68" s="12">
        <v>1.6273982998170181E-2</v>
      </c>
      <c r="CS68" s="12">
        <v>0.10283345072895519</v>
      </c>
      <c r="CT68" s="12">
        <v>0.10278446962338894</v>
      </c>
      <c r="CU68" s="12">
        <v>0.10273522674047847</v>
      </c>
      <c r="CV68" s="12">
        <v>0.27078004788104876</v>
      </c>
      <c r="CW68" s="12">
        <v>0.27109790147576879</v>
      </c>
      <c r="CX68" s="12">
        <v>0.27141745382491467</v>
      </c>
      <c r="CY68" s="12">
        <v>0.37554285531154386</v>
      </c>
      <c r="CZ68" s="12">
        <v>0.37589763052973185</v>
      </c>
      <c r="DA68" s="12">
        <v>0.37625430182832309</v>
      </c>
      <c r="DB68" s="12">
        <v>0.14497450139817841</v>
      </c>
      <c r="DC68" s="12">
        <v>0.14492203079968649</v>
      </c>
      <c r="DD68" s="12">
        <v>0.1449044124792053</v>
      </c>
      <c r="DE68" s="12">
        <v>5.3993178552944956E-2</v>
      </c>
      <c r="DF68" s="12">
        <v>5.4056315309946659E-2</v>
      </c>
      <c r="DG68" s="12">
        <v>5.4119789498543187E-2</v>
      </c>
      <c r="DH68" s="12">
        <v>1.9245835978428296E-2</v>
      </c>
      <c r="DI68" s="12">
        <v>1.9297128171986807E-2</v>
      </c>
      <c r="DJ68" s="12">
        <v>1.9348694494396673E-2</v>
      </c>
      <c r="DK68" s="12">
        <v>8.0631358882166382E-3</v>
      </c>
      <c r="DL68" s="12">
        <v>8.0846250003097954E-3</v>
      </c>
      <c r="DM68" s="12">
        <v>8.1062289600085276E-3</v>
      </c>
    </row>
    <row r="69" spans="1:117" s="2" customFormat="1" ht="12" x14ac:dyDescent="0.15">
      <c r="A69" s="4" t="s">
        <v>167</v>
      </c>
      <c r="B69" s="4" t="s">
        <v>118</v>
      </c>
      <c r="C69" s="4" t="s">
        <v>131</v>
      </c>
      <c r="D69" s="4" t="s">
        <v>160</v>
      </c>
      <c r="E69" s="4" t="s">
        <v>161</v>
      </c>
      <c r="F69" s="4" t="s">
        <v>162</v>
      </c>
      <c r="G69" s="4" t="s">
        <v>123</v>
      </c>
      <c r="H69" s="4">
        <v>4</v>
      </c>
      <c r="I69" s="4">
        <v>3</v>
      </c>
      <c r="J69" s="13">
        <v>373</v>
      </c>
      <c r="K69" s="13">
        <v>804</v>
      </c>
      <c r="L69" s="4">
        <v>0.73</v>
      </c>
      <c r="M69" s="5">
        <v>32528.912000000004</v>
      </c>
      <c r="N69" s="5">
        <v>32519.482000000004</v>
      </c>
      <c r="O69" s="5">
        <v>32510.052000000003</v>
      </c>
      <c r="P69" s="5">
        <v>29912.056</v>
      </c>
      <c r="Q69" s="5">
        <v>29903.569000000003</v>
      </c>
      <c r="R69" s="5">
        <v>29895.082000000002</v>
      </c>
      <c r="S69" s="6">
        <v>2616.8560000000002</v>
      </c>
      <c r="T69" s="6">
        <v>2615.9130000000005</v>
      </c>
      <c r="U69" s="6">
        <v>2614.9700000000003</v>
      </c>
      <c r="V69" s="7">
        <v>1.0357809</v>
      </c>
      <c r="W69" s="7">
        <v>1.0214944500000001</v>
      </c>
      <c r="X69" s="7">
        <v>1.0072080000000001</v>
      </c>
      <c r="Y69" s="5">
        <v>29913.091780900002</v>
      </c>
      <c r="Z69" s="5">
        <v>29904.590494450003</v>
      </c>
      <c r="AA69" s="5">
        <v>29896.089208000001</v>
      </c>
      <c r="AB69" s="8">
        <v>2.4740000000000002</v>
      </c>
      <c r="AC69" s="8">
        <v>2.4740000000000002</v>
      </c>
      <c r="AD69" s="4">
        <v>2.4740000000000002</v>
      </c>
      <c r="AE69" s="9">
        <v>176.93600000000001</v>
      </c>
      <c r="AF69" s="9">
        <v>176.46449999999999</v>
      </c>
      <c r="AG69" s="9">
        <v>175.99299999999999</v>
      </c>
      <c r="AH69" s="9">
        <v>591.72100000000012</v>
      </c>
      <c r="AI69" s="9">
        <v>590.77800000000013</v>
      </c>
      <c r="AJ69" s="9">
        <v>589.83500000000015</v>
      </c>
      <c r="AK69" s="10">
        <v>3955.2620000000006</v>
      </c>
      <c r="AL69" s="10">
        <v>3953.3760000000007</v>
      </c>
      <c r="AM69" s="10">
        <v>3951.4900000000007</v>
      </c>
      <c r="AN69" s="10">
        <v>9540.6059999999979</v>
      </c>
      <c r="AO69" s="10">
        <v>9539.6629999999968</v>
      </c>
      <c r="AP69" s="10">
        <v>9538.7199999999975</v>
      </c>
      <c r="AQ69" s="10">
        <v>13813.530999999999</v>
      </c>
      <c r="AR69" s="10">
        <v>13810.230499999998</v>
      </c>
      <c r="AS69" s="10">
        <v>13806.929999999998</v>
      </c>
      <c r="AT69" s="9">
        <v>3323.518</v>
      </c>
      <c r="AU69" s="9">
        <v>3321.9744999999998</v>
      </c>
      <c r="AV69" s="4">
        <v>3320.56</v>
      </c>
      <c r="AW69" s="9">
        <v>767.79299999999989</v>
      </c>
      <c r="AX69" s="9">
        <v>767.3214999999999</v>
      </c>
      <c r="AY69" s="4">
        <v>766.84999999999991</v>
      </c>
      <c r="AZ69" s="9">
        <v>256.2</v>
      </c>
      <c r="BA69" s="9">
        <v>256.2</v>
      </c>
      <c r="BB69" s="9">
        <v>256.2</v>
      </c>
      <c r="BC69" s="9">
        <v>101</v>
      </c>
      <c r="BD69" s="9">
        <v>101</v>
      </c>
      <c r="BE69" s="9">
        <v>101</v>
      </c>
      <c r="BF69" s="11">
        <v>7.6055418023203485E-5</v>
      </c>
      <c r="BG69" s="11">
        <v>7.6077472574747655E-5</v>
      </c>
      <c r="BH69" s="11">
        <v>7.6099539920760503E-5</v>
      </c>
      <c r="BI69" s="11">
        <v>5.4393457733846124E-3</v>
      </c>
      <c r="BJ69" s="11">
        <v>5.4264240740366024E-3</v>
      </c>
      <c r="BK69" s="11">
        <v>5.4134948784455954E-3</v>
      </c>
      <c r="BL69" s="11">
        <v>1.8190617626559415E-2</v>
      </c>
      <c r="BM69" s="11">
        <v>1.816689454032509E-2</v>
      </c>
      <c r="BN69" s="11">
        <v>1.8143157691657957E-2</v>
      </c>
      <c r="BO69" s="11">
        <v>0.12159220080892962</v>
      </c>
      <c r="BP69" s="11">
        <v>0.12156946411385028</v>
      </c>
      <c r="BQ69" s="11">
        <v>0.12154671422857152</v>
      </c>
      <c r="BR69" s="11">
        <v>0.29329619140043778</v>
      </c>
      <c r="BS69" s="11">
        <v>0.29335224343364374</v>
      </c>
      <c r="BT69" s="11">
        <v>0.29340832798421845</v>
      </c>
      <c r="BU69" s="11">
        <v>0.42465395092218261</v>
      </c>
      <c r="BV69" s="11">
        <v>0.42467559907627056</v>
      </c>
      <c r="BW69" s="11">
        <v>0.42469725978906453</v>
      </c>
      <c r="BX69" s="11">
        <v>0.10217120080745398</v>
      </c>
      <c r="BY69" s="11">
        <v>0.10215336455851294</v>
      </c>
      <c r="BZ69" s="11">
        <v>0.10213948596575606</v>
      </c>
      <c r="CA69" s="11">
        <v>2.3603402413213199E-2</v>
      </c>
      <c r="CB69" s="11">
        <v>2.3595747927350127E-2</v>
      </c>
      <c r="CC69" s="11">
        <v>2.3588089000903468E-2</v>
      </c>
      <c r="CD69" s="11">
        <v>7.8760703708749911E-3</v>
      </c>
      <c r="CE69" s="11">
        <v>7.8783542739087904E-3</v>
      </c>
      <c r="CF69" s="11">
        <v>7.8806395018992878E-3</v>
      </c>
      <c r="CG69" s="11">
        <v>3.1049301618203519E-3</v>
      </c>
      <c r="CH69" s="11">
        <v>3.1058305295268845E-3</v>
      </c>
      <c r="CI69" s="11">
        <v>3.1067314195621708E-3</v>
      </c>
      <c r="CJ69" s="12">
        <v>7.6055418023203485E-5</v>
      </c>
      <c r="CK69" s="12">
        <v>7.6077472574747655E-5</v>
      </c>
      <c r="CL69" s="12">
        <v>7.6099539920760503E-5</v>
      </c>
      <c r="CM69" s="12">
        <v>5.4393457733846124E-3</v>
      </c>
      <c r="CN69" s="12">
        <v>5.4264240740366024E-3</v>
      </c>
      <c r="CO69" s="12">
        <v>5.4134948784455954E-3</v>
      </c>
      <c r="CP69" s="12">
        <v>1.8190617626559415E-2</v>
      </c>
      <c r="CQ69" s="12">
        <v>1.816689454032509E-2</v>
      </c>
      <c r="CR69" s="12">
        <v>1.8143157691657957E-2</v>
      </c>
      <c r="CS69" s="12">
        <v>0.12159220080892962</v>
      </c>
      <c r="CT69" s="12">
        <v>0.12156946411385028</v>
      </c>
      <c r="CU69" s="12">
        <v>0.12154671422857152</v>
      </c>
      <c r="CV69" s="12">
        <v>0.29329619140043778</v>
      </c>
      <c r="CW69" s="12">
        <v>0.29335224343364374</v>
      </c>
      <c r="CX69" s="12">
        <v>0.29340832798421845</v>
      </c>
      <c r="CY69" s="12">
        <v>0.42465395092218261</v>
      </c>
      <c r="CZ69" s="12">
        <v>0.42467559907627056</v>
      </c>
      <c r="DA69" s="12">
        <v>0.42469725978906453</v>
      </c>
      <c r="DB69" s="12">
        <v>0.10217120080745398</v>
      </c>
      <c r="DC69" s="12">
        <v>0.10215336455851294</v>
      </c>
      <c r="DD69" s="12">
        <v>0.10213948596575606</v>
      </c>
      <c r="DE69" s="12">
        <v>2.3603402413213199E-2</v>
      </c>
      <c r="DF69" s="12">
        <v>2.3595747927350127E-2</v>
      </c>
      <c r="DG69" s="12">
        <v>2.3588089000903468E-2</v>
      </c>
      <c r="DH69" s="12">
        <v>7.8760703708749911E-3</v>
      </c>
      <c r="DI69" s="12">
        <v>7.8783542739087904E-3</v>
      </c>
      <c r="DJ69" s="12">
        <v>7.8806395018992878E-3</v>
      </c>
      <c r="DK69" s="12">
        <v>3.1049301618203519E-3</v>
      </c>
      <c r="DL69" s="12">
        <v>3.1058305295268845E-3</v>
      </c>
      <c r="DM69" s="12">
        <v>3.1067314195621708E-3</v>
      </c>
    </row>
    <row r="70" spans="1:117" s="2" customFormat="1" ht="12" x14ac:dyDescent="0.15">
      <c r="A70" s="4" t="s">
        <v>168</v>
      </c>
      <c r="B70" s="4" t="s">
        <v>118</v>
      </c>
      <c r="C70" s="4" t="s">
        <v>125</v>
      </c>
      <c r="D70" s="4" t="s">
        <v>160</v>
      </c>
      <c r="E70" s="4" t="s">
        <v>161</v>
      </c>
      <c r="F70" s="4" t="s">
        <v>162</v>
      </c>
      <c r="G70" s="4" t="s">
        <v>123</v>
      </c>
      <c r="H70" s="4">
        <v>4</v>
      </c>
      <c r="I70" s="4">
        <v>2</v>
      </c>
      <c r="J70" s="4">
        <v>432</v>
      </c>
      <c r="K70" s="4">
        <v>1452</v>
      </c>
      <c r="L70" s="4">
        <v>1.19</v>
      </c>
      <c r="M70" s="5">
        <v>52600.873999999996</v>
      </c>
      <c r="N70" s="5">
        <v>52587.656499999997</v>
      </c>
      <c r="O70" s="5">
        <v>52574.438999999998</v>
      </c>
      <c r="P70" s="5">
        <v>49589.435000000005</v>
      </c>
      <c r="Q70" s="5">
        <v>49576.707000000009</v>
      </c>
      <c r="R70" s="5">
        <v>49563.979000000007</v>
      </c>
      <c r="S70" s="6">
        <v>3011.4389999999994</v>
      </c>
      <c r="T70" s="6">
        <v>3010.9494999999997</v>
      </c>
      <c r="U70" s="6">
        <v>3010.4599999999996</v>
      </c>
      <c r="V70" s="7">
        <v>1.002942</v>
      </c>
      <c r="W70" s="7">
        <v>0.98825700000000005</v>
      </c>
      <c r="X70" s="7">
        <v>0.9735720000000001</v>
      </c>
      <c r="Y70" s="5">
        <v>49590.437942000004</v>
      </c>
      <c r="Z70" s="5">
        <v>49577.695257000007</v>
      </c>
      <c r="AA70" s="5">
        <v>49564.952572000009</v>
      </c>
      <c r="AB70" s="8">
        <v>2.0510000000000002</v>
      </c>
      <c r="AC70" s="8">
        <v>2.0510000000000002</v>
      </c>
      <c r="AD70" s="4">
        <v>2.0510000000000002</v>
      </c>
      <c r="AE70" s="9">
        <v>64.725000000000009</v>
      </c>
      <c r="AF70" s="9">
        <v>61.297500000000007</v>
      </c>
      <c r="AG70" s="9">
        <v>57.870000000000005</v>
      </c>
      <c r="AH70" s="9">
        <v>494.50900000000001</v>
      </c>
      <c r="AI70" s="9">
        <v>493.04050000000001</v>
      </c>
      <c r="AJ70" s="9">
        <v>491.572</v>
      </c>
      <c r="AK70" s="10">
        <v>5039.3460000000005</v>
      </c>
      <c r="AL70" s="10">
        <v>5037.3879999999999</v>
      </c>
      <c r="AM70" s="10">
        <v>5035.43</v>
      </c>
      <c r="AN70" s="10">
        <v>11910.703999999998</v>
      </c>
      <c r="AO70" s="10">
        <v>11909.724999999997</v>
      </c>
      <c r="AP70" s="10">
        <v>11908.745999999997</v>
      </c>
      <c r="AQ70" s="10">
        <v>21271.162</v>
      </c>
      <c r="AR70" s="10">
        <v>21267.246000000003</v>
      </c>
      <c r="AS70" s="10">
        <v>21263.33</v>
      </c>
      <c r="AT70" s="9">
        <v>8594.5580000000009</v>
      </c>
      <c r="AU70" s="9">
        <v>8593.0685000000012</v>
      </c>
      <c r="AV70" s="4">
        <v>8591.6</v>
      </c>
      <c r="AW70" s="9">
        <v>3105.84</v>
      </c>
      <c r="AX70" s="9">
        <v>3105.84</v>
      </c>
      <c r="AY70" s="4">
        <v>3105.84</v>
      </c>
      <c r="AZ70" s="9">
        <v>1383</v>
      </c>
      <c r="BA70" s="9">
        <v>1383</v>
      </c>
      <c r="BB70" s="9">
        <v>1383</v>
      </c>
      <c r="BC70" s="9">
        <v>735</v>
      </c>
      <c r="BD70" s="9">
        <v>735</v>
      </c>
      <c r="BE70" s="9">
        <v>735</v>
      </c>
      <c r="BF70" s="11">
        <v>3.8991747551571108E-5</v>
      </c>
      <c r="BG70" s="11">
        <v>3.9001547825201152E-5</v>
      </c>
      <c r="BH70" s="11">
        <v>3.901135302651542E-5</v>
      </c>
      <c r="BI70" s="11">
        <v>1.230492862152823E-3</v>
      </c>
      <c r="BJ70" s="11">
        <v>1.1656252451561519E-3</v>
      </c>
      <c r="BK70" s="11">
        <v>1.1007250120158203E-3</v>
      </c>
      <c r="BL70" s="11">
        <v>9.4011555777571316E-3</v>
      </c>
      <c r="BM70" s="11">
        <v>9.3755936813803443E-3</v>
      </c>
      <c r="BN70" s="11">
        <v>9.3500189322039181E-3</v>
      </c>
      <c r="BO70" s="11">
        <v>9.5803465166757515E-2</v>
      </c>
      <c r="BP70" s="11">
        <v>9.5790311553434607E-2</v>
      </c>
      <c r="BQ70" s="11">
        <v>9.57771513263318E-2</v>
      </c>
      <c r="BR70" s="11">
        <v>0.22643547709872652</v>
      </c>
      <c r="BS70" s="11">
        <v>0.2264737733654284</v>
      </c>
      <c r="BT70" s="11">
        <v>0.22651208888790991</v>
      </c>
      <c r="BU70" s="11">
        <v>0.40438799553026444</v>
      </c>
      <c r="BV70" s="11">
        <v>0.40441516917567916</v>
      </c>
      <c r="BW70" s="11">
        <v>0.40444235648429844</v>
      </c>
      <c r="BX70" s="11">
        <v>0.16339192386803308</v>
      </c>
      <c r="BY70" s="11">
        <v>0.16340466702485595</v>
      </c>
      <c r="BZ70" s="11">
        <v>0.16341781602272543</v>
      </c>
      <c r="CA70" s="11">
        <v>5.904540673601736E-2</v>
      </c>
      <c r="CB70" s="11">
        <v>5.9060247341503044E-2</v>
      </c>
      <c r="CC70" s="11">
        <v>5.9075095409006649E-2</v>
      </c>
      <c r="CD70" s="11">
        <v>2.6292338792697628E-2</v>
      </c>
      <c r="CE70" s="11">
        <v>2.6298947168334075E-2</v>
      </c>
      <c r="CF70" s="11">
        <v>2.6305558866733698E-2</v>
      </c>
      <c r="CG70" s="11">
        <v>1.3973151852952103E-2</v>
      </c>
      <c r="CH70" s="11">
        <v>1.3976663896403143E-2</v>
      </c>
      <c r="CI70" s="11">
        <v>1.3980177705747845E-2</v>
      </c>
      <c r="CJ70" s="12">
        <v>3.8991747551571108E-5</v>
      </c>
      <c r="CK70" s="12">
        <v>3.9001547825201152E-5</v>
      </c>
      <c r="CL70" s="12">
        <v>3.901135302651542E-5</v>
      </c>
      <c r="CM70" s="12">
        <v>1.230492862152823E-3</v>
      </c>
      <c r="CN70" s="12">
        <v>1.1656252451561519E-3</v>
      </c>
      <c r="CO70" s="12">
        <v>1.1007250120158203E-3</v>
      </c>
      <c r="CP70" s="12">
        <v>9.4011555777571316E-3</v>
      </c>
      <c r="CQ70" s="12">
        <v>9.3755936813803443E-3</v>
      </c>
      <c r="CR70" s="12">
        <v>9.3500189322039181E-3</v>
      </c>
      <c r="CS70" s="12">
        <v>9.5803465166757515E-2</v>
      </c>
      <c r="CT70" s="12">
        <v>9.5790311553434607E-2</v>
      </c>
      <c r="CU70" s="12">
        <v>9.57771513263318E-2</v>
      </c>
      <c r="CV70" s="12">
        <v>0.22643547709872652</v>
      </c>
      <c r="CW70" s="12">
        <v>0.2264737733654284</v>
      </c>
      <c r="CX70" s="12">
        <v>0.22651208888790991</v>
      </c>
      <c r="CY70" s="12">
        <v>0.40438799553026444</v>
      </c>
      <c r="CZ70" s="12">
        <v>0.40441516917567916</v>
      </c>
      <c r="DA70" s="12">
        <v>0.40444235648429844</v>
      </c>
      <c r="DB70" s="12">
        <v>0.16339192386803308</v>
      </c>
      <c r="DC70" s="12">
        <v>0.16340466702485595</v>
      </c>
      <c r="DD70" s="12">
        <v>0.16341781602272543</v>
      </c>
      <c r="DE70" s="12">
        <v>5.904540673601736E-2</v>
      </c>
      <c r="DF70" s="12">
        <v>5.9060247341503044E-2</v>
      </c>
      <c r="DG70" s="12">
        <v>5.9075095409006649E-2</v>
      </c>
      <c r="DH70" s="12">
        <v>2.6292338792697628E-2</v>
      </c>
      <c r="DI70" s="12">
        <v>2.6298947168334075E-2</v>
      </c>
      <c r="DJ70" s="12">
        <v>2.6305558866733698E-2</v>
      </c>
      <c r="DK70" s="12">
        <v>1.3973151852952103E-2</v>
      </c>
      <c r="DL70" s="12">
        <v>1.3976663896403143E-2</v>
      </c>
      <c r="DM70" s="12">
        <v>1.3980177705747845E-2</v>
      </c>
    </row>
    <row r="71" spans="1:117" s="2" customFormat="1" ht="12" x14ac:dyDescent="0.15">
      <c r="A71" s="4" t="s">
        <v>169</v>
      </c>
      <c r="B71" s="4" t="s">
        <v>118</v>
      </c>
      <c r="C71" s="4" t="s">
        <v>119</v>
      </c>
      <c r="D71" s="4" t="s">
        <v>160</v>
      </c>
      <c r="E71" s="4" t="s">
        <v>161</v>
      </c>
      <c r="F71" s="4" t="s">
        <v>162</v>
      </c>
      <c r="G71" s="4" t="s">
        <v>123</v>
      </c>
      <c r="H71" s="4">
        <v>4</v>
      </c>
      <c r="I71" s="4">
        <v>3</v>
      </c>
      <c r="J71" s="13">
        <v>433</v>
      </c>
      <c r="K71" s="13">
        <v>1504</v>
      </c>
      <c r="L71" s="4">
        <v>0.46</v>
      </c>
      <c r="M71" s="5">
        <v>17878.858</v>
      </c>
      <c r="N71" s="5">
        <v>17864.909</v>
      </c>
      <c r="O71" s="5">
        <v>17850.96</v>
      </c>
      <c r="P71" s="5">
        <v>16658.861999999997</v>
      </c>
      <c r="Q71" s="5">
        <v>16646.356</v>
      </c>
      <c r="R71" s="5">
        <v>16633.849999999999</v>
      </c>
      <c r="S71" s="6">
        <v>1219.9959999999999</v>
      </c>
      <c r="T71" s="6">
        <v>1218.5529999999999</v>
      </c>
      <c r="U71" s="6">
        <v>1217.1099999999999</v>
      </c>
      <c r="V71" s="7">
        <v>0.52749046000000011</v>
      </c>
      <c r="W71" s="7">
        <v>0.51290173000000006</v>
      </c>
      <c r="X71" s="7">
        <v>0.49831300000000006</v>
      </c>
      <c r="Y71" s="5">
        <v>16659.389490459998</v>
      </c>
      <c r="Z71" s="5">
        <v>16646.868901729998</v>
      </c>
      <c r="AA71" s="5">
        <v>16634.348312999999</v>
      </c>
      <c r="AB71" s="8">
        <v>2.1520000000000001</v>
      </c>
      <c r="AC71" s="8">
        <v>2.1520000000000001</v>
      </c>
      <c r="AD71" s="4">
        <v>2.1520000000000001</v>
      </c>
      <c r="AE71" s="9">
        <v>47.652000000000001</v>
      </c>
      <c r="AF71" s="9">
        <v>45.247</v>
      </c>
      <c r="AG71" s="9">
        <v>42.841999999999999</v>
      </c>
      <c r="AH71" s="9">
        <v>187.73000000000002</v>
      </c>
      <c r="AI71" s="9">
        <v>186.28700000000003</v>
      </c>
      <c r="AJ71" s="9">
        <v>184.84400000000002</v>
      </c>
      <c r="AK71" s="10">
        <v>1634.8300000000002</v>
      </c>
      <c r="AL71" s="10">
        <v>1632.9060000000002</v>
      </c>
      <c r="AM71" s="10">
        <v>1630.9820000000002</v>
      </c>
      <c r="AN71" s="10">
        <v>4872.4860000000008</v>
      </c>
      <c r="AO71" s="10">
        <v>4871.0430000000006</v>
      </c>
      <c r="AP71" s="10">
        <v>4869.6000000000004</v>
      </c>
      <c r="AQ71" s="10">
        <v>7098.5080000000007</v>
      </c>
      <c r="AR71" s="10">
        <v>7094.1790000000001</v>
      </c>
      <c r="AS71" s="10">
        <v>7089.85</v>
      </c>
      <c r="AT71" s="9">
        <v>2627.7599999999998</v>
      </c>
      <c r="AU71" s="9">
        <v>2625.2350000000001</v>
      </c>
      <c r="AV71" s="4">
        <v>2622.83</v>
      </c>
      <c r="AW71" s="9">
        <v>932.66</v>
      </c>
      <c r="AX71" s="9">
        <v>932.66</v>
      </c>
      <c r="AY71" s="4">
        <v>932.66</v>
      </c>
      <c r="AZ71" s="9">
        <v>329.2</v>
      </c>
      <c r="BA71" s="9">
        <v>329.2</v>
      </c>
      <c r="BB71" s="9">
        <v>329.2</v>
      </c>
      <c r="BC71" s="9">
        <v>146</v>
      </c>
      <c r="BD71" s="9">
        <v>146</v>
      </c>
      <c r="BE71" s="9">
        <v>146</v>
      </c>
      <c r="BF71" s="11">
        <v>1.2036562961683571E-4</v>
      </c>
      <c r="BG71" s="11">
        <v>1.2045961163306235E-4</v>
      </c>
      <c r="BH71" s="11">
        <v>1.2055374052712013E-4</v>
      </c>
      <c r="BI71" s="11">
        <v>2.6652709026493749E-3</v>
      </c>
      <c r="BJ71" s="11">
        <v>2.5327305053722917E-3</v>
      </c>
      <c r="BK71" s="11">
        <v>2.3999829701035688E-3</v>
      </c>
      <c r="BL71" s="11">
        <v>1.050011136058019E-2</v>
      </c>
      <c r="BM71" s="11">
        <v>1.0427537022438796E-2</v>
      </c>
      <c r="BN71" s="11">
        <v>1.0354849263008826E-2</v>
      </c>
      <c r="BO71" s="11">
        <v>9.1439285439819482E-2</v>
      </c>
      <c r="BP71" s="11">
        <v>9.140298447643927E-2</v>
      </c>
      <c r="BQ71" s="11">
        <v>9.1366626780856622E-2</v>
      </c>
      <c r="BR71" s="11">
        <v>0.27252780910279623</v>
      </c>
      <c r="BS71" s="11">
        <v>0.27265982715053294</v>
      </c>
      <c r="BT71" s="11">
        <v>0.27279205151991831</v>
      </c>
      <c r="BU71" s="11">
        <v>0.3970336360409597</v>
      </c>
      <c r="BV71" s="11">
        <v>0.39710132304620194</v>
      </c>
      <c r="BW71" s="11">
        <v>0.39716911583466663</v>
      </c>
      <c r="BX71" s="11">
        <v>0.14697583033547221</v>
      </c>
      <c r="BY71" s="11">
        <v>0.14694925118286359</v>
      </c>
      <c r="BZ71" s="11">
        <v>0.14692935281912009</v>
      </c>
      <c r="CA71" s="11">
        <v>5.2165524218605014E-2</v>
      </c>
      <c r="CB71" s="11">
        <v>5.2206255290749029E-2</v>
      </c>
      <c r="CC71" s="11">
        <v>5.2247050018598439E-2</v>
      </c>
      <c r="CD71" s="11">
        <v>1.8412809140270592E-2</v>
      </c>
      <c r="CE71" s="11">
        <v>1.8427185943124591E-2</v>
      </c>
      <c r="CF71" s="11">
        <v>1.8441585214464658E-2</v>
      </c>
      <c r="CG71" s="11">
        <v>8.1660696673132027E-3</v>
      </c>
      <c r="CH71" s="11">
        <v>8.1724457706445642E-3</v>
      </c>
      <c r="CI71" s="11">
        <v>8.1788318387358439E-3</v>
      </c>
      <c r="CJ71" s="12">
        <v>1.2036562961683571E-4</v>
      </c>
      <c r="CK71" s="12">
        <v>1.2045961163306235E-4</v>
      </c>
      <c r="CL71" s="12">
        <v>1.2055374052712013E-4</v>
      </c>
      <c r="CM71" s="12">
        <v>2.6652709026493749E-3</v>
      </c>
      <c r="CN71" s="12">
        <v>2.5327305053722917E-3</v>
      </c>
      <c r="CO71" s="12">
        <v>2.3999829701035688E-3</v>
      </c>
      <c r="CP71" s="12">
        <v>1.050011136058019E-2</v>
      </c>
      <c r="CQ71" s="12">
        <v>1.0427537022438796E-2</v>
      </c>
      <c r="CR71" s="12">
        <v>1.0354849263008826E-2</v>
      </c>
      <c r="CS71" s="12">
        <v>9.1439285439819482E-2</v>
      </c>
      <c r="CT71" s="12">
        <v>9.140298447643927E-2</v>
      </c>
      <c r="CU71" s="12">
        <v>9.1366626780856622E-2</v>
      </c>
      <c r="CV71" s="12">
        <v>0.27252780910279623</v>
      </c>
      <c r="CW71" s="12">
        <v>0.27265982715053294</v>
      </c>
      <c r="CX71" s="12">
        <v>0.27279205151991831</v>
      </c>
      <c r="CY71" s="12">
        <v>0.3970336360409597</v>
      </c>
      <c r="CZ71" s="12">
        <v>0.39710132304620194</v>
      </c>
      <c r="DA71" s="12">
        <v>0.39716911583466663</v>
      </c>
      <c r="DB71" s="12">
        <v>0.14697583033547221</v>
      </c>
      <c r="DC71" s="12">
        <v>0.14694925118286359</v>
      </c>
      <c r="DD71" s="12">
        <v>0.14692935281912009</v>
      </c>
      <c r="DE71" s="12">
        <v>5.2165524218605014E-2</v>
      </c>
      <c r="DF71" s="12">
        <v>5.2206255290749029E-2</v>
      </c>
      <c r="DG71" s="12">
        <v>5.2247050018598439E-2</v>
      </c>
      <c r="DH71" s="12">
        <v>1.8412809140270592E-2</v>
      </c>
      <c r="DI71" s="12">
        <v>1.8427185943124591E-2</v>
      </c>
      <c r="DJ71" s="12">
        <v>1.8441585214464658E-2</v>
      </c>
      <c r="DK71" s="12">
        <v>8.1660696673132027E-3</v>
      </c>
      <c r="DL71" s="12">
        <v>8.1724457706445642E-3</v>
      </c>
      <c r="DM71" s="12">
        <v>8.1788318387358439E-3</v>
      </c>
    </row>
    <row r="72" spans="1:117" s="2" customFormat="1" ht="12" x14ac:dyDescent="0.15">
      <c r="A72" s="4" t="s">
        <v>170</v>
      </c>
      <c r="B72" s="4" t="s">
        <v>118</v>
      </c>
      <c r="C72" s="4" t="s">
        <v>131</v>
      </c>
      <c r="D72" s="4" t="s">
        <v>160</v>
      </c>
      <c r="E72" s="4" t="s">
        <v>161</v>
      </c>
      <c r="F72" s="4" t="s">
        <v>162</v>
      </c>
      <c r="G72" s="4" t="s">
        <v>123</v>
      </c>
      <c r="H72" s="4">
        <v>4</v>
      </c>
      <c r="I72" s="4">
        <v>1</v>
      </c>
      <c r="J72" s="4">
        <v>460</v>
      </c>
      <c r="K72" s="4">
        <v>1360</v>
      </c>
      <c r="L72" s="4">
        <v>0.91</v>
      </c>
      <c r="M72" s="5">
        <v>39965.99200000002</v>
      </c>
      <c r="N72" s="5">
        <v>39955.021000000015</v>
      </c>
      <c r="O72" s="5">
        <v>39944.050000000017</v>
      </c>
      <c r="P72" s="5">
        <v>37696.08400000001</v>
      </c>
      <c r="Q72" s="5">
        <v>37686.06700000001</v>
      </c>
      <c r="R72" s="5">
        <v>37676.05000000001</v>
      </c>
      <c r="S72" s="6">
        <v>2269.9079999999999</v>
      </c>
      <c r="T72" s="6">
        <v>2268.9540000000002</v>
      </c>
      <c r="U72" s="6">
        <v>2268</v>
      </c>
      <c r="V72" s="7">
        <v>0.67147161999999994</v>
      </c>
      <c r="W72" s="7">
        <v>0.65714730999999993</v>
      </c>
      <c r="X72" s="7">
        <v>0.64282299999999992</v>
      </c>
      <c r="Y72" s="5">
        <v>37696.75547162001</v>
      </c>
      <c r="Z72" s="5">
        <v>37686.724147310008</v>
      </c>
      <c r="AA72" s="5">
        <v>37676.692823000012</v>
      </c>
      <c r="AB72" s="8">
        <v>2.5720000000000001</v>
      </c>
      <c r="AC72" s="8">
        <v>2.5720000000000001</v>
      </c>
      <c r="AD72" s="4">
        <v>2.5720000000000001</v>
      </c>
      <c r="AE72" s="9">
        <v>328.79199999999997</v>
      </c>
      <c r="AF72" s="9">
        <v>327.36099999999993</v>
      </c>
      <c r="AG72" s="9">
        <v>325.92999999999995</v>
      </c>
      <c r="AH72" s="9">
        <v>1370.6000000000001</v>
      </c>
      <c r="AI72" s="9">
        <v>1369.1690000000001</v>
      </c>
      <c r="AJ72" s="9">
        <v>1367.7380000000001</v>
      </c>
      <c r="AK72" s="10">
        <v>5923.4420000000009</v>
      </c>
      <c r="AL72" s="10">
        <v>5922.0110000000004</v>
      </c>
      <c r="AM72" s="10">
        <v>5920.5800000000008</v>
      </c>
      <c r="AN72" s="10">
        <v>9756.3779999999988</v>
      </c>
      <c r="AO72" s="10">
        <v>9755.4239999999991</v>
      </c>
      <c r="AP72" s="10">
        <v>9754.4699999999993</v>
      </c>
      <c r="AQ72" s="10">
        <v>14269.237999999998</v>
      </c>
      <c r="AR72" s="10">
        <v>14265.898999999998</v>
      </c>
      <c r="AS72" s="10">
        <v>14262.559999999998</v>
      </c>
      <c r="AT72" s="9">
        <v>5335.2440000000015</v>
      </c>
      <c r="AU72" s="9">
        <v>5333.2080000000014</v>
      </c>
      <c r="AV72" s="4">
        <v>5331.3000000000011</v>
      </c>
      <c r="AW72" s="9">
        <v>1854.2539999999999</v>
      </c>
      <c r="AX72" s="9">
        <v>1853.777</v>
      </c>
      <c r="AY72" s="4">
        <v>1853.3</v>
      </c>
      <c r="AZ72" s="9">
        <v>765.6</v>
      </c>
      <c r="BA72" s="9">
        <v>765.6</v>
      </c>
      <c r="BB72" s="9">
        <v>765.6</v>
      </c>
      <c r="BC72" s="9">
        <v>360</v>
      </c>
      <c r="BD72" s="9">
        <v>360</v>
      </c>
      <c r="BE72" s="9">
        <v>360</v>
      </c>
      <c r="BF72" s="11">
        <v>6.4354714378164291E-5</v>
      </c>
      <c r="BG72" s="11">
        <v>6.4372385137777776E-5</v>
      </c>
      <c r="BH72" s="11">
        <v>6.4390065604263936E-5</v>
      </c>
      <c r="BI72" s="11">
        <v>8.2267944206164036E-3</v>
      </c>
      <c r="BJ72" s="11">
        <v>8.1932380914028248E-3</v>
      </c>
      <c r="BK72" s="11">
        <v>8.1596633290815478E-3</v>
      </c>
      <c r="BL72" s="11">
        <v>3.4294156892189724E-2</v>
      </c>
      <c r="BM72" s="11">
        <v>3.4267758237444039E-2</v>
      </c>
      <c r="BN72" s="11">
        <v>3.4241345081432638E-2</v>
      </c>
      <c r="BO72" s="11">
        <v>0.14821205989332126</v>
      </c>
      <c r="BP72" s="11">
        <v>0.14821694124500642</v>
      </c>
      <c r="BQ72" s="11">
        <v>0.14822182527810771</v>
      </c>
      <c r="BR72" s="11">
        <v>0.24411699827193065</v>
      </c>
      <c r="BS72" s="11">
        <v>0.24416015198690535</v>
      </c>
      <c r="BT72" s="11">
        <v>0.24420332940700792</v>
      </c>
      <c r="BU72" s="11">
        <v>0.35703450073252258</v>
      </c>
      <c r="BV72" s="11">
        <v>0.35704896763788441</v>
      </c>
      <c r="BW72" s="11">
        <v>0.3570634424901829</v>
      </c>
      <c r="BX72" s="11">
        <v>0.13349459710645989</v>
      </c>
      <c r="BY72" s="11">
        <v>0.13348029525500685</v>
      </c>
      <c r="BZ72" s="11">
        <v>0.13346919002955382</v>
      </c>
      <c r="CA72" s="11">
        <v>4.6395795705508801E-2</v>
      </c>
      <c r="CB72" s="11">
        <v>4.6396596813201511E-2</v>
      </c>
      <c r="CC72" s="11">
        <v>4.6397398360957368E-2</v>
      </c>
      <c r="CD72" s="11">
        <v>1.9156286674931019E-2</v>
      </c>
      <c r="CE72" s="11">
        <v>1.9161546680203215E-2</v>
      </c>
      <c r="CF72" s="11">
        <v>1.9166809574892873E-2</v>
      </c>
      <c r="CG72" s="11">
        <v>9.0076583110960898E-3</v>
      </c>
      <c r="CH72" s="11">
        <v>9.0101316678071544E-3</v>
      </c>
      <c r="CI72" s="11">
        <v>9.0126063831784675E-3</v>
      </c>
      <c r="CJ72" s="12">
        <v>6.4354714378164291E-5</v>
      </c>
      <c r="CK72" s="12">
        <v>6.4372385137777776E-5</v>
      </c>
      <c r="CL72" s="12">
        <v>6.4390065604263936E-5</v>
      </c>
      <c r="CM72" s="12">
        <v>8.2267944206164036E-3</v>
      </c>
      <c r="CN72" s="12">
        <v>8.1932380914028248E-3</v>
      </c>
      <c r="CO72" s="12">
        <v>8.1596633290815478E-3</v>
      </c>
      <c r="CP72" s="12">
        <v>3.4294156892189724E-2</v>
      </c>
      <c r="CQ72" s="12">
        <v>3.4267758237444039E-2</v>
      </c>
      <c r="CR72" s="12">
        <v>3.4241345081432638E-2</v>
      </c>
      <c r="CS72" s="12">
        <v>0.14821205989332126</v>
      </c>
      <c r="CT72" s="12">
        <v>0.14821694124500642</v>
      </c>
      <c r="CU72" s="12">
        <v>0.14822182527810771</v>
      </c>
      <c r="CV72" s="12">
        <v>0.24411699827193065</v>
      </c>
      <c r="CW72" s="12">
        <v>0.24416015198690535</v>
      </c>
      <c r="CX72" s="12">
        <v>0.24420332940700792</v>
      </c>
      <c r="CY72" s="12">
        <v>0.35703450073252258</v>
      </c>
      <c r="CZ72" s="12">
        <v>0.35704896763788441</v>
      </c>
      <c r="DA72" s="12">
        <v>0.3570634424901829</v>
      </c>
      <c r="DB72" s="12">
        <v>0.13349459710645989</v>
      </c>
      <c r="DC72" s="12">
        <v>0.13348029525500685</v>
      </c>
      <c r="DD72" s="12">
        <v>0.13346919002955382</v>
      </c>
      <c r="DE72" s="12">
        <v>4.6395795705508801E-2</v>
      </c>
      <c r="DF72" s="12">
        <v>4.6396596813201511E-2</v>
      </c>
      <c r="DG72" s="12">
        <v>4.6397398360957368E-2</v>
      </c>
      <c r="DH72" s="12">
        <v>1.9156286674931019E-2</v>
      </c>
      <c r="DI72" s="12">
        <v>1.9161546680203215E-2</v>
      </c>
      <c r="DJ72" s="12">
        <v>1.9166809574892873E-2</v>
      </c>
      <c r="DK72" s="12">
        <v>9.0076583110960898E-3</v>
      </c>
      <c r="DL72" s="12">
        <v>9.0101316678071544E-3</v>
      </c>
      <c r="DM72" s="12">
        <v>9.0126063831784675E-3</v>
      </c>
    </row>
    <row r="73" spans="1:117" s="2" customFormat="1" ht="12" x14ac:dyDescent="0.15">
      <c r="A73" s="14" t="s">
        <v>192</v>
      </c>
      <c r="B73" s="14" t="s">
        <v>173</v>
      </c>
      <c r="C73" s="14"/>
      <c r="D73" s="14" t="s">
        <v>160</v>
      </c>
      <c r="E73" s="14" t="s">
        <v>161</v>
      </c>
      <c r="F73" s="14" t="s">
        <v>162</v>
      </c>
      <c r="G73" s="14" t="s">
        <v>123</v>
      </c>
      <c r="H73" s="15">
        <v>4</v>
      </c>
      <c r="I73" s="15">
        <v>6</v>
      </c>
      <c r="J73" s="16">
        <v>337</v>
      </c>
      <c r="K73" s="14">
        <v>575.5</v>
      </c>
      <c r="L73" s="17">
        <v>0.8</v>
      </c>
      <c r="M73" s="18">
        <v>14730.6</v>
      </c>
      <c r="N73" s="18">
        <v>13461.6</v>
      </c>
      <c r="O73" s="18">
        <v>12192.6</v>
      </c>
      <c r="P73" s="18">
        <v>13466.1</v>
      </c>
      <c r="Q73" s="18">
        <v>12232.1</v>
      </c>
      <c r="R73" s="18">
        <v>10998.1</v>
      </c>
      <c r="S73" s="21">
        <v>1264.5</v>
      </c>
      <c r="T73" s="21">
        <v>1229.5</v>
      </c>
      <c r="U73" s="21">
        <v>1194.5</v>
      </c>
      <c r="V73" s="33">
        <v>2.5396049999999999</v>
      </c>
      <c r="W73" s="33">
        <v>1.2881049999999998</v>
      </c>
      <c r="X73" s="34">
        <v>3.6604999999999777E-2</v>
      </c>
      <c r="Y73" s="21">
        <v>13468.639605</v>
      </c>
      <c r="Z73" s="21">
        <v>12233.388105</v>
      </c>
      <c r="AA73" s="21">
        <v>10998.136605</v>
      </c>
      <c r="AB73" s="35">
        <v>30</v>
      </c>
      <c r="AC73" s="35">
        <v>15</v>
      </c>
      <c r="AD73" s="33">
        <v>0</v>
      </c>
      <c r="AE73" s="35">
        <v>113.6</v>
      </c>
      <c r="AF73" s="35">
        <v>61.599999999999994</v>
      </c>
      <c r="AG73" s="33">
        <v>9.5999999999999943</v>
      </c>
      <c r="AH73" s="22">
        <v>297.5</v>
      </c>
      <c r="AI73" s="22">
        <v>200.5</v>
      </c>
      <c r="AJ73" s="22">
        <v>103.5</v>
      </c>
      <c r="AK73" s="21">
        <v>1693</v>
      </c>
      <c r="AL73" s="21">
        <v>1623</v>
      </c>
      <c r="AM73" s="21">
        <v>1553</v>
      </c>
      <c r="AN73" s="21">
        <v>3542</v>
      </c>
      <c r="AO73" s="21">
        <v>3482</v>
      </c>
      <c r="AP73" s="21">
        <v>3422</v>
      </c>
      <c r="AQ73" s="21">
        <v>5647</v>
      </c>
      <c r="AR73" s="21">
        <v>5197</v>
      </c>
      <c r="AS73" s="21">
        <v>4747</v>
      </c>
      <c r="AT73" s="21">
        <v>2185.5</v>
      </c>
      <c r="AU73" s="21">
        <v>1860.5</v>
      </c>
      <c r="AV73" s="21">
        <v>1535.5</v>
      </c>
      <c r="AW73" s="22">
        <v>841</v>
      </c>
      <c r="AX73" s="35">
        <v>666</v>
      </c>
      <c r="AY73" s="22">
        <v>491</v>
      </c>
      <c r="AZ73" s="22">
        <v>281</v>
      </c>
      <c r="BA73" s="22">
        <v>256</v>
      </c>
      <c r="BB73" s="22">
        <v>231</v>
      </c>
      <c r="BC73" s="22">
        <v>100</v>
      </c>
      <c r="BD73" s="22">
        <v>100</v>
      </c>
      <c r="BE73" s="22">
        <v>100</v>
      </c>
      <c r="BF73" s="36">
        <v>2.0365769215103255E-3</v>
      </c>
      <c r="BG73" s="36">
        <v>1.1142806204314495E-3</v>
      </c>
      <c r="BH73" s="36">
        <v>0</v>
      </c>
      <c r="BI73" s="36">
        <v>7.7118379427857653E-3</v>
      </c>
      <c r="BJ73" s="36">
        <v>4.5759790812384855E-3</v>
      </c>
      <c r="BK73" s="36">
        <v>7.8736282663254714E-4</v>
      </c>
      <c r="BL73" s="36">
        <v>2.0196054471644059E-2</v>
      </c>
      <c r="BM73" s="36">
        <v>1.4894217626433707E-2</v>
      </c>
      <c r="BN73" s="36">
        <v>8.4887554746321536E-3</v>
      </c>
      <c r="BO73" s="36">
        <v>0.11493082427056603</v>
      </c>
      <c r="BP73" s="36">
        <v>0.12056516313068283</v>
      </c>
      <c r="BQ73" s="36">
        <v>0.12737234060003608</v>
      </c>
      <c r="BR73" s="36">
        <v>0.24045184853298576</v>
      </c>
      <c r="BS73" s="36">
        <v>0.25866167468948714</v>
      </c>
      <c r="BT73" s="36">
        <v>0.2806620409100602</v>
      </c>
      <c r="BU73" s="36">
        <v>0.38335166252562691</v>
      </c>
      <c r="BV73" s="36">
        <v>0.38606109229214952</v>
      </c>
      <c r="BW73" s="36">
        <v>0.38933451437757327</v>
      </c>
      <c r="BX73" s="36">
        <v>0.14836462873202722</v>
      </c>
      <c r="BY73" s="36">
        <v>0.13820793962084743</v>
      </c>
      <c r="BZ73" s="36">
        <v>0.12593704378065385</v>
      </c>
      <c r="CA73" s="36">
        <v>5.7092039699672789E-2</v>
      </c>
      <c r="CB73" s="36">
        <v>4.9474059547156356E-2</v>
      </c>
      <c r="CC73" s="36">
        <v>4.0270327903810507E-2</v>
      </c>
      <c r="CD73" s="36">
        <v>1.9075937164813383E-2</v>
      </c>
      <c r="CE73" s="36">
        <v>1.9017055922030072E-2</v>
      </c>
      <c r="CF73" s="36">
        <v>1.8945918015845678E-2</v>
      </c>
      <c r="CG73" s="36">
        <v>6.7885897383677517E-3</v>
      </c>
      <c r="CH73" s="36">
        <v>7.4285374695429963E-3</v>
      </c>
      <c r="CI73" s="36">
        <v>8.2016961107557046E-3</v>
      </c>
      <c r="CJ73" s="37">
        <v>2.0365769215103255E-3</v>
      </c>
      <c r="CK73" s="31">
        <v>1.1142806204314495E-3</v>
      </c>
      <c r="CL73" s="37">
        <v>0</v>
      </c>
      <c r="CM73" s="37">
        <v>7.7118379427857653E-3</v>
      </c>
      <c r="CN73" s="31">
        <v>4.5759790812384855E-3</v>
      </c>
      <c r="CO73" s="37">
        <v>7.8736282663254714E-4</v>
      </c>
      <c r="CP73" s="37">
        <v>2.0196054471644059E-2</v>
      </c>
      <c r="CQ73" s="31">
        <v>1.4894217626433707E-2</v>
      </c>
      <c r="CR73" s="37">
        <v>8.4887554746321536E-3</v>
      </c>
      <c r="CS73" s="37">
        <v>0.11493082427056603</v>
      </c>
      <c r="CT73" s="31">
        <v>0.12056516313068283</v>
      </c>
      <c r="CU73" s="37">
        <v>0.12737234060003608</v>
      </c>
      <c r="CV73" s="38">
        <v>0.24045184853298576</v>
      </c>
      <c r="CW73" s="38">
        <v>0.25866167468948714</v>
      </c>
      <c r="CX73" s="38">
        <v>0.2806620409100602</v>
      </c>
      <c r="CY73" s="38">
        <v>0.38335166252562691</v>
      </c>
      <c r="CZ73" s="38">
        <v>0.38606109229214952</v>
      </c>
      <c r="DA73" s="38">
        <v>0.38933451437757327</v>
      </c>
      <c r="DB73" s="38">
        <v>0.14836462873202722</v>
      </c>
      <c r="DC73" s="38">
        <v>0.13820793962084743</v>
      </c>
      <c r="DD73" s="38">
        <v>0.12593704378065385</v>
      </c>
      <c r="DE73" s="38">
        <v>5.7092039699672789E-2</v>
      </c>
      <c r="DF73" s="38">
        <v>4.9474059547156356E-2</v>
      </c>
      <c r="DG73" s="38">
        <v>4.0270327903810507E-2</v>
      </c>
      <c r="DH73" s="38">
        <v>1.9075937164813383E-2</v>
      </c>
      <c r="DI73" s="38">
        <v>1.9017055922030072E-2</v>
      </c>
      <c r="DJ73" s="38">
        <v>1.8945918015845678E-2</v>
      </c>
      <c r="DK73" s="38">
        <v>6.7885897383677517E-3</v>
      </c>
      <c r="DL73" s="38">
        <v>7.4285374695429963E-3</v>
      </c>
      <c r="DM73" s="38">
        <v>8.2016961107557046E-3</v>
      </c>
    </row>
    <row r="74" spans="1:117" s="2" customFormat="1" ht="12" x14ac:dyDescent="0.15">
      <c r="A74" s="14" t="s">
        <v>193</v>
      </c>
      <c r="B74" s="14" t="s">
        <v>173</v>
      </c>
      <c r="C74" s="14"/>
      <c r="D74" s="14" t="s">
        <v>160</v>
      </c>
      <c r="E74" s="14" t="s">
        <v>161</v>
      </c>
      <c r="F74" s="14" t="s">
        <v>162</v>
      </c>
      <c r="G74" s="14" t="s">
        <v>123</v>
      </c>
      <c r="H74" s="15">
        <v>4</v>
      </c>
      <c r="I74" s="15">
        <v>4</v>
      </c>
      <c r="J74" s="16">
        <v>387.75</v>
      </c>
      <c r="K74" s="16">
        <v>925.25</v>
      </c>
      <c r="L74" s="14">
        <v>1.5</v>
      </c>
      <c r="M74" s="18">
        <v>24393.299999999996</v>
      </c>
      <c r="N74" s="18">
        <v>23446.349999999995</v>
      </c>
      <c r="O74" s="18">
        <v>22499.399999999994</v>
      </c>
      <c r="P74" s="18">
        <v>22418.799999999996</v>
      </c>
      <c r="Q74" s="18">
        <v>21506.749999999996</v>
      </c>
      <c r="R74" s="18">
        <v>20594.699999999993</v>
      </c>
      <c r="S74" s="21">
        <v>1974.5000000000002</v>
      </c>
      <c r="T74" s="21">
        <v>1939.6000000000001</v>
      </c>
      <c r="U74" s="21">
        <v>1904.7000000000003</v>
      </c>
      <c r="V74" s="33">
        <v>2.5515110000000005</v>
      </c>
      <c r="W74" s="33">
        <v>1.3050260000000005</v>
      </c>
      <c r="X74" s="34">
        <v>5.8541000000000398E-2</v>
      </c>
      <c r="Y74" s="21">
        <v>22421.351510999997</v>
      </c>
      <c r="Z74" s="21">
        <v>21508.055025999998</v>
      </c>
      <c r="AA74" s="21">
        <v>20594.758540999992</v>
      </c>
      <c r="AB74" s="35">
        <v>29.700000000000003</v>
      </c>
      <c r="AC74" s="35">
        <v>14.850000000000001</v>
      </c>
      <c r="AD74" s="33">
        <v>0</v>
      </c>
      <c r="AE74" s="35">
        <v>152.20000000000002</v>
      </c>
      <c r="AF74" s="35">
        <v>102.10000000000001</v>
      </c>
      <c r="AG74" s="35">
        <v>52</v>
      </c>
      <c r="AH74" s="22">
        <v>548.19999999999982</v>
      </c>
      <c r="AI74" s="22">
        <v>475.0999999999998</v>
      </c>
      <c r="AJ74" s="22">
        <v>401.99999999999977</v>
      </c>
      <c r="AK74" s="21">
        <v>3218.900000000001</v>
      </c>
      <c r="AL74" s="21">
        <v>3164.4500000000012</v>
      </c>
      <c r="AM74" s="21">
        <v>3110.0000000000009</v>
      </c>
      <c r="AN74" s="21">
        <v>6662.8999999999978</v>
      </c>
      <c r="AO74" s="21">
        <v>6608.449999999998</v>
      </c>
      <c r="AP74" s="21">
        <v>6553.9999999999982</v>
      </c>
      <c r="AQ74" s="21">
        <v>9238</v>
      </c>
      <c r="AR74" s="21">
        <v>8888</v>
      </c>
      <c r="AS74" s="21">
        <v>8538</v>
      </c>
      <c r="AT74" s="21">
        <v>3073.7</v>
      </c>
      <c r="AU74" s="21">
        <v>2848.7</v>
      </c>
      <c r="AV74" s="21">
        <v>2623.7</v>
      </c>
      <c r="AW74" s="22">
        <v>962.7</v>
      </c>
      <c r="AX74" s="35">
        <v>862.7</v>
      </c>
      <c r="AY74" s="22">
        <v>762.7</v>
      </c>
      <c r="AZ74" s="22">
        <v>367</v>
      </c>
      <c r="BA74" s="22">
        <v>342</v>
      </c>
      <c r="BB74" s="22">
        <v>317</v>
      </c>
      <c r="BC74" s="22">
        <v>140</v>
      </c>
      <c r="BD74" s="22">
        <v>140</v>
      </c>
      <c r="BE74" s="22">
        <v>140</v>
      </c>
      <c r="BF74" s="36">
        <v>1.2175474413056045E-3</v>
      </c>
      <c r="BG74" s="36">
        <v>6.3336084294570393E-4</v>
      </c>
      <c r="BH74" s="36">
        <v>0</v>
      </c>
      <c r="BI74" s="36">
        <v>6.2394182008994282E-3</v>
      </c>
      <c r="BJ74" s="36">
        <v>4.3546223612630549E-3</v>
      </c>
      <c r="BK74" s="36">
        <v>2.3111727423842415E-3</v>
      </c>
      <c r="BL74" s="36">
        <v>2.2473384084974145E-2</v>
      </c>
      <c r="BM74" s="36">
        <v>2.026328191808106E-2</v>
      </c>
      <c r="BN74" s="36">
        <v>1.7867143123816626E-2</v>
      </c>
      <c r="BO74" s="36">
        <v>0.13195836561678825</v>
      </c>
      <c r="BP74" s="36">
        <v>0.1349655703339753</v>
      </c>
      <c r="BQ74" s="36">
        <v>0.13822590824644218</v>
      </c>
      <c r="BR74" s="36">
        <v>0.27314467497222589</v>
      </c>
      <c r="BS74" s="36">
        <v>0.28185410522320103</v>
      </c>
      <c r="BT74" s="36">
        <v>0.29129665679973682</v>
      </c>
      <c r="BU74" s="36">
        <v>0.37871054756838968</v>
      </c>
      <c r="BV74" s="36">
        <v>0.37907819340750276</v>
      </c>
      <c r="BW74" s="36">
        <v>0.37947678604762797</v>
      </c>
      <c r="BX74" s="36">
        <v>0.12600591145929416</v>
      </c>
      <c r="BY74" s="36">
        <v>0.12149865544103881</v>
      </c>
      <c r="BZ74" s="36">
        <v>0.11661199854218335</v>
      </c>
      <c r="CA74" s="36">
        <v>3.9465754940905907E-2</v>
      </c>
      <c r="CB74" s="36">
        <v>3.6794639677391161E-2</v>
      </c>
      <c r="CC74" s="36">
        <v>3.3898681742624254E-2</v>
      </c>
      <c r="CD74" s="36">
        <v>1.5045114847109657E-2</v>
      </c>
      <c r="CE74" s="36">
        <v>1.4586492140567725E-2</v>
      </c>
      <c r="CF74" s="36">
        <v>1.4089264602611626E-2</v>
      </c>
      <c r="CG74" s="36">
        <v>5.7392808681072261E-3</v>
      </c>
      <c r="CH74" s="36">
        <v>5.9710786540335715E-3</v>
      </c>
      <c r="CI74" s="36">
        <v>6.2223881525729583E-3</v>
      </c>
      <c r="CJ74" s="37">
        <v>1.2175474413056045E-3</v>
      </c>
      <c r="CK74" s="31">
        <v>6.3336084294570393E-4</v>
      </c>
      <c r="CL74" s="37">
        <v>0</v>
      </c>
      <c r="CM74" s="37">
        <v>6.2394182008994282E-3</v>
      </c>
      <c r="CN74" s="31">
        <v>4.3546223612630549E-3</v>
      </c>
      <c r="CO74" s="37">
        <v>2.3111727423842415E-3</v>
      </c>
      <c r="CP74" s="37">
        <v>2.2473384084974145E-2</v>
      </c>
      <c r="CQ74" s="31">
        <v>2.026328191808106E-2</v>
      </c>
      <c r="CR74" s="37">
        <v>1.7867143123816626E-2</v>
      </c>
      <c r="CS74" s="37">
        <v>0.13195836561678825</v>
      </c>
      <c r="CT74" s="31">
        <v>0.1349655703339753</v>
      </c>
      <c r="CU74" s="37">
        <v>0.13822590824644218</v>
      </c>
      <c r="CV74" s="38">
        <v>0.27314467497222589</v>
      </c>
      <c r="CW74" s="38">
        <v>0.28185410522320103</v>
      </c>
      <c r="CX74" s="38">
        <v>0.29129665679973682</v>
      </c>
      <c r="CY74" s="38">
        <v>0.37871054756838968</v>
      </c>
      <c r="CZ74" s="38">
        <v>0.37907819340750276</v>
      </c>
      <c r="DA74" s="38">
        <v>0.37947678604762797</v>
      </c>
      <c r="DB74" s="38">
        <v>0.12600591145929416</v>
      </c>
      <c r="DC74" s="38">
        <v>0.12149865544103881</v>
      </c>
      <c r="DD74" s="38">
        <v>0.11661199854218335</v>
      </c>
      <c r="DE74" s="38">
        <v>3.9465754940905907E-2</v>
      </c>
      <c r="DF74" s="38">
        <v>3.6794639677391161E-2</v>
      </c>
      <c r="DG74" s="38">
        <v>3.3898681742624254E-2</v>
      </c>
      <c r="DH74" s="38">
        <v>1.5045114847109657E-2</v>
      </c>
      <c r="DI74" s="38">
        <v>1.4586492140567725E-2</v>
      </c>
      <c r="DJ74" s="38">
        <v>1.4089264602611626E-2</v>
      </c>
      <c r="DK74" s="38">
        <v>5.7392808681072261E-3</v>
      </c>
      <c r="DL74" s="38">
        <v>5.9710786540335715E-3</v>
      </c>
      <c r="DM74" s="38">
        <v>6.2223881525729583E-3</v>
      </c>
    </row>
    <row r="75" spans="1:117" s="2" customFormat="1" ht="12" x14ac:dyDescent="0.15">
      <c r="A75" s="14" t="s">
        <v>194</v>
      </c>
      <c r="B75" s="14" t="s">
        <v>173</v>
      </c>
      <c r="C75" s="14"/>
      <c r="D75" s="14" t="s">
        <v>160</v>
      </c>
      <c r="E75" s="14" t="s">
        <v>161</v>
      </c>
      <c r="F75" s="14" t="s">
        <v>162</v>
      </c>
      <c r="G75" s="14" t="s">
        <v>123</v>
      </c>
      <c r="H75" s="15">
        <v>4</v>
      </c>
      <c r="I75" s="15">
        <v>3</v>
      </c>
      <c r="J75" s="16">
        <v>453</v>
      </c>
      <c r="K75" s="15">
        <v>1491.6666666666667</v>
      </c>
      <c r="L75" s="14">
        <v>1.1000000000000001</v>
      </c>
      <c r="M75" s="18">
        <v>37658.5</v>
      </c>
      <c r="N75" s="18">
        <v>36835</v>
      </c>
      <c r="O75" s="18">
        <v>36011.5</v>
      </c>
      <c r="P75" s="18">
        <v>34451.5</v>
      </c>
      <c r="Q75" s="18">
        <v>33663</v>
      </c>
      <c r="R75" s="18">
        <v>32874.5</v>
      </c>
      <c r="S75" s="21">
        <v>3207</v>
      </c>
      <c r="T75" s="21">
        <v>3172</v>
      </c>
      <c r="U75" s="21">
        <v>3137</v>
      </c>
      <c r="V75" s="33">
        <v>2.5990700000000002</v>
      </c>
      <c r="W75" s="33">
        <v>1.3475700000000002</v>
      </c>
      <c r="X75" s="34">
        <v>9.60700000000001E-2</v>
      </c>
      <c r="Y75" s="21">
        <v>34454.099069999997</v>
      </c>
      <c r="Z75" s="21">
        <v>33664.347569999998</v>
      </c>
      <c r="AA75" s="21">
        <v>32874.59607</v>
      </c>
      <c r="AB75" s="35">
        <v>30</v>
      </c>
      <c r="AC75" s="35">
        <v>15</v>
      </c>
      <c r="AD75" s="33">
        <v>0</v>
      </c>
      <c r="AE75" s="35">
        <v>118</v>
      </c>
      <c r="AF75" s="35">
        <v>65.5</v>
      </c>
      <c r="AG75" s="35">
        <v>13</v>
      </c>
      <c r="AH75" s="22">
        <v>448.5</v>
      </c>
      <c r="AI75" s="22">
        <v>372.5</v>
      </c>
      <c r="AJ75" s="22">
        <v>296.5</v>
      </c>
      <c r="AK75" s="21">
        <v>4351</v>
      </c>
      <c r="AL75" s="21">
        <v>4301</v>
      </c>
      <c r="AM75" s="21">
        <v>4251</v>
      </c>
      <c r="AN75" s="21">
        <v>10798</v>
      </c>
      <c r="AO75" s="21">
        <v>10743</v>
      </c>
      <c r="AP75" s="21">
        <v>10688</v>
      </c>
      <c r="AQ75" s="21">
        <v>14335</v>
      </c>
      <c r="AR75" s="21">
        <v>14035</v>
      </c>
      <c r="AS75" s="21">
        <v>13735</v>
      </c>
      <c r="AT75" s="21">
        <v>5061</v>
      </c>
      <c r="AU75" s="21">
        <v>4861</v>
      </c>
      <c r="AV75" s="21">
        <v>4661</v>
      </c>
      <c r="AW75" s="21">
        <v>1707</v>
      </c>
      <c r="AX75" s="21">
        <v>1657</v>
      </c>
      <c r="AY75" s="21">
        <v>1607</v>
      </c>
      <c r="AZ75" s="22">
        <v>570</v>
      </c>
      <c r="BA75" s="22">
        <v>545</v>
      </c>
      <c r="BB75" s="22">
        <v>520</v>
      </c>
      <c r="BC75" s="22">
        <v>240</v>
      </c>
      <c r="BD75" s="22">
        <v>240</v>
      </c>
      <c r="BE75" s="22">
        <v>240</v>
      </c>
      <c r="BF75" s="36">
        <v>7.9663289828325607E-4</v>
      </c>
      <c r="BG75" s="36">
        <v>4.0722139269716302E-4</v>
      </c>
      <c r="BH75" s="36">
        <v>0</v>
      </c>
      <c r="BI75" s="36">
        <v>3.1334227332474739E-3</v>
      </c>
      <c r="BJ75" s="36">
        <v>1.7782000814442786E-3</v>
      </c>
      <c r="BK75" s="36">
        <v>3.6099579301056609E-4</v>
      </c>
      <c r="BL75" s="36">
        <v>1.1909661829334679E-2</v>
      </c>
      <c r="BM75" s="36">
        <v>1.0112664585312882E-2</v>
      </c>
      <c r="BN75" s="36">
        <v>8.2334809713563717E-3</v>
      </c>
      <c r="BO75" s="36">
        <v>0.11553832468101491</v>
      </c>
      <c r="BP75" s="36">
        <v>0.11676394733269987</v>
      </c>
      <c r="BQ75" s="36">
        <v>0.1180456243144551</v>
      </c>
      <c r="BR75" s="36">
        <v>0.28673473452208664</v>
      </c>
      <c r="BS75" s="36">
        <v>0.29165196144970817</v>
      </c>
      <c r="BT75" s="36">
        <v>0.29679407966899463</v>
      </c>
      <c r="BU75" s="36">
        <v>0.38065775322968254</v>
      </c>
      <c r="BV75" s="36">
        <v>0.3810234831003122</v>
      </c>
      <c r="BW75" s="36">
        <v>0.38140593976924037</v>
      </c>
      <c r="BX75" s="36">
        <v>0.1343919699403853</v>
      </c>
      <c r="BY75" s="36">
        <v>0.13196687932672729</v>
      </c>
      <c r="BZ75" s="36">
        <v>0.12943087624786526</v>
      </c>
      <c r="CA75" s="36">
        <v>4.5328411912317269E-2</v>
      </c>
      <c r="CB75" s="36">
        <v>4.4984389846613272E-2</v>
      </c>
      <c r="CC75" s="36">
        <v>4.4624633797536895E-2</v>
      </c>
      <c r="CD75" s="36">
        <v>1.5136025067381867E-2</v>
      </c>
      <c r="CE75" s="36">
        <v>1.4795710601330257E-2</v>
      </c>
      <c r="CF75" s="36">
        <v>1.4439831720422644E-2</v>
      </c>
      <c r="CG75" s="36">
        <v>6.3730631862660486E-3</v>
      </c>
      <c r="CH75" s="36">
        <v>6.5155422831546083E-3</v>
      </c>
      <c r="CI75" s="36">
        <v>6.6645377171181425E-3</v>
      </c>
      <c r="CJ75" s="37">
        <v>7.9663289828325607E-4</v>
      </c>
      <c r="CK75" s="31">
        <v>4.0722139269716302E-4</v>
      </c>
      <c r="CL75" s="37">
        <v>0</v>
      </c>
      <c r="CM75" s="37">
        <v>3.1334227332474739E-3</v>
      </c>
      <c r="CN75" s="31">
        <v>1.7782000814442786E-3</v>
      </c>
      <c r="CO75" s="37">
        <v>3.6099579301056609E-4</v>
      </c>
      <c r="CP75" s="37">
        <v>1.1909661829334679E-2</v>
      </c>
      <c r="CQ75" s="31">
        <v>1.0112664585312882E-2</v>
      </c>
      <c r="CR75" s="37">
        <v>8.2334809713563717E-3</v>
      </c>
      <c r="CS75" s="37">
        <v>0.11553832468101491</v>
      </c>
      <c r="CT75" s="31">
        <v>0.11676394733269987</v>
      </c>
      <c r="CU75" s="37">
        <v>0.1180456243144551</v>
      </c>
      <c r="CV75" s="38">
        <v>0.28673473452208664</v>
      </c>
      <c r="CW75" s="38">
        <v>0.29165196144970817</v>
      </c>
      <c r="CX75" s="38">
        <v>0.29679407966899463</v>
      </c>
      <c r="CY75" s="38">
        <v>0.38065775322968254</v>
      </c>
      <c r="CZ75" s="38">
        <v>0.3810234831003122</v>
      </c>
      <c r="DA75" s="38">
        <v>0.38140593976924037</v>
      </c>
      <c r="DB75" s="38">
        <v>0.1343919699403853</v>
      </c>
      <c r="DC75" s="38">
        <v>0.13196687932672729</v>
      </c>
      <c r="DD75" s="38">
        <v>0.12943087624786526</v>
      </c>
      <c r="DE75" s="38">
        <v>4.5328411912317269E-2</v>
      </c>
      <c r="DF75" s="38">
        <v>4.4984389846613272E-2</v>
      </c>
      <c r="DG75" s="38">
        <v>4.4624633797536895E-2</v>
      </c>
      <c r="DH75" s="38">
        <v>1.5136025067381867E-2</v>
      </c>
      <c r="DI75" s="38">
        <v>1.4795710601330257E-2</v>
      </c>
      <c r="DJ75" s="38">
        <v>1.4439831720422644E-2</v>
      </c>
      <c r="DK75" s="38">
        <v>6.3730631862660486E-3</v>
      </c>
      <c r="DL75" s="38">
        <v>6.5155422831546083E-3</v>
      </c>
      <c r="DM75" s="38">
        <v>6.6645377171181425E-3</v>
      </c>
    </row>
    <row r="76" spans="1:117" s="2" customFormat="1" ht="12" x14ac:dyDescent="0.15">
      <c r="A76" s="14" t="s">
        <v>195</v>
      </c>
      <c r="B76" s="14" t="s">
        <v>173</v>
      </c>
      <c r="C76" s="14"/>
      <c r="D76" s="14" t="s">
        <v>160</v>
      </c>
      <c r="E76" s="14" t="s">
        <v>161</v>
      </c>
      <c r="F76" s="14" t="s">
        <v>162</v>
      </c>
      <c r="G76" s="14" t="s">
        <v>123</v>
      </c>
      <c r="H76" s="15">
        <v>4</v>
      </c>
      <c r="I76" s="15">
        <v>3</v>
      </c>
      <c r="J76" s="16">
        <v>512.33333333333337</v>
      </c>
      <c r="K76" s="15">
        <v>2410.6666666666665</v>
      </c>
      <c r="L76" s="14">
        <v>1.4</v>
      </c>
      <c r="M76" s="18">
        <v>36876</v>
      </c>
      <c r="N76" s="18">
        <v>36129.5</v>
      </c>
      <c r="O76" s="18">
        <v>35383</v>
      </c>
      <c r="P76" s="18">
        <v>34110</v>
      </c>
      <c r="Q76" s="18">
        <v>33398.5</v>
      </c>
      <c r="R76" s="18">
        <v>32687</v>
      </c>
      <c r="S76" s="21">
        <v>2766</v>
      </c>
      <c r="T76" s="21">
        <v>2731</v>
      </c>
      <c r="U76" s="21">
        <v>2696</v>
      </c>
      <c r="V76" s="33">
        <v>2.5857699999999997</v>
      </c>
      <c r="W76" s="33">
        <v>1.3342699999999996</v>
      </c>
      <c r="X76" s="34">
        <v>8.2769999999999566E-2</v>
      </c>
      <c r="Y76" s="21">
        <v>34112.585769999998</v>
      </c>
      <c r="Z76" s="21">
        <v>33399.834269999999</v>
      </c>
      <c r="AA76" s="21">
        <v>32687.082770000001</v>
      </c>
      <c r="AB76" s="35">
        <v>30</v>
      </c>
      <c r="AC76" s="35">
        <v>15</v>
      </c>
      <c r="AD76" s="33">
        <v>0</v>
      </c>
      <c r="AE76" s="35">
        <v>133</v>
      </c>
      <c r="AF76" s="35">
        <v>75.5</v>
      </c>
      <c r="AG76" s="35">
        <v>18</v>
      </c>
      <c r="AH76" s="22">
        <v>693</v>
      </c>
      <c r="AI76" s="22">
        <v>649</v>
      </c>
      <c r="AJ76" s="22">
        <v>605</v>
      </c>
      <c r="AK76" s="21">
        <v>4166</v>
      </c>
      <c r="AL76" s="21">
        <v>4116</v>
      </c>
      <c r="AM76" s="21">
        <v>4066</v>
      </c>
      <c r="AN76" s="21">
        <v>8704</v>
      </c>
      <c r="AO76" s="21">
        <v>8649</v>
      </c>
      <c r="AP76" s="21">
        <v>8594</v>
      </c>
      <c r="AQ76" s="21">
        <v>13995</v>
      </c>
      <c r="AR76" s="21">
        <v>13695</v>
      </c>
      <c r="AS76" s="21">
        <v>13395</v>
      </c>
      <c r="AT76" s="21">
        <v>6061</v>
      </c>
      <c r="AU76" s="21">
        <v>5886</v>
      </c>
      <c r="AV76" s="21">
        <v>5711</v>
      </c>
      <c r="AW76" s="21">
        <v>1843</v>
      </c>
      <c r="AX76" s="21">
        <v>1793</v>
      </c>
      <c r="AY76" s="21">
        <v>1743</v>
      </c>
      <c r="AZ76" s="22">
        <v>851</v>
      </c>
      <c r="BA76" s="22">
        <v>851</v>
      </c>
      <c r="BB76" s="22">
        <v>851</v>
      </c>
      <c r="BC76" s="22">
        <v>400</v>
      </c>
      <c r="BD76" s="22">
        <v>400</v>
      </c>
      <c r="BE76" s="22">
        <v>400</v>
      </c>
      <c r="BF76" s="36">
        <v>8.1353726000650832E-4</v>
      </c>
      <c r="BG76" s="36">
        <v>4.151731964184392E-4</v>
      </c>
      <c r="BH76" s="36">
        <v>0</v>
      </c>
      <c r="BI76" s="36">
        <v>3.6066818526955201E-3</v>
      </c>
      <c r="BJ76" s="36">
        <v>2.0897050886394776E-3</v>
      </c>
      <c r="BK76" s="36">
        <v>5.0871887629652657E-4</v>
      </c>
      <c r="BL76" s="36">
        <v>1.879271070615034E-2</v>
      </c>
      <c r="BM76" s="36">
        <v>1.7963160298371136E-2</v>
      </c>
      <c r="BN76" s="36">
        <v>1.7098606675522144E-2</v>
      </c>
      <c r="BO76" s="36">
        <v>0.11297320750623711</v>
      </c>
      <c r="BP76" s="36">
        <v>0.11392352509721973</v>
      </c>
      <c r="BQ76" s="36">
        <v>0.1149139417234265</v>
      </c>
      <c r="BR76" s="36">
        <v>0.23603427703655494</v>
      </c>
      <c r="BS76" s="36">
        <v>0.23938886505487206</v>
      </c>
      <c r="BT76" s="36">
        <v>0.24288500127179719</v>
      </c>
      <c r="BU76" s="36">
        <v>0.37951513179303614</v>
      </c>
      <c r="BV76" s="36">
        <v>0.37905312833003502</v>
      </c>
      <c r="BW76" s="36">
        <v>0.37857163044399855</v>
      </c>
      <c r="BX76" s="36">
        <v>0.16436164442998155</v>
      </c>
      <c r="BY76" s="36">
        <v>0.16291396227459556</v>
      </c>
      <c r="BZ76" s="36">
        <v>0.16140519458497019</v>
      </c>
      <c r="CA76" s="36">
        <v>4.9978305673066492E-2</v>
      </c>
      <c r="CB76" s="36">
        <v>4.9627036078550769E-2</v>
      </c>
      <c r="CC76" s="36">
        <v>4.9260944521380322E-2</v>
      </c>
      <c r="CD76" s="36">
        <v>2.307734027551795E-2</v>
      </c>
      <c r="CE76" s="36">
        <v>2.3554159343472787E-2</v>
      </c>
      <c r="CF76" s="36">
        <v>2.4051097984908006E-2</v>
      </c>
      <c r="CG76" s="36">
        <v>1.0847163466753443E-2</v>
      </c>
      <c r="CH76" s="36">
        <v>1.1071285237825046E-2</v>
      </c>
      <c r="CI76" s="36">
        <v>1.1304863917700591E-2</v>
      </c>
      <c r="CJ76" s="37">
        <v>8.1353726000650832E-4</v>
      </c>
      <c r="CK76" s="31">
        <v>4.151731964184392E-4</v>
      </c>
      <c r="CL76" s="37">
        <v>0</v>
      </c>
      <c r="CM76" s="37">
        <v>3.6066818526955201E-3</v>
      </c>
      <c r="CN76" s="31">
        <v>2.0897050886394776E-3</v>
      </c>
      <c r="CO76" s="37">
        <v>5.0871887629652657E-4</v>
      </c>
      <c r="CP76" s="37">
        <v>1.879271070615034E-2</v>
      </c>
      <c r="CQ76" s="31">
        <v>1.7963160298371136E-2</v>
      </c>
      <c r="CR76" s="37">
        <v>1.7098606675522144E-2</v>
      </c>
      <c r="CS76" s="37">
        <v>0.11297320750623711</v>
      </c>
      <c r="CT76" s="31">
        <v>0.11392352509721973</v>
      </c>
      <c r="CU76" s="37">
        <v>0.1149139417234265</v>
      </c>
      <c r="CV76" s="38">
        <v>0.23603427703655494</v>
      </c>
      <c r="CW76" s="38">
        <v>0.23938886505487206</v>
      </c>
      <c r="CX76" s="38">
        <v>0.24288500127179719</v>
      </c>
      <c r="CY76" s="38">
        <v>0.37951513179303614</v>
      </c>
      <c r="CZ76" s="38">
        <v>0.37905312833003502</v>
      </c>
      <c r="DA76" s="38">
        <v>0.37857163044399855</v>
      </c>
      <c r="DB76" s="38">
        <v>0.16436164442998155</v>
      </c>
      <c r="DC76" s="38">
        <v>0.16291396227459556</v>
      </c>
      <c r="DD76" s="38">
        <v>0.16140519458497019</v>
      </c>
      <c r="DE76" s="38">
        <v>4.9978305673066492E-2</v>
      </c>
      <c r="DF76" s="38">
        <v>4.9627036078550769E-2</v>
      </c>
      <c r="DG76" s="38">
        <v>4.9260944521380322E-2</v>
      </c>
      <c r="DH76" s="38">
        <v>2.307734027551795E-2</v>
      </c>
      <c r="DI76" s="38">
        <v>2.3554159343472787E-2</v>
      </c>
      <c r="DJ76" s="38">
        <v>2.4051097984908006E-2</v>
      </c>
      <c r="DK76" s="38">
        <v>1.0847163466753443E-2</v>
      </c>
      <c r="DL76" s="38">
        <v>1.1071285237825046E-2</v>
      </c>
      <c r="DM76" s="38">
        <v>1.1304863917700591E-2</v>
      </c>
    </row>
    <row r="77" spans="1:117" s="2" customFormat="1" ht="12" x14ac:dyDescent="0.15">
      <c r="A77" s="20" t="s">
        <v>236</v>
      </c>
      <c r="B77" s="20" t="s">
        <v>197</v>
      </c>
      <c r="C77" s="20" t="s">
        <v>198</v>
      </c>
      <c r="D77" s="20" t="s">
        <v>160</v>
      </c>
      <c r="E77" s="20" t="s">
        <v>237</v>
      </c>
      <c r="F77" s="20" t="s">
        <v>162</v>
      </c>
      <c r="G77" s="20" t="s">
        <v>123</v>
      </c>
      <c r="H77" s="20">
        <v>4</v>
      </c>
      <c r="I77" s="20">
        <v>2</v>
      </c>
      <c r="J77" s="20">
        <v>275</v>
      </c>
      <c r="K77" s="15">
        <v>255.5</v>
      </c>
      <c r="L77" s="20">
        <v>0.2</v>
      </c>
      <c r="M77" s="21">
        <v>7354.5</v>
      </c>
      <c r="N77" s="21">
        <v>5854.5</v>
      </c>
      <c r="O77" s="21">
        <v>4354.5</v>
      </c>
      <c r="P77" s="21">
        <v>6863.2</v>
      </c>
      <c r="Q77" s="21">
        <v>5423.2</v>
      </c>
      <c r="R77" s="21">
        <v>3983.2</v>
      </c>
      <c r="S77" s="22">
        <v>491.3</v>
      </c>
      <c r="T77" s="22">
        <v>431.3</v>
      </c>
      <c r="U77" s="22">
        <v>371.3</v>
      </c>
      <c r="V77" s="23">
        <v>2.5160170000000002</v>
      </c>
      <c r="W77" s="23">
        <v>1.2637670000000001</v>
      </c>
      <c r="X77" s="23">
        <v>1.1516999999999999E-2</v>
      </c>
      <c r="Y77" s="21">
        <v>6865.7160169999997</v>
      </c>
      <c r="Z77" s="21">
        <v>5424.4637670000002</v>
      </c>
      <c r="AA77" s="21">
        <v>3983.2115169999997</v>
      </c>
      <c r="AB77" s="17">
        <v>30</v>
      </c>
      <c r="AC77" s="17">
        <v>15</v>
      </c>
      <c r="AD77" s="17">
        <v>0</v>
      </c>
      <c r="AE77" s="17">
        <v>102</v>
      </c>
      <c r="AF77" s="17">
        <v>52</v>
      </c>
      <c r="AG77" s="24">
        <v>2</v>
      </c>
      <c r="AH77" s="17">
        <v>233.5</v>
      </c>
      <c r="AI77" s="17">
        <v>153.5</v>
      </c>
      <c r="AJ77" s="17">
        <v>73.5</v>
      </c>
      <c r="AK77" s="17">
        <v>893.4</v>
      </c>
      <c r="AL77" s="17">
        <v>808.4</v>
      </c>
      <c r="AM77" s="17">
        <v>723.4</v>
      </c>
      <c r="AN77" s="17">
        <v>1563.8999999999999</v>
      </c>
      <c r="AO77" s="17">
        <v>1493.8999999999999</v>
      </c>
      <c r="AP77" s="17">
        <v>1423.8999999999999</v>
      </c>
      <c r="AQ77" s="17">
        <v>2499.6999999999998</v>
      </c>
      <c r="AR77" s="17">
        <v>1949.6999999999998</v>
      </c>
      <c r="AS77" s="17">
        <v>1399.6999999999998</v>
      </c>
      <c r="AT77" s="17">
        <v>1321</v>
      </c>
      <c r="AU77" s="17">
        <v>896</v>
      </c>
      <c r="AV77" s="17">
        <v>471</v>
      </c>
      <c r="AW77" s="17">
        <v>495</v>
      </c>
      <c r="AX77" s="17">
        <v>295</v>
      </c>
      <c r="AY77" s="17">
        <v>95</v>
      </c>
      <c r="AZ77" s="17">
        <v>149</v>
      </c>
      <c r="BA77" s="17">
        <v>124</v>
      </c>
      <c r="BB77" s="17">
        <v>99</v>
      </c>
      <c r="BC77" s="17">
        <v>67</v>
      </c>
      <c r="BD77" s="17">
        <v>67</v>
      </c>
      <c r="BE77" s="17">
        <v>67</v>
      </c>
      <c r="BF77" s="25">
        <v>4.0791352233326538E-3</v>
      </c>
      <c r="BG77" s="25">
        <v>2.5621316935690495E-3</v>
      </c>
      <c r="BH77" s="25">
        <v>0</v>
      </c>
      <c r="BI77" s="26">
        <v>1.3869059759331021E-2</v>
      </c>
      <c r="BJ77" s="25">
        <v>8.8820565377060387E-3</v>
      </c>
      <c r="BK77" s="25">
        <v>4.5929498220231943E-4</v>
      </c>
      <c r="BL77" s="26">
        <v>3.1749269154939155E-2</v>
      </c>
      <c r="BM77" s="26">
        <v>2.6219147664189941E-2</v>
      </c>
      <c r="BN77" s="25">
        <v>1.6879090595935238E-2</v>
      </c>
      <c r="BO77" s="26">
        <v>0.12147664695084642</v>
      </c>
      <c r="BP77" s="26">
        <v>0.13808181740541464</v>
      </c>
      <c r="BQ77" s="27">
        <v>0.16612699506257894</v>
      </c>
      <c r="BR77" s="27">
        <v>0.21264531919233121</v>
      </c>
      <c r="BS77" s="27">
        <v>0.25517123580152018</v>
      </c>
      <c r="BT77" s="27">
        <v>0.32699506257894129</v>
      </c>
      <c r="BU77" s="27">
        <v>0.33988714392548774</v>
      </c>
      <c r="BV77" s="27">
        <v>0.33302587753010504</v>
      </c>
      <c r="BW77" s="27">
        <v>0.32143759329429322</v>
      </c>
      <c r="BX77" s="27">
        <v>0.17961792100074783</v>
      </c>
      <c r="BY77" s="27">
        <v>0.15304466649585788</v>
      </c>
      <c r="BZ77" s="27">
        <v>0.10816396830864623</v>
      </c>
      <c r="CA77" s="26">
        <v>6.7305731184988782E-2</v>
      </c>
      <c r="CB77" s="26">
        <v>5.038858997352464E-2</v>
      </c>
      <c r="CC77" s="26">
        <v>2.1816511654610172E-2</v>
      </c>
      <c r="CD77" s="26">
        <v>2.0259704942552179E-2</v>
      </c>
      <c r="CE77" s="26">
        <v>2.1180288666837476E-2</v>
      </c>
      <c r="CF77" s="26">
        <v>2.2735101619014812E-2</v>
      </c>
      <c r="CG77" s="25">
        <v>9.1100686654429254E-3</v>
      </c>
      <c r="CH77" s="26">
        <v>1.1444188231275087E-2</v>
      </c>
      <c r="CI77" s="26">
        <v>1.5386381903777701E-2</v>
      </c>
      <c r="CJ77" s="31">
        <v>4.0791352233326538E-3</v>
      </c>
      <c r="CK77" s="31">
        <v>2.5621316935690495E-3</v>
      </c>
      <c r="CL77" s="31">
        <v>0</v>
      </c>
      <c r="CM77" s="31">
        <v>1.3869059759331021E-2</v>
      </c>
      <c r="CN77" s="31">
        <v>8.8820565377060387E-3</v>
      </c>
      <c r="CO77" s="31">
        <v>4.5929498220231943E-4</v>
      </c>
      <c r="CP77" s="31">
        <v>3.1749269154939155E-2</v>
      </c>
      <c r="CQ77" s="31">
        <v>2.6219147664189941E-2</v>
      </c>
      <c r="CR77" s="31">
        <v>1.6879090595935238E-2</v>
      </c>
      <c r="CS77" s="31">
        <v>0.12147664695084642</v>
      </c>
      <c r="CT77" s="31">
        <v>0.13808181740541464</v>
      </c>
      <c r="CU77" s="31">
        <v>0.16612699506257894</v>
      </c>
      <c r="CV77" s="31">
        <v>0.21264531919233121</v>
      </c>
      <c r="CW77" s="31">
        <v>0.25517123580152018</v>
      </c>
      <c r="CX77" s="31">
        <v>0.32699506257894129</v>
      </c>
      <c r="CY77" s="31">
        <v>0.33988714392548774</v>
      </c>
      <c r="CZ77" s="31">
        <v>0.33302587753010504</v>
      </c>
      <c r="DA77" s="31">
        <v>0.32143759329429322</v>
      </c>
      <c r="DB77" s="31">
        <v>0.17961792100074783</v>
      </c>
      <c r="DC77" s="31">
        <v>0.15304466649585788</v>
      </c>
      <c r="DD77" s="31">
        <v>0.10816396830864623</v>
      </c>
      <c r="DE77" s="31">
        <v>6.7305731184988782E-2</v>
      </c>
      <c r="DF77" s="31">
        <v>5.038858997352464E-2</v>
      </c>
      <c r="DG77" s="31">
        <v>2.1816511654610172E-2</v>
      </c>
      <c r="DH77" s="31">
        <v>2.0259704942552179E-2</v>
      </c>
      <c r="DI77" s="31">
        <v>2.1180288666837476E-2</v>
      </c>
      <c r="DJ77" s="31">
        <v>2.2735101619014812E-2</v>
      </c>
      <c r="DK77" s="31">
        <v>9.1100686654429254E-3</v>
      </c>
      <c r="DL77" s="31">
        <v>1.1444188231275087E-2</v>
      </c>
      <c r="DM77" s="31">
        <v>1.5386381903777701E-2</v>
      </c>
    </row>
    <row r="78" spans="1:117" s="2" customFormat="1" ht="12" x14ac:dyDescent="0.15">
      <c r="A78" s="20" t="s">
        <v>238</v>
      </c>
      <c r="B78" s="20" t="s">
        <v>197</v>
      </c>
      <c r="C78" s="20" t="s">
        <v>202</v>
      </c>
      <c r="D78" s="20" t="s">
        <v>160</v>
      </c>
      <c r="E78" s="20" t="s">
        <v>237</v>
      </c>
      <c r="F78" s="20" t="s">
        <v>162</v>
      </c>
      <c r="G78" s="20" t="s">
        <v>123</v>
      </c>
      <c r="H78" s="20">
        <v>4</v>
      </c>
      <c r="I78" s="20">
        <v>2</v>
      </c>
      <c r="J78" s="20">
        <v>279</v>
      </c>
      <c r="K78" s="20">
        <v>322</v>
      </c>
      <c r="L78" s="20">
        <v>1.1000000000000001</v>
      </c>
      <c r="M78" s="21">
        <v>8035.8000000000011</v>
      </c>
      <c r="N78" s="21">
        <v>6663.5500000000011</v>
      </c>
      <c r="O78" s="21">
        <v>5291.3000000000011</v>
      </c>
      <c r="P78" s="21">
        <v>7570.7000000000007</v>
      </c>
      <c r="Q78" s="21">
        <v>6263.3000000000011</v>
      </c>
      <c r="R78" s="21">
        <v>4955.9000000000015</v>
      </c>
      <c r="S78" s="22">
        <v>465.09999999999997</v>
      </c>
      <c r="T78" s="22">
        <v>400.25</v>
      </c>
      <c r="U78" s="22">
        <v>335.4</v>
      </c>
      <c r="V78" s="23">
        <v>2.505179</v>
      </c>
      <c r="W78" s="23">
        <v>1.2577954999999998</v>
      </c>
      <c r="X78" s="23">
        <v>1.0411999999999644E-2</v>
      </c>
      <c r="Y78" s="21">
        <v>7573.2051790000005</v>
      </c>
      <c r="Z78" s="21">
        <v>6264.5577955000008</v>
      </c>
      <c r="AA78" s="21">
        <v>4955.9104120000011</v>
      </c>
      <c r="AB78" s="17">
        <v>29.700000000000003</v>
      </c>
      <c r="AC78" s="17">
        <v>14.850000000000001</v>
      </c>
      <c r="AD78" s="17">
        <v>0</v>
      </c>
      <c r="AE78" s="17">
        <v>94.2</v>
      </c>
      <c r="AF78" s="17">
        <v>49.65</v>
      </c>
      <c r="AG78" s="24">
        <v>5.0999999999999943</v>
      </c>
      <c r="AH78" s="17">
        <v>250.70000000000005</v>
      </c>
      <c r="AI78" s="17">
        <v>191.30000000000004</v>
      </c>
      <c r="AJ78" s="17">
        <v>131.90000000000003</v>
      </c>
      <c r="AK78" s="17">
        <v>974.39999999999975</v>
      </c>
      <c r="AL78" s="17">
        <v>895.1999999999997</v>
      </c>
      <c r="AM78" s="17">
        <v>815.99999999999977</v>
      </c>
      <c r="AN78" s="17">
        <v>1643.900000000001</v>
      </c>
      <c r="AO78" s="17">
        <v>1569.650000000001</v>
      </c>
      <c r="AP78" s="17">
        <v>1495.400000000001</v>
      </c>
      <c r="AQ78" s="17">
        <v>2676.9</v>
      </c>
      <c r="AR78" s="17">
        <v>2176.9</v>
      </c>
      <c r="AS78" s="17">
        <v>1676.9</v>
      </c>
      <c r="AT78" s="17">
        <v>1467</v>
      </c>
      <c r="AU78" s="17">
        <v>1067</v>
      </c>
      <c r="AV78" s="17">
        <v>667</v>
      </c>
      <c r="AW78" s="17">
        <v>582</v>
      </c>
      <c r="AX78" s="17">
        <v>407</v>
      </c>
      <c r="AY78" s="17">
        <v>232</v>
      </c>
      <c r="AZ78" s="17">
        <v>232</v>
      </c>
      <c r="BA78" s="17">
        <v>207</v>
      </c>
      <c r="BB78" s="17">
        <v>182</v>
      </c>
      <c r="BC78" s="17">
        <v>85</v>
      </c>
      <c r="BD78" s="17">
        <v>85</v>
      </c>
      <c r="BE78" s="17">
        <v>85</v>
      </c>
      <c r="BF78" s="25">
        <v>3.695960576420518E-3</v>
      </c>
      <c r="BG78" s="25">
        <v>2.2285418433117482E-3</v>
      </c>
      <c r="BH78" s="25">
        <v>0</v>
      </c>
      <c r="BI78" s="26">
        <v>1.1722541626222653E-2</v>
      </c>
      <c r="BJ78" s="25">
        <v>7.4509833347089754E-3</v>
      </c>
      <c r="BK78" s="25">
        <v>9.6384631376032228E-4</v>
      </c>
      <c r="BL78" s="26">
        <v>3.1197889444734814E-2</v>
      </c>
      <c r="BM78" s="26">
        <v>2.8708421186904878E-2</v>
      </c>
      <c r="BN78" s="25">
        <v>2.4927711526467979E-2</v>
      </c>
      <c r="BO78" s="26">
        <v>0.12125737325468523</v>
      </c>
      <c r="BP78" s="26">
        <v>0.13434280526145967</v>
      </c>
      <c r="BQ78" s="27">
        <v>0.15421541020165169</v>
      </c>
      <c r="BR78" s="27">
        <v>0.20457204012046104</v>
      </c>
      <c r="BS78" s="27">
        <v>0.23555762318884088</v>
      </c>
      <c r="BT78" s="27">
        <v>0.28261485835238992</v>
      </c>
      <c r="BU78" s="27">
        <v>0.33312178003434628</v>
      </c>
      <c r="BV78" s="27">
        <v>0.32668772651214439</v>
      </c>
      <c r="BW78" s="27">
        <v>0.31691644775386008</v>
      </c>
      <c r="BX78" s="27">
        <v>0.18255805271410436</v>
      </c>
      <c r="BY78" s="27">
        <v>0.16012485837128856</v>
      </c>
      <c r="BZ78" s="27">
        <v>0.1260559786819874</v>
      </c>
      <c r="CA78" s="26">
        <v>7.2425894123796006E-2</v>
      </c>
      <c r="CB78" s="26">
        <v>6.107855422409976E-2</v>
      </c>
      <c r="CC78" s="26">
        <v>4.3845557802430393E-2</v>
      </c>
      <c r="CD78" s="26">
        <v>2.8870803155877443E-2</v>
      </c>
      <c r="CE78" s="26">
        <v>3.1064522664345576E-2</v>
      </c>
      <c r="CF78" s="26">
        <v>3.43960841381135E-2</v>
      </c>
      <c r="CG78" s="25">
        <v>1.057766494935165E-2</v>
      </c>
      <c r="CH78" s="26">
        <v>1.2755963412895527E-2</v>
      </c>
      <c r="CI78" s="26">
        <v>1.6064105229338724E-2</v>
      </c>
      <c r="CJ78" s="31">
        <v>3.695960576420518E-3</v>
      </c>
      <c r="CK78" s="31">
        <v>2.2285418433117482E-3</v>
      </c>
      <c r="CL78" s="31">
        <v>0</v>
      </c>
      <c r="CM78" s="31">
        <v>1.1722541626222653E-2</v>
      </c>
      <c r="CN78" s="31">
        <v>7.4509833347089754E-3</v>
      </c>
      <c r="CO78" s="31">
        <v>9.6384631376032228E-4</v>
      </c>
      <c r="CP78" s="31">
        <v>3.1197889444734814E-2</v>
      </c>
      <c r="CQ78" s="31">
        <v>2.8708421186904878E-2</v>
      </c>
      <c r="CR78" s="31">
        <v>2.4927711526467979E-2</v>
      </c>
      <c r="CS78" s="31">
        <v>0.12125737325468523</v>
      </c>
      <c r="CT78" s="31">
        <v>0.13434280526145967</v>
      </c>
      <c r="CU78" s="31">
        <v>0.15421541020165169</v>
      </c>
      <c r="CV78" s="31">
        <v>0.20457204012046104</v>
      </c>
      <c r="CW78" s="31">
        <v>0.23555762318884088</v>
      </c>
      <c r="CX78" s="31">
        <v>0.28261485835238992</v>
      </c>
      <c r="CY78" s="31">
        <v>0.33312178003434628</v>
      </c>
      <c r="CZ78" s="31">
        <v>0.32668772651214439</v>
      </c>
      <c r="DA78" s="31">
        <v>0.31691644775386008</v>
      </c>
      <c r="DB78" s="31">
        <v>0.18255805271410436</v>
      </c>
      <c r="DC78" s="31">
        <v>0.16012485837128856</v>
      </c>
      <c r="DD78" s="31">
        <v>0.1260559786819874</v>
      </c>
      <c r="DE78" s="31">
        <v>7.2425894123796006E-2</v>
      </c>
      <c r="DF78" s="31">
        <v>6.107855422409976E-2</v>
      </c>
      <c r="DG78" s="31">
        <v>4.3845557802430393E-2</v>
      </c>
      <c r="DH78" s="31">
        <v>2.8870803155877443E-2</v>
      </c>
      <c r="DI78" s="31">
        <v>3.1064522664345576E-2</v>
      </c>
      <c r="DJ78" s="31">
        <v>3.43960841381135E-2</v>
      </c>
      <c r="DK78" s="31">
        <v>1.057766494935165E-2</v>
      </c>
      <c r="DL78" s="31">
        <v>1.2755963412895527E-2</v>
      </c>
      <c r="DM78" s="31">
        <v>1.6064105229338724E-2</v>
      </c>
    </row>
    <row r="79" spans="1:117" s="2" customFormat="1" ht="12" x14ac:dyDescent="0.15">
      <c r="A79" s="20" t="s">
        <v>239</v>
      </c>
      <c r="B79" s="20" t="s">
        <v>197</v>
      </c>
      <c r="C79" s="20" t="s">
        <v>200</v>
      </c>
      <c r="D79" s="20" t="s">
        <v>160</v>
      </c>
      <c r="E79" s="20" t="s">
        <v>237</v>
      </c>
      <c r="F79" s="20" t="s">
        <v>162</v>
      </c>
      <c r="G79" s="20" t="s">
        <v>123</v>
      </c>
      <c r="H79" s="20">
        <v>4</v>
      </c>
      <c r="I79" s="20">
        <v>4</v>
      </c>
      <c r="J79" s="20">
        <v>285</v>
      </c>
      <c r="K79" s="20">
        <v>304</v>
      </c>
      <c r="L79" s="20">
        <v>0.6</v>
      </c>
      <c r="M79" s="21">
        <v>7861</v>
      </c>
      <c r="N79" s="21">
        <v>6361</v>
      </c>
      <c r="O79" s="21">
        <v>4861</v>
      </c>
      <c r="P79" s="21">
        <v>7371.6</v>
      </c>
      <c r="Q79" s="21">
        <v>5931.6</v>
      </c>
      <c r="R79" s="21">
        <v>4491.6000000000004</v>
      </c>
      <c r="S79" s="22">
        <v>489.40000000000003</v>
      </c>
      <c r="T79" s="22">
        <v>429.40000000000003</v>
      </c>
      <c r="U79" s="22">
        <v>369.40000000000003</v>
      </c>
      <c r="V79" s="23">
        <v>2.5159320000000003</v>
      </c>
      <c r="W79" s="23">
        <v>1.2636820000000002</v>
      </c>
      <c r="X79" s="23">
        <v>1.1432000000000109E-2</v>
      </c>
      <c r="Y79" s="21">
        <v>7374.1159320000006</v>
      </c>
      <c r="Z79" s="21">
        <v>5932.8636820000002</v>
      </c>
      <c r="AA79" s="21">
        <v>4491.6114320000006</v>
      </c>
      <c r="AB79" s="17">
        <v>30</v>
      </c>
      <c r="AC79" s="17">
        <v>15</v>
      </c>
      <c r="AD79" s="17">
        <v>0</v>
      </c>
      <c r="AE79" s="17">
        <v>110</v>
      </c>
      <c r="AF79" s="17">
        <v>55</v>
      </c>
      <c r="AG79" s="24">
        <v>0</v>
      </c>
      <c r="AH79" s="17">
        <v>212.5</v>
      </c>
      <c r="AI79" s="17">
        <v>127.5</v>
      </c>
      <c r="AJ79" s="17">
        <v>42.5</v>
      </c>
      <c r="AK79" s="17">
        <v>786</v>
      </c>
      <c r="AL79" s="17">
        <v>691</v>
      </c>
      <c r="AM79" s="17">
        <v>596</v>
      </c>
      <c r="AN79" s="17">
        <v>1605.3999999999999</v>
      </c>
      <c r="AO79" s="17">
        <v>1530.3999999999999</v>
      </c>
      <c r="AP79" s="17">
        <v>1455.3999999999999</v>
      </c>
      <c r="AQ79" s="17">
        <v>2763.1</v>
      </c>
      <c r="AR79" s="17">
        <v>2213.1</v>
      </c>
      <c r="AS79" s="17">
        <v>1663.1</v>
      </c>
      <c r="AT79" s="17">
        <v>1553</v>
      </c>
      <c r="AU79" s="17">
        <v>1128</v>
      </c>
      <c r="AV79" s="17">
        <v>703</v>
      </c>
      <c r="AW79" s="17">
        <v>549</v>
      </c>
      <c r="AX79" s="17">
        <v>374</v>
      </c>
      <c r="AY79" s="17">
        <v>199</v>
      </c>
      <c r="AZ79" s="17">
        <v>142</v>
      </c>
      <c r="BA79" s="17">
        <v>117</v>
      </c>
      <c r="BB79" s="17">
        <v>92</v>
      </c>
      <c r="BC79" s="17">
        <v>110</v>
      </c>
      <c r="BD79" s="17">
        <v>110</v>
      </c>
      <c r="BE79" s="17">
        <v>110</v>
      </c>
      <c r="BF79" s="25">
        <v>3.8163083577153036E-3</v>
      </c>
      <c r="BG79" s="25">
        <v>2.3581197924854584E-3</v>
      </c>
      <c r="BH79" s="25">
        <v>0</v>
      </c>
      <c r="BI79" s="26">
        <v>1.3993130644956112E-2</v>
      </c>
      <c r="BJ79" s="25">
        <v>8.6464392391133477E-3</v>
      </c>
      <c r="BK79" s="25">
        <v>0</v>
      </c>
      <c r="BL79" s="26">
        <v>2.7032184200483398E-2</v>
      </c>
      <c r="BM79" s="26">
        <v>2.0044018236126396E-2</v>
      </c>
      <c r="BN79" s="25">
        <v>8.7430569841596383E-3</v>
      </c>
      <c r="BO79" s="26">
        <v>9.998727897214095E-2</v>
      </c>
      <c r="BP79" s="26">
        <v>0.10863071844049678</v>
      </c>
      <c r="BQ79" s="27">
        <v>0.12260851676609751</v>
      </c>
      <c r="BR79" s="27">
        <v>0.20422338124920492</v>
      </c>
      <c r="BS79" s="27">
        <v>0.24059110202798301</v>
      </c>
      <c r="BT79" s="27">
        <v>0.29940341493519851</v>
      </c>
      <c r="BU79" s="27">
        <v>0.35149472077343846</v>
      </c>
      <c r="BV79" s="27">
        <v>0.34791699418330452</v>
      </c>
      <c r="BW79" s="27">
        <v>0.34213124871425632</v>
      </c>
      <c r="BX79" s="27">
        <v>0.1975575626510622</v>
      </c>
      <c r="BY79" s="27">
        <v>0.17733060839490647</v>
      </c>
      <c r="BZ79" s="27">
        <v>0.14462044846739355</v>
      </c>
      <c r="CA79" s="26">
        <v>6.9838442946190057E-2</v>
      </c>
      <c r="CB79" s="26">
        <v>5.879578682597076E-2</v>
      </c>
      <c r="CC79" s="26">
        <v>4.0938078584653363E-2</v>
      </c>
      <c r="CD79" s="26">
        <v>1.8063859559852437E-2</v>
      </c>
      <c r="CE79" s="26">
        <v>1.8393334381386576E-2</v>
      </c>
      <c r="CF79" s="26">
        <v>1.8926146883357333E-2</v>
      </c>
      <c r="CG79" s="25">
        <v>1.3993130644956112E-2</v>
      </c>
      <c r="CH79" s="26">
        <v>1.7292878478226695E-2</v>
      </c>
      <c r="CI79" s="26">
        <v>2.2629088664883768E-2</v>
      </c>
      <c r="CJ79" s="31">
        <v>3.8163083577153036E-3</v>
      </c>
      <c r="CK79" s="31">
        <v>2.3581197924854584E-3</v>
      </c>
      <c r="CL79" s="31">
        <v>0</v>
      </c>
      <c r="CM79" s="31">
        <v>1.3993130644956112E-2</v>
      </c>
      <c r="CN79" s="31">
        <v>8.6464392391133477E-3</v>
      </c>
      <c r="CO79" s="31">
        <v>0</v>
      </c>
      <c r="CP79" s="31">
        <v>2.7032184200483398E-2</v>
      </c>
      <c r="CQ79" s="31">
        <v>2.0044018236126396E-2</v>
      </c>
      <c r="CR79" s="31">
        <v>8.7430569841596383E-3</v>
      </c>
      <c r="CS79" s="31">
        <v>9.998727897214095E-2</v>
      </c>
      <c r="CT79" s="31">
        <v>0.10863071844049678</v>
      </c>
      <c r="CU79" s="31">
        <v>0.12260851676609751</v>
      </c>
      <c r="CV79" s="31">
        <v>0.20422338124920492</v>
      </c>
      <c r="CW79" s="31">
        <v>0.24059110202798301</v>
      </c>
      <c r="CX79" s="31">
        <v>0.29940341493519851</v>
      </c>
      <c r="CY79" s="31">
        <v>0.35149472077343846</v>
      </c>
      <c r="CZ79" s="31">
        <v>0.34791699418330452</v>
      </c>
      <c r="DA79" s="31">
        <v>0.34213124871425632</v>
      </c>
      <c r="DB79" s="31">
        <v>0.1975575626510622</v>
      </c>
      <c r="DC79" s="31">
        <v>0.17733060839490647</v>
      </c>
      <c r="DD79" s="31">
        <v>0.14462044846739355</v>
      </c>
      <c r="DE79" s="31">
        <v>6.9838442946190057E-2</v>
      </c>
      <c r="DF79" s="31">
        <v>5.879578682597076E-2</v>
      </c>
      <c r="DG79" s="31">
        <v>4.0938078584653363E-2</v>
      </c>
      <c r="DH79" s="31">
        <v>1.8063859559852437E-2</v>
      </c>
      <c r="DI79" s="31">
        <v>1.8393334381386576E-2</v>
      </c>
      <c r="DJ79" s="31">
        <v>1.8926146883357333E-2</v>
      </c>
      <c r="DK79" s="31">
        <v>1.3993130644956112E-2</v>
      </c>
      <c r="DL79" s="31">
        <v>1.7292878478226695E-2</v>
      </c>
      <c r="DM79" s="31">
        <v>2.2629088664883768E-2</v>
      </c>
    </row>
    <row r="80" spans="1:117" s="2" customFormat="1" ht="12" x14ac:dyDescent="0.15">
      <c r="A80" s="20" t="s">
        <v>240</v>
      </c>
      <c r="B80" s="20" t="s">
        <v>197</v>
      </c>
      <c r="C80" s="20" t="s">
        <v>198</v>
      </c>
      <c r="D80" s="20" t="s">
        <v>160</v>
      </c>
      <c r="E80" s="20" t="s">
        <v>237</v>
      </c>
      <c r="F80" s="20" t="s">
        <v>162</v>
      </c>
      <c r="G80" s="20" t="s">
        <v>123</v>
      </c>
      <c r="H80" s="20">
        <v>4</v>
      </c>
      <c r="I80" s="20">
        <v>1</v>
      </c>
      <c r="J80" s="20">
        <v>315</v>
      </c>
      <c r="K80" s="20">
        <v>434</v>
      </c>
      <c r="L80" s="20">
        <v>0.2</v>
      </c>
      <c r="M80" s="21">
        <v>5577.3</v>
      </c>
      <c r="N80" s="21">
        <v>3937.3</v>
      </c>
      <c r="O80" s="21">
        <v>2297.3000000000002</v>
      </c>
      <c r="P80" s="21">
        <v>5236.7</v>
      </c>
      <c r="Q80" s="21">
        <v>3661.7000000000003</v>
      </c>
      <c r="R80" s="21">
        <v>2086.7000000000003</v>
      </c>
      <c r="S80" s="22">
        <v>340.6</v>
      </c>
      <c r="T80" s="22">
        <v>275.60000000000002</v>
      </c>
      <c r="U80" s="22">
        <v>210.60000000000002</v>
      </c>
      <c r="V80" s="23">
        <v>2.511377</v>
      </c>
      <c r="W80" s="23">
        <v>1.2589769999999998</v>
      </c>
      <c r="X80" s="23">
        <v>6.5769999999996109E-3</v>
      </c>
      <c r="Y80" s="21">
        <v>5239.2113769999996</v>
      </c>
      <c r="Z80" s="21">
        <v>3662.9589770000002</v>
      </c>
      <c r="AA80" s="21">
        <v>2086.7065770000004</v>
      </c>
      <c r="AB80" s="17">
        <v>30</v>
      </c>
      <c r="AC80" s="17">
        <v>15</v>
      </c>
      <c r="AD80" s="17">
        <v>0</v>
      </c>
      <c r="AE80" s="17">
        <v>110</v>
      </c>
      <c r="AF80" s="17">
        <v>55</v>
      </c>
      <c r="AG80" s="24">
        <v>0</v>
      </c>
      <c r="AH80" s="17">
        <v>205.9</v>
      </c>
      <c r="AI80" s="17">
        <v>120.9</v>
      </c>
      <c r="AJ80" s="17">
        <v>35.900000000000006</v>
      </c>
      <c r="AK80" s="17">
        <v>577.70000000000005</v>
      </c>
      <c r="AL80" s="17">
        <v>477.70000000000005</v>
      </c>
      <c r="AM80" s="17">
        <v>377.70000000000005</v>
      </c>
      <c r="AN80" s="17">
        <v>954.1</v>
      </c>
      <c r="AO80" s="17">
        <v>869.1</v>
      </c>
      <c r="AP80" s="17">
        <v>784.1</v>
      </c>
      <c r="AQ80" s="17">
        <v>1926.6</v>
      </c>
      <c r="AR80" s="17">
        <v>1351.6</v>
      </c>
      <c r="AS80" s="17">
        <v>776.59999999999991</v>
      </c>
      <c r="AT80" s="17">
        <v>1169</v>
      </c>
      <c r="AU80" s="17">
        <v>694</v>
      </c>
      <c r="AV80" s="17">
        <v>219</v>
      </c>
      <c r="AW80" s="17">
        <v>467</v>
      </c>
      <c r="AX80" s="17">
        <v>242</v>
      </c>
      <c r="AY80" s="17">
        <v>17</v>
      </c>
      <c r="AZ80" s="17">
        <v>104</v>
      </c>
      <c r="BA80" s="17">
        <v>79</v>
      </c>
      <c r="BB80" s="17">
        <v>54</v>
      </c>
      <c r="BC80" s="17">
        <v>33</v>
      </c>
      <c r="BD80" s="17">
        <v>33</v>
      </c>
      <c r="BE80" s="17">
        <v>33</v>
      </c>
      <c r="BF80" s="25">
        <v>5.3789468022161259E-3</v>
      </c>
      <c r="BG80" s="25">
        <v>3.8097173189749318E-3</v>
      </c>
      <c r="BH80" s="25">
        <v>0</v>
      </c>
      <c r="BI80" s="26">
        <v>1.9722804941459129E-2</v>
      </c>
      <c r="BJ80" s="25">
        <v>1.3968963502908084E-2</v>
      </c>
      <c r="BK80" s="25">
        <v>0</v>
      </c>
      <c r="BL80" s="26">
        <v>3.6917504885876681E-2</v>
      </c>
      <c r="BM80" s="26">
        <v>3.0706321590937953E-2</v>
      </c>
      <c r="BN80" s="25">
        <v>1.5627040438775955E-2</v>
      </c>
      <c r="BO80" s="26">
        <v>0.10358058558800853</v>
      </c>
      <c r="BP80" s="26">
        <v>0.12132679755162168</v>
      </c>
      <c r="BQ80" s="27">
        <v>0.16441039481130024</v>
      </c>
      <c r="BR80" s="27">
        <v>0.17106843813314687</v>
      </c>
      <c r="BS80" s="27">
        <v>0.22073502146140755</v>
      </c>
      <c r="BT80" s="27">
        <v>0.34131371610151046</v>
      </c>
      <c r="BU80" s="27">
        <v>0.34543596363831958</v>
      </c>
      <c r="BV80" s="27">
        <v>0.34328092855510117</v>
      </c>
      <c r="BW80" s="27">
        <v>0.33804901405998339</v>
      </c>
      <c r="BX80" s="27">
        <v>0.20959962705968838</v>
      </c>
      <c r="BY80" s="27">
        <v>0.17626292129124019</v>
      </c>
      <c r="BZ80" s="27">
        <v>9.532929961258868E-2</v>
      </c>
      <c r="CA80" s="26">
        <v>8.3732271887831028E-2</v>
      </c>
      <c r="CB80" s="26">
        <v>6.146343941279557E-2</v>
      </c>
      <c r="CC80" s="26">
        <v>7.3999912941278886E-3</v>
      </c>
      <c r="CD80" s="26">
        <v>1.8647015581015901E-2</v>
      </c>
      <c r="CE80" s="26">
        <v>2.0064511213267973E-2</v>
      </c>
      <c r="CF80" s="26">
        <v>2.350585469899447E-2</v>
      </c>
      <c r="CG80" s="25">
        <v>5.9168414824377381E-3</v>
      </c>
      <c r="CH80" s="26">
        <v>8.3813781017448505E-3</v>
      </c>
      <c r="CI80" s="26">
        <v>1.4364688982718843E-2</v>
      </c>
      <c r="CJ80" s="31">
        <v>5.3789468022161259E-3</v>
      </c>
      <c r="CK80" s="31">
        <v>3.8097173189749318E-3</v>
      </c>
      <c r="CL80" s="31">
        <v>0</v>
      </c>
      <c r="CM80" s="31">
        <v>1.9722804941459129E-2</v>
      </c>
      <c r="CN80" s="31">
        <v>1.3968963502908084E-2</v>
      </c>
      <c r="CO80" s="31">
        <v>0</v>
      </c>
      <c r="CP80" s="31">
        <v>3.6917504885876681E-2</v>
      </c>
      <c r="CQ80" s="31">
        <v>3.0706321590937953E-2</v>
      </c>
      <c r="CR80" s="31">
        <v>1.5627040438775955E-2</v>
      </c>
      <c r="CS80" s="31">
        <v>0.10358058558800853</v>
      </c>
      <c r="CT80" s="31">
        <v>0.12132679755162168</v>
      </c>
      <c r="CU80" s="31">
        <v>0.16441039481130024</v>
      </c>
      <c r="CV80" s="31">
        <v>0.17106843813314687</v>
      </c>
      <c r="CW80" s="31">
        <v>0.22073502146140755</v>
      </c>
      <c r="CX80" s="31">
        <v>0.34131371610151046</v>
      </c>
      <c r="CY80" s="31">
        <v>0.34543596363831958</v>
      </c>
      <c r="CZ80" s="31">
        <v>0.34328092855510117</v>
      </c>
      <c r="DA80" s="31">
        <v>0.33804901405998339</v>
      </c>
      <c r="DB80" s="31">
        <v>0.20959962705968838</v>
      </c>
      <c r="DC80" s="31">
        <v>0.17626292129124019</v>
      </c>
      <c r="DD80" s="31">
        <v>9.532929961258868E-2</v>
      </c>
      <c r="DE80" s="31">
        <v>8.3732271887831028E-2</v>
      </c>
      <c r="DF80" s="31">
        <v>6.146343941279557E-2</v>
      </c>
      <c r="DG80" s="31">
        <v>7.3999912941278886E-3</v>
      </c>
      <c r="DH80" s="31">
        <v>1.8647015581015901E-2</v>
      </c>
      <c r="DI80" s="31">
        <v>2.0064511213267973E-2</v>
      </c>
      <c r="DJ80" s="31">
        <v>2.350585469899447E-2</v>
      </c>
      <c r="DK80" s="31">
        <v>5.9168414824377381E-3</v>
      </c>
      <c r="DL80" s="31">
        <v>8.3813781017448505E-3</v>
      </c>
      <c r="DM80" s="31">
        <v>1.4364688982718843E-2</v>
      </c>
    </row>
    <row r="81" spans="1:117" s="2" customFormat="1" ht="12" x14ac:dyDescent="0.15">
      <c r="A81" s="20" t="s">
        <v>241</v>
      </c>
      <c r="B81" s="20" t="s">
        <v>197</v>
      </c>
      <c r="C81" s="20" t="s">
        <v>200</v>
      </c>
      <c r="D81" s="20" t="s">
        <v>160</v>
      </c>
      <c r="E81" s="20" t="s">
        <v>237</v>
      </c>
      <c r="F81" s="20" t="s">
        <v>162</v>
      </c>
      <c r="G81" s="20" t="s">
        <v>123</v>
      </c>
      <c r="H81" s="20">
        <v>4</v>
      </c>
      <c r="I81" s="20">
        <v>6</v>
      </c>
      <c r="J81" s="15">
        <v>336.83330000000001</v>
      </c>
      <c r="K81" s="15">
        <v>600.83330000000001</v>
      </c>
      <c r="L81" s="20">
        <v>1.2</v>
      </c>
      <c r="M81" s="21">
        <v>12148.7</v>
      </c>
      <c r="N81" s="21">
        <v>10500.949999999999</v>
      </c>
      <c r="O81" s="21">
        <v>8853.1999999999971</v>
      </c>
      <c r="P81" s="21">
        <v>11413.300000000001</v>
      </c>
      <c r="Q81" s="21">
        <v>9800.4499999999989</v>
      </c>
      <c r="R81" s="21">
        <v>8187.5999999999967</v>
      </c>
      <c r="S81" s="22">
        <v>735.4</v>
      </c>
      <c r="T81" s="22">
        <v>700.5</v>
      </c>
      <c r="U81" s="22">
        <v>665.6</v>
      </c>
      <c r="V81" s="23">
        <v>2.5134840000000001</v>
      </c>
      <c r="W81" s="23">
        <v>1.266999</v>
      </c>
      <c r="X81" s="23">
        <v>2.0513999999999921E-2</v>
      </c>
      <c r="Y81" s="21">
        <v>11415.813484</v>
      </c>
      <c r="Z81" s="21">
        <v>9801.7169989999984</v>
      </c>
      <c r="AA81" s="21">
        <v>8187.6205139999965</v>
      </c>
      <c r="AB81" s="17">
        <v>29.700000000000003</v>
      </c>
      <c r="AC81" s="17">
        <v>14.850000000000001</v>
      </c>
      <c r="AD81" s="17">
        <v>0</v>
      </c>
      <c r="AE81" s="17">
        <v>108.90000000000002</v>
      </c>
      <c r="AF81" s="17">
        <v>54.45000000000001</v>
      </c>
      <c r="AG81" s="24">
        <v>0</v>
      </c>
      <c r="AH81" s="17">
        <v>955.8</v>
      </c>
      <c r="AI81" s="17">
        <v>480.79999999999995</v>
      </c>
      <c r="AJ81" s="17">
        <v>5.7999999999999545</v>
      </c>
      <c r="AK81" s="17">
        <v>1236.0000000000007</v>
      </c>
      <c r="AL81" s="17">
        <v>1146.9000000000005</v>
      </c>
      <c r="AM81" s="17">
        <v>1057.8000000000006</v>
      </c>
      <c r="AN81" s="17">
        <v>2560.8000000000015</v>
      </c>
      <c r="AO81" s="17">
        <v>2496.4500000000016</v>
      </c>
      <c r="AP81" s="17">
        <v>2432.1000000000017</v>
      </c>
      <c r="AQ81" s="17">
        <v>4133.8999999999996</v>
      </c>
      <c r="AR81" s="17">
        <v>3658.8999999999996</v>
      </c>
      <c r="AS81" s="17">
        <v>3183.8999999999996</v>
      </c>
      <c r="AT81" s="17">
        <v>1930.6</v>
      </c>
      <c r="AU81" s="17">
        <v>1630.6</v>
      </c>
      <c r="AV81" s="17">
        <v>1330.6</v>
      </c>
      <c r="AW81" s="17">
        <v>724</v>
      </c>
      <c r="AX81" s="17">
        <v>574</v>
      </c>
      <c r="AY81" s="17">
        <v>424</v>
      </c>
      <c r="AZ81" s="17">
        <v>229</v>
      </c>
      <c r="BA81" s="17">
        <v>204</v>
      </c>
      <c r="BB81" s="17">
        <v>179</v>
      </c>
      <c r="BC81" s="17">
        <v>240</v>
      </c>
      <c r="BD81" s="17">
        <v>240</v>
      </c>
      <c r="BE81" s="17">
        <v>240</v>
      </c>
      <c r="BF81" s="25">
        <v>2.4447060179278442E-3</v>
      </c>
      <c r="BG81" s="25">
        <v>1.4141577666782533E-3</v>
      </c>
      <c r="BH81" s="25">
        <v>0</v>
      </c>
      <c r="BI81" s="26">
        <v>8.9639220657354302E-3</v>
      </c>
      <c r="BJ81" s="25">
        <v>5.1852451444869292E-3</v>
      </c>
      <c r="BK81" s="25">
        <v>0</v>
      </c>
      <c r="BL81" s="26">
        <v>7.8675084576950619E-2</v>
      </c>
      <c r="BM81" s="26">
        <v>4.5786333617434616E-2</v>
      </c>
      <c r="BN81" s="25">
        <v>6.5513034834861479E-4</v>
      </c>
      <c r="BO81" s="26">
        <v>0.10173928074608811</v>
      </c>
      <c r="BP81" s="26">
        <v>0.10921868973759523</v>
      </c>
      <c r="BQ81" s="27">
        <v>0.11948222111778803</v>
      </c>
      <c r="BR81" s="27">
        <v>0.21078798554577868</v>
      </c>
      <c r="BS81" s="27">
        <v>0.23773563344268869</v>
      </c>
      <c r="BT81" s="27">
        <v>0.27471422762391029</v>
      </c>
      <c r="BU81" s="27">
        <v>0.34027509116201726</v>
      </c>
      <c r="BV81" s="27">
        <v>0.34843514158242828</v>
      </c>
      <c r="BW81" s="27">
        <v>0.35963267519089148</v>
      </c>
      <c r="BX81" s="27">
        <v>0.15891412249870354</v>
      </c>
      <c r="BY81" s="27">
        <v>0.15528118884481881</v>
      </c>
      <c r="BZ81" s="27">
        <v>0.15029593819184028</v>
      </c>
      <c r="CA81" s="26">
        <v>5.9594853770362256E-2</v>
      </c>
      <c r="CB81" s="26">
        <v>5.4661721082378267E-2</v>
      </c>
      <c r="CC81" s="26">
        <v>4.7892287534450836E-2</v>
      </c>
      <c r="CD81" s="26">
        <v>1.8849753471564857E-2</v>
      </c>
      <c r="CE81" s="26">
        <v>1.942681376446893E-2</v>
      </c>
      <c r="CF81" s="26">
        <v>2.0218677992138442E-2</v>
      </c>
      <c r="CG81" s="25">
        <v>1.9755200144871466E-2</v>
      </c>
      <c r="CH81" s="26">
        <v>2.2855075017022271E-2</v>
      </c>
      <c r="CI81" s="26">
        <v>2.7108842000632547E-2</v>
      </c>
      <c r="CJ81" s="31">
        <v>2.4447060179278442E-3</v>
      </c>
      <c r="CK81" s="31">
        <v>1.4141577666782533E-3</v>
      </c>
      <c r="CL81" s="31">
        <v>0</v>
      </c>
      <c r="CM81" s="31">
        <v>8.9639220657354302E-3</v>
      </c>
      <c r="CN81" s="31">
        <v>5.1852451444869292E-3</v>
      </c>
      <c r="CO81" s="31">
        <v>0</v>
      </c>
      <c r="CP81" s="31">
        <v>7.8675084576950619E-2</v>
      </c>
      <c r="CQ81" s="31">
        <v>4.5786333617434616E-2</v>
      </c>
      <c r="CR81" s="31">
        <v>6.5513034834861479E-4</v>
      </c>
      <c r="CS81" s="31">
        <v>0.10173928074608811</v>
      </c>
      <c r="CT81" s="31">
        <v>0.10921868973759523</v>
      </c>
      <c r="CU81" s="31">
        <v>0.11948222111778803</v>
      </c>
      <c r="CV81" s="31">
        <v>0.21078798554577868</v>
      </c>
      <c r="CW81" s="31">
        <v>0.23773563344268869</v>
      </c>
      <c r="CX81" s="31">
        <v>0.27471422762391029</v>
      </c>
      <c r="CY81" s="31">
        <v>0.34027509116201726</v>
      </c>
      <c r="CZ81" s="31">
        <v>0.34843514158242828</v>
      </c>
      <c r="DA81" s="31">
        <v>0.35963267519089148</v>
      </c>
      <c r="DB81" s="31">
        <v>0.15891412249870354</v>
      </c>
      <c r="DC81" s="31">
        <v>0.15528118884481881</v>
      </c>
      <c r="DD81" s="31">
        <v>0.15029593819184028</v>
      </c>
      <c r="DE81" s="31">
        <v>5.9594853770362256E-2</v>
      </c>
      <c r="DF81" s="31">
        <v>5.4661721082378267E-2</v>
      </c>
      <c r="DG81" s="31">
        <v>4.7892287534450836E-2</v>
      </c>
      <c r="DH81" s="31">
        <v>1.8849753471564857E-2</v>
      </c>
      <c r="DI81" s="31">
        <v>1.942681376446893E-2</v>
      </c>
      <c r="DJ81" s="31">
        <v>2.0218677992138442E-2</v>
      </c>
      <c r="DK81" s="31">
        <v>1.9755200144871466E-2</v>
      </c>
      <c r="DL81" s="31">
        <v>2.2855075017022271E-2</v>
      </c>
      <c r="DM81" s="31">
        <v>2.7108842000632547E-2</v>
      </c>
    </row>
    <row r="82" spans="1:117" s="2" customFormat="1" ht="12" x14ac:dyDescent="0.15">
      <c r="A82" s="20" t="s">
        <v>242</v>
      </c>
      <c r="B82" s="20" t="s">
        <v>197</v>
      </c>
      <c r="C82" s="20" t="s">
        <v>202</v>
      </c>
      <c r="D82" s="20" t="s">
        <v>160</v>
      </c>
      <c r="E82" s="20" t="s">
        <v>237</v>
      </c>
      <c r="F82" s="20" t="s">
        <v>162</v>
      </c>
      <c r="G82" s="20" t="s">
        <v>123</v>
      </c>
      <c r="H82" s="20">
        <v>4</v>
      </c>
      <c r="I82" s="20">
        <v>1</v>
      </c>
      <c r="J82" s="20">
        <v>346</v>
      </c>
      <c r="K82" s="20">
        <v>677</v>
      </c>
      <c r="L82" s="20">
        <v>1.6</v>
      </c>
      <c r="M82" s="21">
        <v>20514.2</v>
      </c>
      <c r="N82" s="21">
        <v>19604.2</v>
      </c>
      <c r="O82" s="21">
        <v>18694.2</v>
      </c>
      <c r="P82" s="21">
        <v>19262.2</v>
      </c>
      <c r="Q82" s="21">
        <v>18362.2</v>
      </c>
      <c r="R82" s="21">
        <v>17462.2</v>
      </c>
      <c r="S82" s="22">
        <v>1252</v>
      </c>
      <c r="T82" s="22">
        <v>1242</v>
      </c>
      <c r="U82" s="22">
        <v>1232</v>
      </c>
      <c r="V82" s="23">
        <v>1.6701700000000002</v>
      </c>
      <c r="W82" s="23">
        <v>1.1686700000000001</v>
      </c>
      <c r="X82" s="23">
        <v>0.66717000000000026</v>
      </c>
      <c r="Y82" s="21">
        <v>19263.870170000002</v>
      </c>
      <c r="Z82" s="21">
        <v>18363.36867</v>
      </c>
      <c r="AA82" s="21">
        <v>17462.867170000001</v>
      </c>
      <c r="AB82" s="17">
        <v>30</v>
      </c>
      <c r="AC82" s="17">
        <v>15</v>
      </c>
      <c r="AD82" s="17">
        <v>0</v>
      </c>
      <c r="AE82" s="17">
        <v>99.5</v>
      </c>
      <c r="AF82" s="17">
        <v>54.5</v>
      </c>
      <c r="AG82" s="24">
        <v>9.5</v>
      </c>
      <c r="AH82" s="17">
        <v>432.7</v>
      </c>
      <c r="AI82" s="17">
        <v>387.7</v>
      </c>
      <c r="AJ82" s="17">
        <v>342.7</v>
      </c>
      <c r="AK82" s="17">
        <v>2239</v>
      </c>
      <c r="AL82" s="17">
        <v>2169</v>
      </c>
      <c r="AM82" s="17">
        <v>2099</v>
      </c>
      <c r="AN82" s="17">
        <v>4313</v>
      </c>
      <c r="AO82" s="17">
        <v>4253</v>
      </c>
      <c r="AP82" s="17">
        <v>4193</v>
      </c>
      <c r="AQ82" s="17">
        <v>7463</v>
      </c>
      <c r="AR82" s="17">
        <v>7088</v>
      </c>
      <c r="AS82" s="17">
        <v>6713</v>
      </c>
      <c r="AT82" s="17">
        <v>3592</v>
      </c>
      <c r="AU82" s="17">
        <v>3392</v>
      </c>
      <c r="AV82" s="17">
        <v>3192</v>
      </c>
      <c r="AW82" s="17">
        <v>1345</v>
      </c>
      <c r="AX82" s="17">
        <v>1270</v>
      </c>
      <c r="AY82" s="17">
        <v>1195</v>
      </c>
      <c r="AZ82" s="17">
        <v>640</v>
      </c>
      <c r="BA82" s="17">
        <v>615</v>
      </c>
      <c r="BB82" s="17">
        <v>590</v>
      </c>
      <c r="BC82" s="17">
        <v>360</v>
      </c>
      <c r="BD82" s="17">
        <v>360</v>
      </c>
      <c r="BE82" s="17">
        <v>360</v>
      </c>
      <c r="BF82" s="25">
        <v>1.4624016534888029E-3</v>
      </c>
      <c r="BG82" s="25">
        <v>7.6514216341396228E-4</v>
      </c>
      <c r="BH82" s="25">
        <v>0</v>
      </c>
      <c r="BI82" s="26">
        <v>4.8502988174045298E-3</v>
      </c>
      <c r="BJ82" s="25">
        <v>2.7800165270707297E-3</v>
      </c>
      <c r="BK82" s="25">
        <v>5.081790073926672E-4</v>
      </c>
      <c r="BL82" s="26">
        <v>2.1092706515486833E-2</v>
      </c>
      <c r="BM82" s="26">
        <v>1.9776374450372877E-2</v>
      </c>
      <c r="BN82" s="25">
        <v>1.8331889035101794E-2</v>
      </c>
      <c r="BO82" s="26">
        <v>0.10914391007204766</v>
      </c>
      <c r="BP82" s="26">
        <v>0.11063955682965895</v>
      </c>
      <c r="BQ82" s="27">
        <v>0.11228081437023248</v>
      </c>
      <c r="BR82" s="27">
        <v>0.21024461104990688</v>
      </c>
      <c r="BS82" s="27">
        <v>0.21694330806663878</v>
      </c>
      <c r="BT82" s="27">
        <v>0.22429416610499511</v>
      </c>
      <c r="BU82" s="27">
        <v>0.36379678466623117</v>
      </c>
      <c r="BV82" s="27">
        <v>0.36155517695187767</v>
      </c>
      <c r="BW82" s="27">
        <v>0.35909533438178687</v>
      </c>
      <c r="BX82" s="27">
        <v>0.17509822464439265</v>
      </c>
      <c r="BY82" s="27">
        <v>0.17302414788667733</v>
      </c>
      <c r="BZ82" s="27">
        <v>0.17074814648393619</v>
      </c>
      <c r="CA82" s="26">
        <v>6.5564340798081322E-2</v>
      </c>
      <c r="CB82" s="26">
        <v>6.4782036502382137E-2</v>
      </c>
      <c r="CC82" s="26">
        <v>6.3923569877288144E-2</v>
      </c>
      <c r="CD82" s="26">
        <v>3.1197901941094459E-2</v>
      </c>
      <c r="CE82" s="26">
        <v>3.1370828699972451E-2</v>
      </c>
      <c r="CF82" s="26">
        <v>3.1560590985439334E-2</v>
      </c>
      <c r="CG82" s="25">
        <v>1.7548819841865633E-2</v>
      </c>
      <c r="CH82" s="26">
        <v>1.8363411921935094E-2</v>
      </c>
      <c r="CI82" s="26">
        <v>1.925730975382739E-2</v>
      </c>
      <c r="CJ82" s="31">
        <v>1.4624016534888029E-3</v>
      </c>
      <c r="CK82" s="31">
        <v>7.6514216341396228E-4</v>
      </c>
      <c r="CL82" s="31">
        <v>0</v>
      </c>
      <c r="CM82" s="31">
        <v>4.8502988174045298E-3</v>
      </c>
      <c r="CN82" s="31">
        <v>2.7800165270707297E-3</v>
      </c>
      <c r="CO82" s="31">
        <v>5.081790073926672E-4</v>
      </c>
      <c r="CP82" s="31">
        <v>2.1092706515486833E-2</v>
      </c>
      <c r="CQ82" s="31">
        <v>1.9776374450372877E-2</v>
      </c>
      <c r="CR82" s="31">
        <v>1.8331889035101794E-2</v>
      </c>
      <c r="CS82" s="31">
        <v>0.10914391007204766</v>
      </c>
      <c r="CT82" s="31">
        <v>0.11063955682965895</v>
      </c>
      <c r="CU82" s="31">
        <v>0.11228081437023248</v>
      </c>
      <c r="CV82" s="31">
        <v>0.21024461104990688</v>
      </c>
      <c r="CW82" s="31">
        <v>0.21694330806663878</v>
      </c>
      <c r="CX82" s="31">
        <v>0.22429416610499511</v>
      </c>
      <c r="CY82" s="31">
        <v>0.36379678466623117</v>
      </c>
      <c r="CZ82" s="31">
        <v>0.36155517695187767</v>
      </c>
      <c r="DA82" s="31">
        <v>0.35909533438178687</v>
      </c>
      <c r="DB82" s="31">
        <v>0.17509822464439265</v>
      </c>
      <c r="DC82" s="31">
        <v>0.17302414788667733</v>
      </c>
      <c r="DD82" s="31">
        <v>0.17074814648393619</v>
      </c>
      <c r="DE82" s="31">
        <v>6.5564340798081322E-2</v>
      </c>
      <c r="DF82" s="31">
        <v>6.4782036502382137E-2</v>
      </c>
      <c r="DG82" s="31">
        <v>6.3923569877288144E-2</v>
      </c>
      <c r="DH82" s="31">
        <v>3.1197901941094459E-2</v>
      </c>
      <c r="DI82" s="31">
        <v>3.1370828699972451E-2</v>
      </c>
      <c r="DJ82" s="31">
        <v>3.1560590985439334E-2</v>
      </c>
      <c r="DK82" s="31">
        <v>1.7548819841865633E-2</v>
      </c>
      <c r="DL82" s="31">
        <v>1.8363411921935094E-2</v>
      </c>
      <c r="DM82" s="31">
        <v>1.925730975382739E-2</v>
      </c>
    </row>
    <row r="83" spans="1:117" s="2" customFormat="1" ht="12" x14ac:dyDescent="0.15">
      <c r="A83" s="20" t="s">
        <v>243</v>
      </c>
      <c r="B83" s="20" t="s">
        <v>197</v>
      </c>
      <c r="C83" s="20" t="s">
        <v>198</v>
      </c>
      <c r="D83" s="20" t="s">
        <v>160</v>
      </c>
      <c r="E83" s="20" t="s">
        <v>237</v>
      </c>
      <c r="F83" s="20" t="s">
        <v>162</v>
      </c>
      <c r="G83" s="20" t="s">
        <v>123</v>
      </c>
      <c r="H83" s="20">
        <v>4</v>
      </c>
      <c r="I83" s="20">
        <v>5</v>
      </c>
      <c r="J83" s="15">
        <v>361.8</v>
      </c>
      <c r="K83" s="15">
        <v>695.4</v>
      </c>
      <c r="L83" s="20">
        <v>0.5</v>
      </c>
      <c r="M83" s="21">
        <v>15346.599999999999</v>
      </c>
      <c r="N83" s="21">
        <v>13846.599999999999</v>
      </c>
      <c r="O83" s="21">
        <v>12346.599999999999</v>
      </c>
      <c r="P83" s="21">
        <v>14371.499999999998</v>
      </c>
      <c r="Q83" s="21">
        <v>12906.499999999998</v>
      </c>
      <c r="R83" s="21">
        <v>11441.499999999998</v>
      </c>
      <c r="S83" s="22">
        <v>975.1</v>
      </c>
      <c r="T83" s="22">
        <v>940.1</v>
      </c>
      <c r="U83" s="22">
        <v>905.1</v>
      </c>
      <c r="V83" s="23">
        <v>2.5309929999999996</v>
      </c>
      <c r="W83" s="23">
        <v>1.2794929999999995</v>
      </c>
      <c r="X83" s="23">
        <v>2.7992999999999491E-2</v>
      </c>
      <c r="Y83" s="21">
        <v>14374.030992999998</v>
      </c>
      <c r="Z83" s="21">
        <v>12907.779492999998</v>
      </c>
      <c r="AA83" s="21">
        <v>11441.527992999998</v>
      </c>
      <c r="AB83" s="17">
        <v>30</v>
      </c>
      <c r="AC83" s="17">
        <v>15</v>
      </c>
      <c r="AD83" s="17">
        <v>0</v>
      </c>
      <c r="AE83" s="17">
        <v>104.2</v>
      </c>
      <c r="AF83" s="17">
        <v>54.2</v>
      </c>
      <c r="AG83" s="24">
        <v>4.2000000000000028</v>
      </c>
      <c r="AH83" s="17">
        <v>995.5</v>
      </c>
      <c r="AI83" s="17">
        <v>545.5</v>
      </c>
      <c r="AJ83" s="17">
        <v>95.5</v>
      </c>
      <c r="AK83" s="17">
        <v>1979</v>
      </c>
      <c r="AL83" s="17">
        <v>1909</v>
      </c>
      <c r="AM83" s="17">
        <v>1839</v>
      </c>
      <c r="AN83" s="17">
        <v>3336.6</v>
      </c>
      <c r="AO83" s="17">
        <v>3271.6</v>
      </c>
      <c r="AP83" s="17">
        <v>3206.6</v>
      </c>
      <c r="AQ83" s="17">
        <v>5234</v>
      </c>
      <c r="AR83" s="17">
        <v>4784</v>
      </c>
      <c r="AS83" s="17">
        <v>4334</v>
      </c>
      <c r="AT83" s="17">
        <v>2197.5</v>
      </c>
      <c r="AU83" s="17">
        <v>1922.5</v>
      </c>
      <c r="AV83" s="17">
        <v>1647.5</v>
      </c>
      <c r="AW83" s="17">
        <v>885.8</v>
      </c>
      <c r="AX83" s="17">
        <v>785.8</v>
      </c>
      <c r="AY83" s="17">
        <v>685.8</v>
      </c>
      <c r="AZ83" s="17">
        <v>334</v>
      </c>
      <c r="BA83" s="17">
        <v>309</v>
      </c>
      <c r="BB83" s="17">
        <v>284</v>
      </c>
      <c r="BC83" s="17">
        <v>250</v>
      </c>
      <c r="BD83" s="17">
        <v>250</v>
      </c>
      <c r="BE83" s="17">
        <v>250</v>
      </c>
      <c r="BF83" s="25">
        <v>1.9548303858835186E-3</v>
      </c>
      <c r="BG83" s="25">
        <v>1.083298427050684E-3</v>
      </c>
      <c r="BH83" s="25">
        <v>0</v>
      </c>
      <c r="BI83" s="26">
        <v>6.7897775403020872E-3</v>
      </c>
      <c r="BJ83" s="25">
        <v>3.9143183164098054E-3</v>
      </c>
      <c r="BK83" s="25">
        <v>3.4017462297312648E-4</v>
      </c>
      <c r="BL83" s="26">
        <v>6.4867788304901419E-2</v>
      </c>
      <c r="BM83" s="26">
        <v>3.9395952797076542E-2</v>
      </c>
      <c r="BN83" s="25">
        <v>7.734922974746085E-3</v>
      </c>
      <c r="BO83" s="26">
        <v>0.12895364445544943</v>
      </c>
      <c r="BP83" s="26">
        <v>0.13786777981598372</v>
      </c>
      <c r="BQ83" s="27">
        <v>0.14894788848751886</v>
      </c>
      <c r="BR83" s="27">
        <v>0.21741623551796491</v>
      </c>
      <c r="BS83" s="27">
        <v>0.23627460892926785</v>
      </c>
      <c r="BT83" s="27">
        <v>0.25971522524419682</v>
      </c>
      <c r="BU83" s="27">
        <v>0.34105274132381119</v>
      </c>
      <c r="BV83" s="27">
        <v>0.34549997833403151</v>
      </c>
      <c r="BW83" s="27">
        <v>0.351027813325126</v>
      </c>
      <c r="BX83" s="27">
        <v>0.14319132576596771</v>
      </c>
      <c r="BY83" s="27">
        <v>0.13884274840032934</v>
      </c>
      <c r="BZ83" s="27">
        <v>0.13343754555910131</v>
      </c>
      <c r="CA83" s="26">
        <v>5.7719625193854013E-2</v>
      </c>
      <c r="CB83" s="26">
        <v>5.6750393598428497E-2</v>
      </c>
      <c r="CC83" s="26">
        <v>5.5545656294040464E-2</v>
      </c>
      <c r="CD83" s="26">
        <v>2.1763778296169836E-2</v>
      </c>
      <c r="CE83" s="26">
        <v>2.231594759724409E-2</v>
      </c>
      <c r="CF83" s="26">
        <v>2.3002284029611395E-2</v>
      </c>
      <c r="CG83" s="25">
        <v>1.6290253215695986E-2</v>
      </c>
      <c r="CH83" s="26">
        <v>1.8054973784178068E-2</v>
      </c>
      <c r="CI83" s="26">
        <v>2.0248489462686085E-2</v>
      </c>
      <c r="CJ83" s="31">
        <v>1.9548303858835186E-3</v>
      </c>
      <c r="CK83" s="31">
        <v>1.083298427050684E-3</v>
      </c>
      <c r="CL83" s="31">
        <v>0</v>
      </c>
      <c r="CM83" s="31">
        <v>6.7897775403020872E-3</v>
      </c>
      <c r="CN83" s="31">
        <v>3.9143183164098054E-3</v>
      </c>
      <c r="CO83" s="31">
        <v>3.4017462297312648E-4</v>
      </c>
      <c r="CP83" s="31">
        <v>6.4867788304901419E-2</v>
      </c>
      <c r="CQ83" s="31">
        <v>3.9395952797076542E-2</v>
      </c>
      <c r="CR83" s="31">
        <v>7.734922974746085E-3</v>
      </c>
      <c r="CS83" s="31">
        <v>0.12895364445544943</v>
      </c>
      <c r="CT83" s="31">
        <v>0.13786777981598372</v>
      </c>
      <c r="CU83" s="31">
        <v>0.14894788848751886</v>
      </c>
      <c r="CV83" s="31">
        <v>0.21741623551796491</v>
      </c>
      <c r="CW83" s="31">
        <v>0.23627460892926785</v>
      </c>
      <c r="CX83" s="31">
        <v>0.25971522524419682</v>
      </c>
      <c r="CY83" s="31">
        <v>0.34105274132381119</v>
      </c>
      <c r="CZ83" s="31">
        <v>0.34549997833403151</v>
      </c>
      <c r="DA83" s="31">
        <v>0.351027813325126</v>
      </c>
      <c r="DB83" s="31">
        <v>0.14319132576596771</v>
      </c>
      <c r="DC83" s="31">
        <v>0.13884274840032934</v>
      </c>
      <c r="DD83" s="31">
        <v>0.13343754555910131</v>
      </c>
      <c r="DE83" s="31">
        <v>5.7719625193854013E-2</v>
      </c>
      <c r="DF83" s="31">
        <v>5.6750393598428497E-2</v>
      </c>
      <c r="DG83" s="31">
        <v>5.5545656294040464E-2</v>
      </c>
      <c r="DH83" s="31">
        <v>2.1763778296169836E-2</v>
      </c>
      <c r="DI83" s="31">
        <v>2.231594759724409E-2</v>
      </c>
      <c r="DJ83" s="31">
        <v>2.3002284029611395E-2</v>
      </c>
      <c r="DK83" s="31">
        <v>1.6290253215695986E-2</v>
      </c>
      <c r="DL83" s="31">
        <v>1.8054973784178068E-2</v>
      </c>
      <c r="DM83" s="31">
        <v>2.0248489462686085E-2</v>
      </c>
    </row>
    <row r="84" spans="1:117" s="2" customFormat="1" ht="12" x14ac:dyDescent="0.15">
      <c r="A84" s="20" t="s">
        <v>244</v>
      </c>
      <c r="B84" s="20" t="s">
        <v>197</v>
      </c>
      <c r="C84" s="20" t="s">
        <v>200</v>
      </c>
      <c r="D84" s="20" t="s">
        <v>160</v>
      </c>
      <c r="E84" s="20" t="s">
        <v>237</v>
      </c>
      <c r="F84" s="20" t="s">
        <v>162</v>
      </c>
      <c r="G84" s="20" t="s">
        <v>123</v>
      </c>
      <c r="H84" s="20">
        <v>4</v>
      </c>
      <c r="I84" s="20">
        <v>6</v>
      </c>
      <c r="J84" s="20">
        <v>387</v>
      </c>
      <c r="K84" s="15">
        <v>890.66669999999999</v>
      </c>
      <c r="L84" s="20">
        <v>1.2</v>
      </c>
      <c r="M84" s="21">
        <v>14324.699999999999</v>
      </c>
      <c r="N84" s="21">
        <v>13162.599999999999</v>
      </c>
      <c r="O84" s="21">
        <v>12000.5</v>
      </c>
      <c r="P84" s="21">
        <v>13343.599999999999</v>
      </c>
      <c r="Q84" s="21">
        <v>12216.399999999998</v>
      </c>
      <c r="R84" s="21">
        <v>11089.2</v>
      </c>
      <c r="S84" s="22">
        <v>981.1</v>
      </c>
      <c r="T84" s="22">
        <v>946.2</v>
      </c>
      <c r="U84" s="22">
        <v>911.30000000000007</v>
      </c>
      <c r="V84" s="23">
        <v>2.5209949999999997</v>
      </c>
      <c r="W84" s="23">
        <v>1.2745099999999996</v>
      </c>
      <c r="X84" s="23">
        <v>2.8024999999999523E-2</v>
      </c>
      <c r="Y84" s="21">
        <v>13346.120994999999</v>
      </c>
      <c r="Z84" s="21">
        <v>12217.674509999997</v>
      </c>
      <c r="AA84" s="21">
        <v>11089.228025</v>
      </c>
      <c r="AB84" s="17">
        <v>29.700000000000003</v>
      </c>
      <c r="AC84" s="17">
        <v>14.850000000000001</v>
      </c>
      <c r="AD84" s="17">
        <v>0</v>
      </c>
      <c r="AE84" s="17">
        <v>101.30000000000001</v>
      </c>
      <c r="AF84" s="17">
        <v>51.800000000000004</v>
      </c>
      <c r="AG84" s="24">
        <v>2.2999999999999972</v>
      </c>
      <c r="AH84" s="17">
        <v>270.8</v>
      </c>
      <c r="AI84" s="17">
        <v>191.6</v>
      </c>
      <c r="AJ84" s="17">
        <v>112.39999999999998</v>
      </c>
      <c r="AK84" s="17">
        <v>1577.2000000000005</v>
      </c>
      <c r="AL84" s="17">
        <v>1498.0000000000005</v>
      </c>
      <c r="AM84" s="17">
        <v>1418.8000000000004</v>
      </c>
      <c r="AN84" s="17">
        <v>3513.2000000000012</v>
      </c>
      <c r="AO84" s="17">
        <v>3448.8500000000013</v>
      </c>
      <c r="AP84" s="17">
        <v>3384.5000000000014</v>
      </c>
      <c r="AQ84" s="17">
        <v>5032</v>
      </c>
      <c r="AR84" s="17">
        <v>4582</v>
      </c>
      <c r="AS84" s="17">
        <v>4132</v>
      </c>
      <c r="AT84" s="17">
        <v>2382</v>
      </c>
      <c r="AU84" s="17">
        <v>2107</v>
      </c>
      <c r="AV84" s="17">
        <v>1832</v>
      </c>
      <c r="AW84" s="17">
        <v>789.5</v>
      </c>
      <c r="AX84" s="17">
        <v>664.5</v>
      </c>
      <c r="AY84" s="17">
        <v>539.5</v>
      </c>
      <c r="AZ84" s="17">
        <v>309</v>
      </c>
      <c r="BA84" s="17">
        <v>284</v>
      </c>
      <c r="BB84" s="17">
        <v>259</v>
      </c>
      <c r="BC84" s="17">
        <v>320</v>
      </c>
      <c r="BD84" s="17">
        <v>320</v>
      </c>
      <c r="BE84" s="17">
        <v>320</v>
      </c>
      <c r="BF84" s="25">
        <v>2.0733418500911019E-3</v>
      </c>
      <c r="BG84" s="25">
        <v>1.1281965569112488E-3</v>
      </c>
      <c r="BH84" s="25">
        <v>0</v>
      </c>
      <c r="BI84" s="26">
        <v>7.071701327078404E-3</v>
      </c>
      <c r="BJ84" s="25">
        <v>3.935392703569204E-3</v>
      </c>
      <c r="BK84" s="25">
        <v>1.9165868088829609E-4</v>
      </c>
      <c r="BL84" s="26">
        <v>1.8904409865477114E-2</v>
      </c>
      <c r="BM84" s="26">
        <v>1.4556394633279141E-2</v>
      </c>
      <c r="BN84" s="25">
        <v>9.3662764051497833E-3</v>
      </c>
      <c r="BO84" s="26">
        <v>0.1101035274735248</v>
      </c>
      <c r="BP84" s="26">
        <v>0.11380730250862296</v>
      </c>
      <c r="BQ84" s="27">
        <v>0.11822840714970213</v>
      </c>
      <c r="BR84" s="27">
        <v>0.24525469992390775</v>
      </c>
      <c r="BS84" s="27">
        <v>0.26201890204063039</v>
      </c>
      <c r="BT84" s="27">
        <v>0.28202991542019096</v>
      </c>
      <c r="BU84" s="27">
        <v>0.35128135318715231</v>
      </c>
      <c r="BV84" s="27">
        <v>0.34810751675200952</v>
      </c>
      <c r="BW84" s="27">
        <v>0.34431898670888711</v>
      </c>
      <c r="BX84" s="27">
        <v>0.16628620494670046</v>
      </c>
      <c r="BY84" s="27">
        <v>0.1600747572668014</v>
      </c>
      <c r="BZ84" s="27">
        <v>0.15266030582059081</v>
      </c>
      <c r="CA84" s="26">
        <v>5.5114592277674228E-2</v>
      </c>
      <c r="CB84" s="26">
        <v>5.0483946940574058E-2</v>
      </c>
      <c r="CC84" s="26">
        <v>4.4956460147493854E-2</v>
      </c>
      <c r="CD84" s="26">
        <v>2.1571132379735704E-2</v>
      </c>
      <c r="CE84" s="26">
        <v>2.1576284320726911E-2</v>
      </c>
      <c r="CF84" s="26">
        <v>2.1582434065247281E-2</v>
      </c>
      <c r="CG84" s="25">
        <v>2.2339036768658335E-2</v>
      </c>
      <c r="CH84" s="26">
        <v>2.4311306276875392E-2</v>
      </c>
      <c r="CI84" s="26">
        <v>2.6665555601849925E-2</v>
      </c>
      <c r="CJ84" s="31">
        <v>2.0733418500911019E-3</v>
      </c>
      <c r="CK84" s="31">
        <v>1.1281965569112488E-3</v>
      </c>
      <c r="CL84" s="31">
        <v>0</v>
      </c>
      <c r="CM84" s="31">
        <v>7.071701327078404E-3</v>
      </c>
      <c r="CN84" s="31">
        <v>3.935392703569204E-3</v>
      </c>
      <c r="CO84" s="31">
        <v>1.9165868088829609E-4</v>
      </c>
      <c r="CP84" s="31">
        <v>1.8904409865477114E-2</v>
      </c>
      <c r="CQ84" s="31">
        <v>1.4556394633279141E-2</v>
      </c>
      <c r="CR84" s="31">
        <v>9.3662764051497833E-3</v>
      </c>
      <c r="CS84" s="31">
        <v>0.1101035274735248</v>
      </c>
      <c r="CT84" s="31">
        <v>0.11380730250862296</v>
      </c>
      <c r="CU84" s="31">
        <v>0.11822840714970213</v>
      </c>
      <c r="CV84" s="31">
        <v>0.24525469992390775</v>
      </c>
      <c r="CW84" s="31">
        <v>0.26201890204063039</v>
      </c>
      <c r="CX84" s="31">
        <v>0.28202991542019096</v>
      </c>
      <c r="CY84" s="31">
        <v>0.35128135318715231</v>
      </c>
      <c r="CZ84" s="31">
        <v>0.34810751675200952</v>
      </c>
      <c r="DA84" s="31">
        <v>0.34431898670888711</v>
      </c>
      <c r="DB84" s="31">
        <v>0.16628620494670046</v>
      </c>
      <c r="DC84" s="31">
        <v>0.1600747572668014</v>
      </c>
      <c r="DD84" s="31">
        <v>0.15266030582059081</v>
      </c>
      <c r="DE84" s="31">
        <v>5.5114592277674228E-2</v>
      </c>
      <c r="DF84" s="31">
        <v>5.0483946940574058E-2</v>
      </c>
      <c r="DG84" s="31">
        <v>4.4956460147493854E-2</v>
      </c>
      <c r="DH84" s="31">
        <v>2.1571132379735704E-2</v>
      </c>
      <c r="DI84" s="31">
        <v>2.1576284320726911E-2</v>
      </c>
      <c r="DJ84" s="31">
        <v>2.1582434065247281E-2</v>
      </c>
      <c r="DK84" s="31">
        <v>2.2339036768658335E-2</v>
      </c>
      <c r="DL84" s="31">
        <v>2.4311306276875392E-2</v>
      </c>
      <c r="DM84" s="31">
        <v>2.6665555601849925E-2</v>
      </c>
    </row>
    <row r="85" spans="1:117" s="2" customFormat="1" ht="12" x14ac:dyDescent="0.15">
      <c r="A85" s="20" t="s">
        <v>245</v>
      </c>
      <c r="B85" s="20" t="s">
        <v>197</v>
      </c>
      <c r="C85" s="20" t="s">
        <v>202</v>
      </c>
      <c r="D85" s="20" t="s">
        <v>160</v>
      </c>
      <c r="E85" s="20" t="s">
        <v>237</v>
      </c>
      <c r="F85" s="20" t="s">
        <v>162</v>
      </c>
      <c r="G85" s="20" t="s">
        <v>123</v>
      </c>
      <c r="H85" s="20">
        <v>4</v>
      </c>
      <c r="I85" s="20">
        <v>1</v>
      </c>
      <c r="J85" s="20">
        <v>394</v>
      </c>
      <c r="K85" s="20">
        <v>891</v>
      </c>
      <c r="L85" s="20">
        <v>0.2</v>
      </c>
      <c r="M85" s="21">
        <v>15445.4</v>
      </c>
      <c r="N85" s="21">
        <v>14395.4</v>
      </c>
      <c r="O85" s="21">
        <v>13345.4</v>
      </c>
      <c r="P85" s="21">
        <v>14431.9</v>
      </c>
      <c r="Q85" s="21">
        <v>13416.9</v>
      </c>
      <c r="R85" s="21">
        <v>12401.9</v>
      </c>
      <c r="S85" s="22">
        <v>1013.5</v>
      </c>
      <c r="T85" s="22">
        <v>978.5</v>
      </c>
      <c r="U85" s="22">
        <v>943.5</v>
      </c>
      <c r="V85" s="23">
        <v>2.5319000000000003</v>
      </c>
      <c r="W85" s="23">
        <v>1.2804000000000002</v>
      </c>
      <c r="X85" s="23">
        <v>2.8900000000000148E-2</v>
      </c>
      <c r="Y85" s="21">
        <v>14434.4319</v>
      </c>
      <c r="Z85" s="21">
        <v>13418.180399999999</v>
      </c>
      <c r="AA85" s="21">
        <v>12401.928899999999</v>
      </c>
      <c r="AB85" s="17">
        <v>30</v>
      </c>
      <c r="AC85" s="17">
        <v>15</v>
      </c>
      <c r="AD85" s="17">
        <v>0</v>
      </c>
      <c r="AE85" s="17">
        <v>102.4</v>
      </c>
      <c r="AF85" s="17">
        <v>52.400000000000006</v>
      </c>
      <c r="AG85" s="24">
        <v>2.4000000000000057</v>
      </c>
      <c r="AH85" s="17">
        <v>272.7</v>
      </c>
      <c r="AI85" s="17">
        <v>202.7</v>
      </c>
      <c r="AJ85" s="17">
        <v>132.69999999999999</v>
      </c>
      <c r="AK85" s="17">
        <v>1533.5</v>
      </c>
      <c r="AL85" s="17">
        <v>1458.5</v>
      </c>
      <c r="AM85" s="17">
        <v>1383.5</v>
      </c>
      <c r="AN85" s="17">
        <v>3632</v>
      </c>
      <c r="AO85" s="17">
        <v>3567</v>
      </c>
      <c r="AP85" s="17">
        <v>3502</v>
      </c>
      <c r="AQ85" s="17">
        <v>5282</v>
      </c>
      <c r="AR85" s="17">
        <v>4857</v>
      </c>
      <c r="AS85" s="17">
        <v>4432</v>
      </c>
      <c r="AT85" s="17">
        <v>2681</v>
      </c>
      <c r="AU85" s="17">
        <v>2431</v>
      </c>
      <c r="AV85" s="17">
        <v>2181</v>
      </c>
      <c r="AW85" s="17">
        <v>1131.8</v>
      </c>
      <c r="AX85" s="17">
        <v>1056.8</v>
      </c>
      <c r="AY85" s="17">
        <v>981.8</v>
      </c>
      <c r="AZ85" s="17">
        <v>490</v>
      </c>
      <c r="BA85" s="17">
        <v>465</v>
      </c>
      <c r="BB85" s="17">
        <v>440</v>
      </c>
      <c r="BC85" s="17">
        <v>290</v>
      </c>
      <c r="BD85" s="17">
        <v>290</v>
      </c>
      <c r="BE85" s="17">
        <v>290</v>
      </c>
      <c r="BF85" s="25">
        <v>1.942325870485711E-3</v>
      </c>
      <c r="BG85" s="25">
        <v>1.0419995276268808E-3</v>
      </c>
      <c r="BH85" s="25">
        <v>0</v>
      </c>
      <c r="BI85" s="26">
        <v>6.6298056379245603E-3</v>
      </c>
      <c r="BJ85" s="25">
        <v>3.6400516831765709E-3</v>
      </c>
      <c r="BK85" s="25">
        <v>1.7983724729120189E-4</v>
      </c>
      <c r="BL85" s="26">
        <v>1.7655742162715111E-2</v>
      </c>
      <c r="BM85" s="26">
        <v>1.4080886949997916E-2</v>
      </c>
      <c r="BN85" s="25">
        <v>9.9435011314760128E-3</v>
      </c>
      <c r="BO85" s="26">
        <v>9.9285224079661255E-2</v>
      </c>
      <c r="BP85" s="26">
        <v>0.10131708740292038</v>
      </c>
      <c r="BQ85" s="27">
        <v>0.10366867984474051</v>
      </c>
      <c r="BR85" s="27">
        <v>0.23515091872013674</v>
      </c>
      <c r="BS85" s="27">
        <v>0.24778748766967226</v>
      </c>
      <c r="BT85" s="27">
        <v>0.2624125166724115</v>
      </c>
      <c r="BU85" s="27">
        <v>0.34197884159685082</v>
      </c>
      <c r="BV85" s="27">
        <v>0.337399447045584</v>
      </c>
      <c r="BW85" s="27">
        <v>0.33209944999775204</v>
      </c>
      <c r="BX85" s="27">
        <v>0.17357918862573971</v>
      </c>
      <c r="BY85" s="27">
        <v>0.16887339011072983</v>
      </c>
      <c r="BZ85" s="27">
        <v>0.16342709847587933</v>
      </c>
      <c r="CA85" s="26">
        <v>7.3277480673857587E-2</v>
      </c>
      <c r="CB85" s="26">
        <v>7.3412340053072511E-2</v>
      </c>
      <c r="CC85" s="26">
        <v>7.3568420579375668E-2</v>
      </c>
      <c r="CD85" s="26">
        <v>3.1724655884599946E-2</v>
      </c>
      <c r="CE85" s="26">
        <v>3.2301985356433305E-2</v>
      </c>
      <c r="CF85" s="26">
        <v>3.2970162003386934E-2</v>
      </c>
      <c r="CG85" s="25">
        <v>1.8775816748028539E-2</v>
      </c>
      <c r="CH85" s="26">
        <v>2.0145324200786362E-2</v>
      </c>
      <c r="CI85" s="26">
        <v>2.1730334047686845E-2</v>
      </c>
      <c r="CJ85" s="31">
        <v>1.942325870485711E-3</v>
      </c>
      <c r="CK85" s="31">
        <v>1.0419995276268808E-3</v>
      </c>
      <c r="CL85" s="31">
        <v>0</v>
      </c>
      <c r="CM85" s="31">
        <v>6.6298056379245603E-3</v>
      </c>
      <c r="CN85" s="31">
        <v>3.6400516831765709E-3</v>
      </c>
      <c r="CO85" s="31">
        <v>1.7983724729120189E-4</v>
      </c>
      <c r="CP85" s="31">
        <v>1.7655742162715111E-2</v>
      </c>
      <c r="CQ85" s="31">
        <v>1.4080886949997916E-2</v>
      </c>
      <c r="CR85" s="31">
        <v>9.9435011314760128E-3</v>
      </c>
      <c r="CS85" s="31">
        <v>9.9285224079661255E-2</v>
      </c>
      <c r="CT85" s="31">
        <v>0.10131708740292038</v>
      </c>
      <c r="CU85" s="31">
        <v>0.10366867984474051</v>
      </c>
      <c r="CV85" s="31">
        <v>0.23515091872013674</v>
      </c>
      <c r="CW85" s="31">
        <v>0.24778748766967226</v>
      </c>
      <c r="CX85" s="31">
        <v>0.2624125166724115</v>
      </c>
      <c r="CY85" s="31">
        <v>0.34197884159685082</v>
      </c>
      <c r="CZ85" s="31">
        <v>0.337399447045584</v>
      </c>
      <c r="DA85" s="31">
        <v>0.33209944999775204</v>
      </c>
      <c r="DB85" s="31">
        <v>0.17357918862573971</v>
      </c>
      <c r="DC85" s="31">
        <v>0.16887339011072983</v>
      </c>
      <c r="DD85" s="31">
        <v>0.16342709847587933</v>
      </c>
      <c r="DE85" s="31">
        <v>7.3277480673857587E-2</v>
      </c>
      <c r="DF85" s="31">
        <v>7.3412340053072511E-2</v>
      </c>
      <c r="DG85" s="31">
        <v>7.3568420579375668E-2</v>
      </c>
      <c r="DH85" s="31">
        <v>3.1724655884599946E-2</v>
      </c>
      <c r="DI85" s="31">
        <v>3.2301985356433305E-2</v>
      </c>
      <c r="DJ85" s="31">
        <v>3.2970162003386934E-2</v>
      </c>
      <c r="DK85" s="31">
        <v>1.8775816748028539E-2</v>
      </c>
      <c r="DL85" s="31">
        <v>2.0145324200786362E-2</v>
      </c>
      <c r="DM85" s="31">
        <v>2.1730334047686845E-2</v>
      </c>
    </row>
    <row r="86" spans="1:117" s="2" customFormat="1" ht="12" x14ac:dyDescent="0.15">
      <c r="A86" s="20" t="s">
        <v>246</v>
      </c>
      <c r="B86" s="20" t="s">
        <v>197</v>
      </c>
      <c r="C86" s="20" t="s">
        <v>198</v>
      </c>
      <c r="D86" s="20" t="s">
        <v>160</v>
      </c>
      <c r="E86" s="20" t="s">
        <v>237</v>
      </c>
      <c r="F86" s="20" t="s">
        <v>162</v>
      </c>
      <c r="G86" s="20" t="s">
        <v>123</v>
      </c>
      <c r="H86" s="20">
        <v>4</v>
      </c>
      <c r="I86" s="20">
        <v>5</v>
      </c>
      <c r="J86" s="15">
        <v>401.8</v>
      </c>
      <c r="K86" s="15">
        <v>974.4</v>
      </c>
      <c r="L86" s="20">
        <v>0.5</v>
      </c>
      <c r="M86" s="21">
        <v>17311.900000000001</v>
      </c>
      <c r="N86" s="21">
        <v>16261.900000000001</v>
      </c>
      <c r="O86" s="21">
        <v>15211.900000000001</v>
      </c>
      <c r="P86" s="21">
        <v>16131.2</v>
      </c>
      <c r="Q86" s="21">
        <v>15116.2</v>
      </c>
      <c r="R86" s="21">
        <v>14101.2</v>
      </c>
      <c r="S86" s="22">
        <v>1180.7</v>
      </c>
      <c r="T86" s="22">
        <v>1145.7</v>
      </c>
      <c r="U86" s="22">
        <v>1110.7</v>
      </c>
      <c r="V86" s="23">
        <v>2.5369999999999999</v>
      </c>
      <c r="W86" s="23">
        <v>1.2854999999999999</v>
      </c>
      <c r="X86" s="23">
        <v>3.3999999999999808E-2</v>
      </c>
      <c r="Y86" s="21">
        <v>16133.737000000001</v>
      </c>
      <c r="Z86" s="21">
        <v>15117.485500000001</v>
      </c>
      <c r="AA86" s="21">
        <v>14101.234</v>
      </c>
      <c r="AB86" s="17">
        <v>30</v>
      </c>
      <c r="AC86" s="17">
        <v>15</v>
      </c>
      <c r="AD86" s="17">
        <v>0</v>
      </c>
      <c r="AE86" s="17">
        <v>103</v>
      </c>
      <c r="AF86" s="17">
        <v>53</v>
      </c>
      <c r="AG86" s="24">
        <v>3</v>
      </c>
      <c r="AH86" s="17">
        <v>305.2</v>
      </c>
      <c r="AI86" s="17">
        <v>230.2</v>
      </c>
      <c r="AJ86" s="17">
        <v>155.19999999999999</v>
      </c>
      <c r="AK86" s="17">
        <v>1815.7</v>
      </c>
      <c r="AL86" s="17">
        <v>1740.7</v>
      </c>
      <c r="AM86" s="17">
        <v>1665.7</v>
      </c>
      <c r="AN86" s="17">
        <v>4109</v>
      </c>
      <c r="AO86" s="17">
        <v>4049</v>
      </c>
      <c r="AP86" s="17">
        <v>3989</v>
      </c>
      <c r="AQ86" s="17">
        <v>6017</v>
      </c>
      <c r="AR86" s="17">
        <v>5592</v>
      </c>
      <c r="AS86" s="17">
        <v>5167</v>
      </c>
      <c r="AT86" s="17">
        <v>2947</v>
      </c>
      <c r="AU86" s="17">
        <v>2697</v>
      </c>
      <c r="AV86" s="17">
        <v>2447</v>
      </c>
      <c r="AW86" s="17">
        <v>1225</v>
      </c>
      <c r="AX86" s="17">
        <v>1150</v>
      </c>
      <c r="AY86" s="17">
        <v>1075</v>
      </c>
      <c r="AZ86" s="17">
        <v>450</v>
      </c>
      <c r="BA86" s="17">
        <v>425</v>
      </c>
      <c r="BB86" s="17">
        <v>400</v>
      </c>
      <c r="BC86" s="17">
        <v>310</v>
      </c>
      <c r="BD86" s="17">
        <v>310</v>
      </c>
      <c r="BE86" s="17">
        <v>310</v>
      </c>
      <c r="BF86" s="25">
        <v>1.7329120431610625E-3</v>
      </c>
      <c r="BG86" s="25">
        <v>9.2240144140598565E-4</v>
      </c>
      <c r="BH86" s="25">
        <v>0</v>
      </c>
      <c r="BI86" s="26">
        <v>5.9496646815196475E-3</v>
      </c>
      <c r="BJ86" s="25">
        <v>3.2591517596344825E-3</v>
      </c>
      <c r="BK86" s="25">
        <v>1.9721402323181193E-4</v>
      </c>
      <c r="BL86" s="26">
        <v>1.7629491852425207E-2</v>
      </c>
      <c r="BM86" s="26">
        <v>1.4155787454110526E-2</v>
      </c>
      <c r="BN86" s="25">
        <v>1.0202538801859069E-2</v>
      </c>
      <c r="BO86" s="26">
        <v>0.1048816132255847</v>
      </c>
      <c r="BP86" s="26">
        <v>0.10704161260369328</v>
      </c>
      <c r="BQ86" s="27">
        <v>0.10949979949907637</v>
      </c>
      <c r="BR86" s="27">
        <v>0.23735118617829351</v>
      </c>
      <c r="BS86" s="27">
        <v>0.24898689575018906</v>
      </c>
      <c r="BT86" s="27">
        <v>0.26222891289056594</v>
      </c>
      <c r="BU86" s="27">
        <v>0.34756439212333712</v>
      </c>
      <c r="BV86" s="27">
        <v>0.34387125735615148</v>
      </c>
      <c r="BW86" s="27">
        <v>0.33966828601292404</v>
      </c>
      <c r="BX86" s="27">
        <v>0.17022972637318837</v>
      </c>
      <c r="BY86" s="27">
        <v>0.16584777916479623</v>
      </c>
      <c r="BZ86" s="27">
        <v>0.1608609049494146</v>
      </c>
      <c r="CA86" s="26">
        <v>7.0760575095743378E-2</v>
      </c>
      <c r="CB86" s="26">
        <v>7.0717443841125563E-2</v>
      </c>
      <c r="CC86" s="26">
        <v>7.0668358324732602E-2</v>
      </c>
      <c r="CD86" s="26">
        <v>2.5993680647415938E-2</v>
      </c>
      <c r="CE86" s="26">
        <v>2.6134707506502926E-2</v>
      </c>
      <c r="CF86" s="26">
        <v>2.6295203097574923E-2</v>
      </c>
      <c r="CG86" s="25">
        <v>1.7906757779330981E-2</v>
      </c>
      <c r="CH86" s="26">
        <v>1.9062963122390371E-2</v>
      </c>
      <c r="CI86" s="26">
        <v>2.0378782400620566E-2</v>
      </c>
      <c r="CJ86" s="31">
        <v>1.7329120431610625E-3</v>
      </c>
      <c r="CK86" s="31">
        <v>9.2240144140598565E-4</v>
      </c>
      <c r="CL86" s="31">
        <v>0</v>
      </c>
      <c r="CM86" s="31">
        <v>5.9496646815196475E-3</v>
      </c>
      <c r="CN86" s="31">
        <v>3.2591517596344825E-3</v>
      </c>
      <c r="CO86" s="31">
        <v>1.9721402323181193E-4</v>
      </c>
      <c r="CP86" s="31">
        <v>1.7629491852425207E-2</v>
      </c>
      <c r="CQ86" s="31">
        <v>1.4155787454110526E-2</v>
      </c>
      <c r="CR86" s="31">
        <v>1.0202538801859069E-2</v>
      </c>
      <c r="CS86" s="31">
        <v>0.1048816132255847</v>
      </c>
      <c r="CT86" s="31">
        <v>0.10704161260369328</v>
      </c>
      <c r="CU86" s="31">
        <v>0.10949979949907637</v>
      </c>
      <c r="CV86" s="31">
        <v>0.23735118617829351</v>
      </c>
      <c r="CW86" s="31">
        <v>0.24898689575018906</v>
      </c>
      <c r="CX86" s="31">
        <v>0.26222891289056594</v>
      </c>
      <c r="CY86" s="31">
        <v>0.34756439212333712</v>
      </c>
      <c r="CZ86" s="31">
        <v>0.34387125735615148</v>
      </c>
      <c r="DA86" s="31">
        <v>0.33966828601292404</v>
      </c>
      <c r="DB86" s="31">
        <v>0.17022972637318837</v>
      </c>
      <c r="DC86" s="31">
        <v>0.16584777916479623</v>
      </c>
      <c r="DD86" s="31">
        <v>0.1608609049494146</v>
      </c>
      <c r="DE86" s="31">
        <v>7.0760575095743378E-2</v>
      </c>
      <c r="DF86" s="31">
        <v>7.0717443841125563E-2</v>
      </c>
      <c r="DG86" s="31">
        <v>7.0668358324732602E-2</v>
      </c>
      <c r="DH86" s="31">
        <v>2.5993680647415938E-2</v>
      </c>
      <c r="DI86" s="31">
        <v>2.6134707506502926E-2</v>
      </c>
      <c r="DJ86" s="31">
        <v>2.6295203097574923E-2</v>
      </c>
      <c r="DK86" s="31">
        <v>1.7906757779330981E-2</v>
      </c>
      <c r="DL86" s="31">
        <v>1.9062963122390371E-2</v>
      </c>
      <c r="DM86" s="31">
        <v>2.0378782400620566E-2</v>
      </c>
    </row>
    <row r="87" spans="1:117" s="2" customFormat="1" ht="12" x14ac:dyDescent="0.15">
      <c r="A87" s="20" t="s">
        <v>247</v>
      </c>
      <c r="B87" s="20" t="s">
        <v>197</v>
      </c>
      <c r="C87" s="20" t="s">
        <v>200</v>
      </c>
      <c r="D87" s="20" t="s">
        <v>160</v>
      </c>
      <c r="E87" s="20" t="s">
        <v>237</v>
      </c>
      <c r="F87" s="20" t="s">
        <v>162</v>
      </c>
      <c r="G87" s="20" t="s">
        <v>123</v>
      </c>
      <c r="H87" s="20">
        <v>4</v>
      </c>
      <c r="I87" s="20">
        <v>4</v>
      </c>
      <c r="J87" s="20">
        <v>424</v>
      </c>
      <c r="K87" s="15">
        <v>1125.75</v>
      </c>
      <c r="L87" s="20">
        <v>1.5</v>
      </c>
      <c r="M87" s="21">
        <v>28865</v>
      </c>
      <c r="N87" s="21">
        <v>27640</v>
      </c>
      <c r="O87" s="21">
        <v>26415</v>
      </c>
      <c r="P87" s="21">
        <v>27019</v>
      </c>
      <c r="Q87" s="21">
        <v>25829</v>
      </c>
      <c r="R87" s="21">
        <v>24639</v>
      </c>
      <c r="S87" s="22">
        <v>1846</v>
      </c>
      <c r="T87" s="22">
        <v>1811</v>
      </c>
      <c r="U87" s="22">
        <v>1776</v>
      </c>
      <c r="V87" s="23">
        <v>2.5576100000000004</v>
      </c>
      <c r="W87" s="23">
        <v>1.3061100000000003</v>
      </c>
      <c r="X87" s="23">
        <v>5.4610000000000269E-2</v>
      </c>
      <c r="Y87" s="21">
        <v>27021.55761</v>
      </c>
      <c r="Z87" s="21">
        <v>25830.306110000001</v>
      </c>
      <c r="AA87" s="21">
        <v>24639.054609999999</v>
      </c>
      <c r="AB87" s="17">
        <v>30</v>
      </c>
      <c r="AC87" s="17">
        <v>15</v>
      </c>
      <c r="AD87" s="17">
        <v>0</v>
      </c>
      <c r="AE87" s="17">
        <v>102.6</v>
      </c>
      <c r="AF87" s="17">
        <v>52.599999999999994</v>
      </c>
      <c r="AG87" s="24">
        <v>2.5999999999999943</v>
      </c>
      <c r="AH87" s="17">
        <v>1034.4000000000001</v>
      </c>
      <c r="AI87" s="17">
        <v>609.40000000000009</v>
      </c>
      <c r="AJ87" s="17">
        <v>184.40000000000009</v>
      </c>
      <c r="AK87" s="17">
        <v>2860</v>
      </c>
      <c r="AL87" s="17">
        <v>2805</v>
      </c>
      <c r="AM87" s="17">
        <v>2750</v>
      </c>
      <c r="AN87" s="17">
        <v>7314</v>
      </c>
      <c r="AO87" s="17">
        <v>7259</v>
      </c>
      <c r="AP87" s="17">
        <v>7204</v>
      </c>
      <c r="AQ87" s="17">
        <v>9638</v>
      </c>
      <c r="AR87" s="17">
        <v>9288</v>
      </c>
      <c r="AS87" s="17">
        <v>8938</v>
      </c>
      <c r="AT87" s="17">
        <v>4840</v>
      </c>
      <c r="AU87" s="17">
        <v>4615</v>
      </c>
      <c r="AV87" s="17">
        <v>4390</v>
      </c>
      <c r="AW87" s="17">
        <v>1666</v>
      </c>
      <c r="AX87" s="17">
        <v>1616</v>
      </c>
      <c r="AY87" s="17">
        <v>1566</v>
      </c>
      <c r="AZ87" s="17">
        <v>650</v>
      </c>
      <c r="BA87" s="17">
        <v>650</v>
      </c>
      <c r="BB87" s="17">
        <v>650</v>
      </c>
      <c r="BC87" s="17">
        <v>730</v>
      </c>
      <c r="BD87" s="17">
        <v>730</v>
      </c>
      <c r="BE87" s="17">
        <v>730</v>
      </c>
      <c r="BF87" s="25">
        <v>1.0393209769617184E-3</v>
      </c>
      <c r="BG87" s="25">
        <v>5.4269175108538354E-4</v>
      </c>
      <c r="BH87" s="25">
        <v>0</v>
      </c>
      <c r="BI87" s="26">
        <v>3.5544777412090767E-3</v>
      </c>
      <c r="BJ87" s="25">
        <v>1.903039073806078E-3</v>
      </c>
      <c r="BK87" s="25">
        <v>9.8428922960438925E-5</v>
      </c>
      <c r="BL87" s="26">
        <v>3.5835787285640054E-2</v>
      </c>
      <c r="BM87" s="26">
        <v>2.2047756874095516E-2</v>
      </c>
      <c r="BN87" s="25">
        <v>6.9808820745788413E-3</v>
      </c>
      <c r="BO87" s="26">
        <v>9.9081933137017145E-2</v>
      </c>
      <c r="BP87" s="26">
        <v>0.10148335745296672</v>
      </c>
      <c r="BQ87" s="27">
        <v>0.10410751466969526</v>
      </c>
      <c r="BR87" s="27">
        <v>0.25338645418326694</v>
      </c>
      <c r="BS87" s="27">
        <v>0.26262662807525328</v>
      </c>
      <c r="BT87" s="27">
        <v>0.27272383115653986</v>
      </c>
      <c r="BU87" s="27">
        <v>0.3338991858652347</v>
      </c>
      <c r="BV87" s="27">
        <v>0.33603473227206948</v>
      </c>
      <c r="BW87" s="27">
        <v>0.33836835131554044</v>
      </c>
      <c r="BX87" s="27">
        <v>0.16767711761649057</v>
      </c>
      <c r="BY87" s="27">
        <v>0.16696816208393633</v>
      </c>
      <c r="BZ87" s="27">
        <v>0.16619345069089533</v>
      </c>
      <c r="CA87" s="26">
        <v>5.7716958253940756E-2</v>
      </c>
      <c r="CB87" s="26">
        <v>5.8465991316931983E-2</v>
      </c>
      <c r="CC87" s="26">
        <v>5.9284497444633731E-2</v>
      </c>
      <c r="CD87" s="26">
        <v>2.2518621167503899E-2</v>
      </c>
      <c r="CE87" s="26">
        <v>2.3516642547033284E-2</v>
      </c>
      <c r="CF87" s="26">
        <v>2.4607230740109787E-2</v>
      </c>
      <c r="CG87" s="25">
        <v>2.5290143772735148E-2</v>
      </c>
      <c r="CH87" s="26">
        <v>2.6410998552821998E-2</v>
      </c>
      <c r="CI87" s="26">
        <v>2.7635812985046374E-2</v>
      </c>
      <c r="CJ87" s="31">
        <v>1.0393209769617184E-3</v>
      </c>
      <c r="CK87" s="31">
        <v>5.4269175108538354E-4</v>
      </c>
      <c r="CL87" s="31">
        <v>0</v>
      </c>
      <c r="CM87" s="31">
        <v>3.5544777412090767E-3</v>
      </c>
      <c r="CN87" s="31">
        <v>1.903039073806078E-3</v>
      </c>
      <c r="CO87" s="31">
        <v>9.8428922960438925E-5</v>
      </c>
      <c r="CP87" s="31">
        <v>3.5835787285640054E-2</v>
      </c>
      <c r="CQ87" s="31">
        <v>2.2047756874095516E-2</v>
      </c>
      <c r="CR87" s="31">
        <v>6.9808820745788413E-3</v>
      </c>
      <c r="CS87" s="31">
        <v>9.9081933137017145E-2</v>
      </c>
      <c r="CT87" s="31">
        <v>0.10148335745296672</v>
      </c>
      <c r="CU87" s="31">
        <v>0.10410751466969526</v>
      </c>
      <c r="CV87" s="31">
        <v>0.25338645418326694</v>
      </c>
      <c r="CW87" s="31">
        <v>0.26262662807525328</v>
      </c>
      <c r="CX87" s="31">
        <v>0.27272383115653986</v>
      </c>
      <c r="CY87" s="31">
        <v>0.3338991858652347</v>
      </c>
      <c r="CZ87" s="31">
        <v>0.33603473227206948</v>
      </c>
      <c r="DA87" s="31">
        <v>0.33836835131554044</v>
      </c>
      <c r="DB87" s="31">
        <v>0.16767711761649057</v>
      </c>
      <c r="DC87" s="31">
        <v>0.16696816208393633</v>
      </c>
      <c r="DD87" s="31">
        <v>0.16619345069089533</v>
      </c>
      <c r="DE87" s="31">
        <v>5.7716958253940756E-2</v>
      </c>
      <c r="DF87" s="31">
        <v>5.8465991316931983E-2</v>
      </c>
      <c r="DG87" s="31">
        <v>5.9284497444633731E-2</v>
      </c>
      <c r="DH87" s="31">
        <v>2.2518621167503899E-2</v>
      </c>
      <c r="DI87" s="31">
        <v>2.3516642547033284E-2</v>
      </c>
      <c r="DJ87" s="31">
        <v>2.4607230740109787E-2</v>
      </c>
      <c r="DK87" s="31">
        <v>2.5290143772735148E-2</v>
      </c>
      <c r="DL87" s="31">
        <v>2.6410998552821998E-2</v>
      </c>
      <c r="DM87" s="31">
        <v>2.7635812985046374E-2</v>
      </c>
    </row>
    <row r="88" spans="1:117" s="2" customFormat="1" ht="12" x14ac:dyDescent="0.15">
      <c r="A88" s="20" t="s">
        <v>248</v>
      </c>
      <c r="B88" s="20" t="s">
        <v>197</v>
      </c>
      <c r="C88" s="20" t="s">
        <v>198</v>
      </c>
      <c r="D88" s="20" t="s">
        <v>160</v>
      </c>
      <c r="E88" s="20" t="s">
        <v>237</v>
      </c>
      <c r="F88" s="20" t="s">
        <v>162</v>
      </c>
      <c r="G88" s="20" t="s">
        <v>123</v>
      </c>
      <c r="H88" s="20">
        <v>4</v>
      </c>
      <c r="I88" s="20">
        <v>4</v>
      </c>
      <c r="J88" s="15">
        <v>448.5</v>
      </c>
      <c r="K88" s="15">
        <v>1537.25</v>
      </c>
      <c r="L88" s="20">
        <v>0.6</v>
      </c>
      <c r="M88" s="21">
        <v>40409.699999999997</v>
      </c>
      <c r="N88" s="21">
        <v>39289.699999999997</v>
      </c>
      <c r="O88" s="21">
        <v>38169.699999999997</v>
      </c>
      <c r="P88" s="21">
        <v>37626.699999999997</v>
      </c>
      <c r="Q88" s="21">
        <v>36541.699999999997</v>
      </c>
      <c r="R88" s="21">
        <v>35456.699999999997</v>
      </c>
      <c r="S88" s="22">
        <v>2783</v>
      </c>
      <c r="T88" s="22">
        <v>2748</v>
      </c>
      <c r="U88" s="22">
        <v>2713</v>
      </c>
      <c r="V88" s="23">
        <v>2.5864199999999999</v>
      </c>
      <c r="W88" s="23">
        <v>1.3349199999999999</v>
      </c>
      <c r="X88" s="23">
        <v>8.3419999999999828E-2</v>
      </c>
      <c r="Y88" s="21">
        <v>37629.286419999997</v>
      </c>
      <c r="Z88" s="21">
        <v>36543.034919999998</v>
      </c>
      <c r="AA88" s="21">
        <v>35456.78342</v>
      </c>
      <c r="AB88" s="17">
        <v>30</v>
      </c>
      <c r="AC88" s="17">
        <v>15</v>
      </c>
      <c r="AD88" s="17">
        <v>0</v>
      </c>
      <c r="AE88" s="17">
        <v>99.699999999999989</v>
      </c>
      <c r="AF88" s="17">
        <v>54.699999999999989</v>
      </c>
      <c r="AG88" s="24">
        <v>9.6999999999999886</v>
      </c>
      <c r="AH88" s="17">
        <v>1106</v>
      </c>
      <c r="AI88" s="17">
        <v>681</v>
      </c>
      <c r="AJ88" s="17">
        <v>256</v>
      </c>
      <c r="AK88" s="17">
        <v>4623</v>
      </c>
      <c r="AL88" s="17">
        <v>4568</v>
      </c>
      <c r="AM88" s="17">
        <v>4513</v>
      </c>
      <c r="AN88" s="17">
        <v>10287</v>
      </c>
      <c r="AO88" s="17">
        <v>10232</v>
      </c>
      <c r="AP88" s="17">
        <v>10177</v>
      </c>
      <c r="AQ88" s="17">
        <v>13984</v>
      </c>
      <c r="AR88" s="17">
        <v>13709</v>
      </c>
      <c r="AS88" s="17">
        <v>13434</v>
      </c>
      <c r="AT88" s="17">
        <v>6163</v>
      </c>
      <c r="AU88" s="17">
        <v>5963</v>
      </c>
      <c r="AV88" s="17">
        <v>5763</v>
      </c>
      <c r="AW88" s="17">
        <v>2368</v>
      </c>
      <c r="AX88" s="17">
        <v>2318</v>
      </c>
      <c r="AY88" s="17">
        <v>2268</v>
      </c>
      <c r="AZ88" s="17">
        <v>1039</v>
      </c>
      <c r="BA88" s="17">
        <v>1039</v>
      </c>
      <c r="BB88" s="17">
        <v>1039</v>
      </c>
      <c r="BC88" s="17">
        <v>710</v>
      </c>
      <c r="BD88" s="17">
        <v>710</v>
      </c>
      <c r="BE88" s="17">
        <v>710</v>
      </c>
      <c r="BF88" s="25">
        <v>7.4239600887905633E-4</v>
      </c>
      <c r="BG88" s="25">
        <v>3.817794485577645E-4</v>
      </c>
      <c r="BH88" s="25">
        <v>0</v>
      </c>
      <c r="BI88" s="26">
        <v>2.467229402841397E-3</v>
      </c>
      <c r="BJ88" s="25">
        <v>1.392222389073981E-3</v>
      </c>
      <c r="BK88" s="25">
        <v>2.5412827452141331E-4</v>
      </c>
      <c r="BL88" s="26">
        <v>2.7369666194007877E-2</v>
      </c>
      <c r="BM88" s="26">
        <v>1.733278696452251E-2</v>
      </c>
      <c r="BN88" s="25">
        <v>6.7068905440702967E-3</v>
      </c>
      <c r="BO88" s="26">
        <v>0.11440322496826258</v>
      </c>
      <c r="BP88" s="26">
        <v>0.11626456806745789</v>
      </c>
      <c r="BQ88" s="27">
        <v>0.11823514463042677</v>
      </c>
      <c r="BR88" s="27">
        <v>0.25456759144462843</v>
      </c>
      <c r="BS88" s="27">
        <v>0.26042448784286976</v>
      </c>
      <c r="BT88" s="27">
        <v>0.26662509791798211</v>
      </c>
      <c r="BU88" s="27">
        <v>0.34605552627215747</v>
      </c>
      <c r="BV88" s="27">
        <v>0.3489209640185596</v>
      </c>
      <c r="BW88" s="27">
        <v>0.35195456081656395</v>
      </c>
      <c r="BX88" s="27">
        <v>0.15251288675738747</v>
      </c>
      <c r="BY88" s="27">
        <v>0.15177005678333</v>
      </c>
      <c r="BZ88" s="27">
        <v>0.150983633615145</v>
      </c>
      <c r="CA88" s="26">
        <v>5.8599791634186847E-2</v>
      </c>
      <c r="CB88" s="26">
        <v>5.899765078379321E-2</v>
      </c>
      <c r="CC88" s="26">
        <v>5.9418858413872788E-2</v>
      </c>
      <c r="CD88" s="26">
        <v>2.5711648440844649E-2</v>
      </c>
      <c r="CE88" s="26">
        <v>2.644458980343449E-2</v>
      </c>
      <c r="CF88" s="26">
        <v>2.7220544044097808E-2</v>
      </c>
      <c r="CG88" s="25">
        <v>1.7570038876804334E-2</v>
      </c>
      <c r="CH88" s="26">
        <v>1.8070893898400855E-2</v>
      </c>
      <c r="CI88" s="26">
        <v>1.8601141743319966E-2</v>
      </c>
      <c r="CJ88" s="31">
        <v>7.4239600887905633E-4</v>
      </c>
      <c r="CK88" s="31">
        <v>3.817794485577645E-4</v>
      </c>
      <c r="CL88" s="31">
        <v>0</v>
      </c>
      <c r="CM88" s="31">
        <v>2.467229402841397E-3</v>
      </c>
      <c r="CN88" s="31">
        <v>1.392222389073981E-3</v>
      </c>
      <c r="CO88" s="31">
        <v>2.5412827452141331E-4</v>
      </c>
      <c r="CP88" s="31">
        <v>2.7369666194007877E-2</v>
      </c>
      <c r="CQ88" s="31">
        <v>1.733278696452251E-2</v>
      </c>
      <c r="CR88" s="31">
        <v>6.7068905440702967E-3</v>
      </c>
      <c r="CS88" s="31">
        <v>0.11440322496826258</v>
      </c>
      <c r="CT88" s="31">
        <v>0.11626456806745789</v>
      </c>
      <c r="CU88" s="31">
        <v>0.11823514463042677</v>
      </c>
      <c r="CV88" s="31">
        <v>0.25456759144462843</v>
      </c>
      <c r="CW88" s="31">
        <v>0.26042448784286976</v>
      </c>
      <c r="CX88" s="31">
        <v>0.26662509791798211</v>
      </c>
      <c r="CY88" s="31">
        <v>0.34605552627215747</v>
      </c>
      <c r="CZ88" s="31">
        <v>0.3489209640185596</v>
      </c>
      <c r="DA88" s="31">
        <v>0.35195456081656395</v>
      </c>
      <c r="DB88" s="31">
        <v>0.15251288675738747</v>
      </c>
      <c r="DC88" s="31">
        <v>0.15177005678333</v>
      </c>
      <c r="DD88" s="31">
        <v>0.150983633615145</v>
      </c>
      <c r="DE88" s="31">
        <v>5.8599791634186847E-2</v>
      </c>
      <c r="DF88" s="31">
        <v>5.899765078379321E-2</v>
      </c>
      <c r="DG88" s="31">
        <v>5.9418858413872788E-2</v>
      </c>
      <c r="DH88" s="31">
        <v>2.5711648440844649E-2</v>
      </c>
      <c r="DI88" s="31">
        <v>2.644458980343449E-2</v>
      </c>
      <c r="DJ88" s="31">
        <v>2.7220544044097808E-2</v>
      </c>
      <c r="DK88" s="31">
        <v>1.7570038876804334E-2</v>
      </c>
      <c r="DL88" s="31">
        <v>1.8070893898400855E-2</v>
      </c>
      <c r="DM88" s="31">
        <v>1.8601141743319966E-2</v>
      </c>
    </row>
    <row r="89" spans="1:117" s="2" customFormat="1" ht="12" x14ac:dyDescent="0.15">
      <c r="A89" s="20" t="s">
        <v>288</v>
      </c>
      <c r="B89" s="20" t="s">
        <v>255</v>
      </c>
      <c r="C89" s="20" t="s">
        <v>257</v>
      </c>
      <c r="D89" s="20" t="s">
        <v>160</v>
      </c>
      <c r="E89" s="20" t="s">
        <v>237</v>
      </c>
      <c r="F89" s="20" t="s">
        <v>162</v>
      </c>
      <c r="G89" s="20" t="s">
        <v>123</v>
      </c>
      <c r="H89" s="20">
        <v>4</v>
      </c>
      <c r="I89" s="20">
        <v>4</v>
      </c>
      <c r="J89" s="20">
        <v>261</v>
      </c>
      <c r="K89" s="15">
        <v>261.5</v>
      </c>
      <c r="L89" s="20">
        <v>1.5</v>
      </c>
      <c r="M89" s="28">
        <v>16429.199999999997</v>
      </c>
      <c r="N89" s="28">
        <v>14964.199999999997</v>
      </c>
      <c r="O89" s="28">
        <v>13499.199999999997</v>
      </c>
      <c r="P89" s="28">
        <v>15762.899999999998</v>
      </c>
      <c r="Q89" s="28">
        <v>14327.899999999998</v>
      </c>
      <c r="R89" s="28">
        <v>12892.899999999998</v>
      </c>
      <c r="S89" s="28">
        <v>666.3</v>
      </c>
      <c r="T89" s="28">
        <v>636.29999999999995</v>
      </c>
      <c r="U89" s="28">
        <v>606.29999999999995</v>
      </c>
      <c r="V89" s="29">
        <v>2.2016779999999998</v>
      </c>
      <c r="W89" s="30">
        <v>1.4501779999999997</v>
      </c>
      <c r="X89" s="30">
        <v>0.69867799999999991</v>
      </c>
      <c r="Y89" s="28">
        <v>15765.101677999997</v>
      </c>
      <c r="Z89" s="28">
        <v>14329.350177999997</v>
      </c>
      <c r="AA89" s="28">
        <v>12893.598677999998</v>
      </c>
      <c r="AB89" s="17">
        <v>30</v>
      </c>
      <c r="AC89" s="17">
        <v>15</v>
      </c>
      <c r="AD89" s="17">
        <v>0</v>
      </c>
      <c r="AE89" s="17">
        <v>103.2</v>
      </c>
      <c r="AF89" s="17">
        <v>53.2</v>
      </c>
      <c r="AG89" s="24">
        <v>3.2000000000000028</v>
      </c>
      <c r="AH89" s="24">
        <v>955.8</v>
      </c>
      <c r="AI89" s="24">
        <v>480.79999999999995</v>
      </c>
      <c r="AJ89" s="24">
        <v>5.7999999999999545</v>
      </c>
      <c r="AK89" s="24">
        <v>980.9</v>
      </c>
      <c r="AL89" s="24">
        <v>895.9</v>
      </c>
      <c r="AM89" s="24">
        <v>810.9</v>
      </c>
      <c r="AN89" s="24">
        <v>2375.4</v>
      </c>
      <c r="AO89" s="24">
        <v>2310.4</v>
      </c>
      <c r="AP89" s="24">
        <v>2245.4</v>
      </c>
      <c r="AQ89" s="24">
        <v>6024.9</v>
      </c>
      <c r="AR89" s="24">
        <v>5574.9</v>
      </c>
      <c r="AS89" s="16">
        <v>5124.8999999999996</v>
      </c>
      <c r="AT89" s="16">
        <v>4797</v>
      </c>
      <c r="AU89" s="16">
        <v>4572</v>
      </c>
      <c r="AV89" s="17">
        <v>4347</v>
      </c>
      <c r="AW89" s="16">
        <v>865</v>
      </c>
      <c r="AX89" s="17">
        <v>790</v>
      </c>
      <c r="AY89" s="17">
        <v>715</v>
      </c>
      <c r="AZ89" s="17">
        <v>218</v>
      </c>
      <c r="BA89" s="17">
        <v>193</v>
      </c>
      <c r="BB89" s="17">
        <v>168</v>
      </c>
      <c r="BC89" s="17">
        <v>79</v>
      </c>
      <c r="BD89" s="17">
        <v>79</v>
      </c>
      <c r="BE89" s="24">
        <v>79</v>
      </c>
      <c r="BF89" s="25">
        <v>1.826017091519977E-3</v>
      </c>
      <c r="BG89" s="25">
        <v>1.0023923764718463E-3</v>
      </c>
      <c r="BH89" s="25">
        <v>0</v>
      </c>
      <c r="BI89" s="25">
        <v>6.281498794828721E-3</v>
      </c>
      <c r="BJ89" s="25">
        <v>3.5551516285534817E-3</v>
      </c>
      <c r="BK89" s="25">
        <v>2.3705108450871188E-4</v>
      </c>
      <c r="BL89" s="26">
        <v>5.8176904535826461E-2</v>
      </c>
      <c r="BM89" s="26">
        <v>3.2130016973844246E-2</v>
      </c>
      <c r="BN89" s="26">
        <v>4.2965509067203653E-4</v>
      </c>
      <c r="BO89" s="27">
        <v>5.9704672169064846E-2</v>
      </c>
      <c r="BP89" s="27">
        <v>5.986955533874181E-2</v>
      </c>
      <c r="BQ89" s="27">
        <v>6.0070226383785716E-2</v>
      </c>
      <c r="BR89" s="27">
        <v>0.14458403330655178</v>
      </c>
      <c r="BS89" s="27">
        <v>0.15439515644003693</v>
      </c>
      <c r="BT89" s="27">
        <v>0.16633578286120662</v>
      </c>
      <c r="BU89" s="40">
        <v>0.36671901248995697</v>
      </c>
      <c r="BV89" s="40">
        <v>0.37254915063952637</v>
      </c>
      <c r="BW89" s="40">
        <v>0.37964471968709262</v>
      </c>
      <c r="BX89" s="26">
        <v>0.29198013293404429</v>
      </c>
      <c r="BY89" s="26">
        <v>0.30552919634861875</v>
      </c>
      <c r="BZ89" s="26">
        <v>0.322019082612303</v>
      </c>
      <c r="CA89" s="26">
        <v>5.2650159472159334E-2</v>
      </c>
      <c r="CB89" s="26">
        <v>5.2792665160850571E-2</v>
      </c>
      <c r="CC89" s="25">
        <v>5.2966101694915266E-2</v>
      </c>
      <c r="CD89" s="26">
        <v>1.3269057531711833E-2</v>
      </c>
      <c r="CE89" s="26">
        <v>1.2897448577271089E-2</v>
      </c>
      <c r="CF89" s="25">
        <v>1.2445181936707362E-2</v>
      </c>
      <c r="CG89" s="26">
        <v>4.8085116743359392E-3</v>
      </c>
      <c r="CH89" s="25">
        <v>5.279266516085057E-3</v>
      </c>
      <c r="CI89" s="25">
        <v>5.8521986488088195E-3</v>
      </c>
      <c r="CJ89" s="41">
        <v>1.826017091519977E-3</v>
      </c>
      <c r="CK89" s="41">
        <v>1.0023923764718463E-3</v>
      </c>
      <c r="CL89" s="41">
        <v>0</v>
      </c>
      <c r="CM89" s="41">
        <v>6.281498794828721E-3</v>
      </c>
      <c r="CN89" s="41">
        <v>3.5551516285534817E-3</v>
      </c>
      <c r="CO89" s="41">
        <v>2.3705108450871188E-4</v>
      </c>
      <c r="CP89" s="41">
        <v>5.8176904535826461E-2</v>
      </c>
      <c r="CQ89" s="41">
        <v>3.2130016973844246E-2</v>
      </c>
      <c r="CR89" s="41">
        <v>4.2965509067203653E-4</v>
      </c>
      <c r="CS89" s="41">
        <v>5.9704672169064846E-2</v>
      </c>
      <c r="CT89" s="41">
        <v>5.986955533874181E-2</v>
      </c>
      <c r="CU89" s="41">
        <v>6.0070226383785716E-2</v>
      </c>
      <c r="CV89" s="41">
        <v>0.14458403330655178</v>
      </c>
      <c r="CW89" s="41">
        <v>0.15439515644003693</v>
      </c>
      <c r="CX89" s="41">
        <v>0.16633578286120662</v>
      </c>
      <c r="CY89" s="41">
        <v>0.36671901248995697</v>
      </c>
      <c r="CZ89" s="41">
        <v>0.37254915063952637</v>
      </c>
      <c r="DA89" s="41">
        <v>0.37964471968709262</v>
      </c>
      <c r="DB89" s="41">
        <v>0.29198013293404429</v>
      </c>
      <c r="DC89" s="41">
        <v>0.30552919634861875</v>
      </c>
      <c r="DD89" s="41">
        <v>0.322019082612303</v>
      </c>
      <c r="DE89" s="41">
        <v>5.2650159472159334E-2</v>
      </c>
      <c r="DF89" s="41">
        <v>5.2792665160850571E-2</v>
      </c>
      <c r="DG89" s="41">
        <v>5.2966101694915266E-2</v>
      </c>
      <c r="DH89" s="41">
        <v>1.3269057531711833E-2</v>
      </c>
      <c r="DI89" s="41">
        <v>1.2897448577271089E-2</v>
      </c>
      <c r="DJ89" s="41">
        <v>1.2445181936707362E-2</v>
      </c>
      <c r="DK89" s="41">
        <v>4.8085116743359392E-3</v>
      </c>
      <c r="DL89" s="41">
        <v>5.279266516085057E-3</v>
      </c>
      <c r="DM89" s="41">
        <v>5.8521986488088195E-3</v>
      </c>
    </row>
    <row r="90" spans="1:117" s="2" customFormat="1" ht="12" x14ac:dyDescent="0.15">
      <c r="A90" s="20" t="s">
        <v>289</v>
      </c>
      <c r="B90" s="20" t="s">
        <v>255</v>
      </c>
      <c r="C90" s="20" t="s">
        <v>202</v>
      </c>
      <c r="D90" s="20" t="s">
        <v>160</v>
      </c>
      <c r="E90" s="20" t="s">
        <v>237</v>
      </c>
      <c r="F90" s="20" t="s">
        <v>162</v>
      </c>
      <c r="G90" s="20" t="s">
        <v>123</v>
      </c>
      <c r="H90" s="20">
        <v>4</v>
      </c>
      <c r="I90" s="20">
        <v>5</v>
      </c>
      <c r="J90" s="15">
        <v>290.39999999999998</v>
      </c>
      <c r="K90" s="15">
        <v>345.4</v>
      </c>
      <c r="L90" s="20">
        <v>1.1000000000000001</v>
      </c>
      <c r="M90" s="28">
        <v>19236.299999999996</v>
      </c>
      <c r="N90" s="28">
        <v>17632.849999999995</v>
      </c>
      <c r="O90" s="28">
        <v>16029.399999999994</v>
      </c>
      <c r="P90" s="28">
        <v>16983.899999999994</v>
      </c>
      <c r="Q90" s="28">
        <v>15435.399999999994</v>
      </c>
      <c r="R90" s="28">
        <v>13886.899999999994</v>
      </c>
      <c r="S90" s="28">
        <v>2252.4</v>
      </c>
      <c r="T90" s="28">
        <v>2197.4500000000003</v>
      </c>
      <c r="U90" s="28">
        <v>2142.5</v>
      </c>
      <c r="V90" s="29">
        <v>2.5605100000000003</v>
      </c>
      <c r="W90" s="30">
        <v>1.3147600000000002</v>
      </c>
      <c r="X90" s="30">
        <v>6.9010000000000016E-2</v>
      </c>
      <c r="Y90" s="28">
        <v>16986.460509999994</v>
      </c>
      <c r="Z90" s="28">
        <v>15436.714759999993</v>
      </c>
      <c r="AA90" s="28">
        <v>13886.969009999993</v>
      </c>
      <c r="AB90" s="17">
        <v>29.700000000000003</v>
      </c>
      <c r="AC90" s="17">
        <v>14.850000000000001</v>
      </c>
      <c r="AD90" s="17">
        <v>0</v>
      </c>
      <c r="AE90" s="17">
        <v>129</v>
      </c>
      <c r="AF90" s="17">
        <v>69.349999999999994</v>
      </c>
      <c r="AG90" s="24">
        <v>9.6999999999999886</v>
      </c>
      <c r="AH90" s="24">
        <v>1197</v>
      </c>
      <c r="AI90" s="24">
        <v>822</v>
      </c>
      <c r="AJ90" s="24">
        <v>447</v>
      </c>
      <c r="AK90" s="24">
        <v>5241.5999999999985</v>
      </c>
      <c r="AL90" s="24">
        <v>5197.0499999999984</v>
      </c>
      <c r="AM90" s="24">
        <v>5152.4999999999982</v>
      </c>
      <c r="AN90" s="24">
        <v>6380.7999999999984</v>
      </c>
      <c r="AO90" s="24">
        <v>6321.3999999999987</v>
      </c>
      <c r="AP90" s="24">
        <v>6261.9999999999982</v>
      </c>
      <c r="AQ90" s="24">
        <v>3684.2</v>
      </c>
      <c r="AR90" s="24">
        <v>3209.2</v>
      </c>
      <c r="AS90" s="16">
        <v>2734.2</v>
      </c>
      <c r="AT90" s="16">
        <v>1745</v>
      </c>
      <c r="AU90" s="16">
        <v>1345</v>
      </c>
      <c r="AV90" s="17">
        <v>945</v>
      </c>
      <c r="AW90" s="16">
        <v>597</v>
      </c>
      <c r="AX90" s="17">
        <v>447</v>
      </c>
      <c r="AY90" s="17">
        <v>297</v>
      </c>
      <c r="AZ90" s="17">
        <v>161</v>
      </c>
      <c r="BA90" s="17">
        <v>136</v>
      </c>
      <c r="BB90" s="17">
        <v>111</v>
      </c>
      <c r="BC90" s="17">
        <v>71</v>
      </c>
      <c r="BD90" s="17">
        <v>71</v>
      </c>
      <c r="BE90" s="24">
        <v>71</v>
      </c>
      <c r="BF90" s="25">
        <v>1.5439559582664031E-3</v>
      </c>
      <c r="BG90" s="25">
        <v>8.4217809372846733E-4</v>
      </c>
      <c r="BH90" s="25">
        <v>0</v>
      </c>
      <c r="BI90" s="25">
        <v>6.706071333884376E-3</v>
      </c>
      <c r="BJ90" s="25">
        <v>3.9330000538767137E-3</v>
      </c>
      <c r="BK90" s="25">
        <v>6.0513805881692341E-4</v>
      </c>
      <c r="BL90" s="26">
        <v>6.2226103772555025E-2</v>
      </c>
      <c r="BM90" s="26">
        <v>4.6617534885171723E-2</v>
      </c>
      <c r="BN90" s="26">
        <v>2.7886258999089183E-2</v>
      </c>
      <c r="BO90" s="27">
        <v>0.27248483336192508</v>
      </c>
      <c r="BP90" s="27">
        <v>0.29473681225666865</v>
      </c>
      <c r="BQ90" s="27">
        <v>0.32144060289218562</v>
      </c>
      <c r="BR90" s="27">
        <v>0.33170620129650713</v>
      </c>
      <c r="BS90" s="27">
        <v>0.35850131997947016</v>
      </c>
      <c r="BT90" s="27">
        <v>0.39065716745480183</v>
      </c>
      <c r="BU90" s="40">
        <v>0.19152331789377378</v>
      </c>
      <c r="BV90" s="40">
        <v>0.18200120797261932</v>
      </c>
      <c r="BW90" s="40">
        <v>0.17057407014610659</v>
      </c>
      <c r="BX90" s="26">
        <v>9.0713910679288662E-2</v>
      </c>
      <c r="BY90" s="26">
        <v>7.6278083236686098E-2</v>
      </c>
      <c r="BZ90" s="26">
        <v>5.8954171709483846E-2</v>
      </c>
      <c r="CA90" s="26">
        <v>3.1035074312627694E-2</v>
      </c>
      <c r="CB90" s="26">
        <v>2.5350411306170027E-2</v>
      </c>
      <c r="CC90" s="25">
        <v>1.8528453965837778E-2</v>
      </c>
      <c r="CD90" s="26">
        <v>8.3695929050805005E-3</v>
      </c>
      <c r="CE90" s="26">
        <v>7.7128768179846163E-3</v>
      </c>
      <c r="CF90" s="25">
        <v>6.9247757246060386E-3</v>
      </c>
      <c r="CG90" s="26">
        <v>3.690938486091401E-3</v>
      </c>
      <c r="CH90" s="25">
        <v>4.0265753976243216E-3</v>
      </c>
      <c r="CI90" s="25">
        <v>4.429361049072331E-3</v>
      </c>
      <c r="CJ90" s="41">
        <v>1.5439559582664031E-3</v>
      </c>
      <c r="CK90" s="41">
        <v>8.4217809372846733E-4</v>
      </c>
      <c r="CL90" s="41">
        <v>0</v>
      </c>
      <c r="CM90" s="41">
        <v>6.706071333884376E-3</v>
      </c>
      <c r="CN90" s="41">
        <v>3.9330000538767137E-3</v>
      </c>
      <c r="CO90" s="41">
        <v>6.0513805881692341E-4</v>
      </c>
      <c r="CP90" s="41">
        <v>6.2226103772555025E-2</v>
      </c>
      <c r="CQ90" s="41">
        <v>4.6617534885171723E-2</v>
      </c>
      <c r="CR90" s="41">
        <v>2.7886258999089183E-2</v>
      </c>
      <c r="CS90" s="41">
        <v>0.27248483336192508</v>
      </c>
      <c r="CT90" s="41">
        <v>0.29473681225666865</v>
      </c>
      <c r="CU90" s="41">
        <v>0.32144060289218562</v>
      </c>
      <c r="CV90" s="41">
        <v>0.33170620129650713</v>
      </c>
      <c r="CW90" s="41">
        <v>0.35850131997947016</v>
      </c>
      <c r="CX90" s="41">
        <v>0.39065716745480183</v>
      </c>
      <c r="CY90" s="41">
        <v>0.19152331789377378</v>
      </c>
      <c r="CZ90" s="41">
        <v>0.18200120797261932</v>
      </c>
      <c r="DA90" s="41">
        <v>0.17057407014610659</v>
      </c>
      <c r="DB90" s="41">
        <v>9.0713910679288662E-2</v>
      </c>
      <c r="DC90" s="41">
        <v>7.6278083236686098E-2</v>
      </c>
      <c r="DD90" s="41">
        <v>5.8954171709483846E-2</v>
      </c>
      <c r="DE90" s="41">
        <v>3.1035074312627694E-2</v>
      </c>
      <c r="DF90" s="41">
        <v>2.5350411306170027E-2</v>
      </c>
      <c r="DG90" s="41">
        <v>1.8528453965837778E-2</v>
      </c>
      <c r="DH90" s="41">
        <v>8.3695929050805005E-3</v>
      </c>
      <c r="DI90" s="41">
        <v>7.7128768179846163E-3</v>
      </c>
      <c r="DJ90" s="41">
        <v>6.9247757246060386E-3</v>
      </c>
      <c r="DK90" s="41">
        <v>3.690938486091401E-3</v>
      </c>
      <c r="DL90" s="41">
        <v>4.0265753976243216E-3</v>
      </c>
      <c r="DM90" s="41">
        <v>4.429361049072331E-3</v>
      </c>
    </row>
    <row r="91" spans="1:117" s="2" customFormat="1" ht="12" x14ac:dyDescent="0.15">
      <c r="A91" s="20" t="s">
        <v>290</v>
      </c>
      <c r="B91" s="20" t="s">
        <v>255</v>
      </c>
      <c r="C91" s="20" t="s">
        <v>257</v>
      </c>
      <c r="D91" s="20" t="s">
        <v>160</v>
      </c>
      <c r="E91" s="20" t="s">
        <v>237</v>
      </c>
      <c r="F91" s="20" t="s">
        <v>162</v>
      </c>
      <c r="G91" s="20" t="s">
        <v>123</v>
      </c>
      <c r="H91" s="20">
        <v>4</v>
      </c>
      <c r="I91" s="20">
        <v>2</v>
      </c>
      <c r="J91" s="20">
        <v>309</v>
      </c>
      <c r="K91" s="20">
        <v>446</v>
      </c>
      <c r="L91" s="20">
        <v>0.9</v>
      </c>
      <c r="M91" s="28">
        <v>7085.4000000000005</v>
      </c>
      <c r="N91" s="28">
        <v>5155.4000000000005</v>
      </c>
      <c r="O91" s="28">
        <v>3225.4000000000005</v>
      </c>
      <c r="P91" s="28">
        <v>6740.1</v>
      </c>
      <c r="Q91" s="28">
        <v>4870.1000000000004</v>
      </c>
      <c r="R91" s="28">
        <v>3000.1000000000004</v>
      </c>
      <c r="S91" s="28">
        <v>345.3</v>
      </c>
      <c r="T91" s="28">
        <v>285.3</v>
      </c>
      <c r="U91" s="28">
        <v>225.3</v>
      </c>
      <c r="V91" s="29">
        <v>2.5115809999999996</v>
      </c>
      <c r="W91" s="30">
        <v>1.2593309999999995</v>
      </c>
      <c r="X91" s="30">
        <v>7.0809999999994488E-3</v>
      </c>
      <c r="Y91" s="28">
        <v>6742.6115810000001</v>
      </c>
      <c r="Z91" s="28">
        <v>4871.3593310000006</v>
      </c>
      <c r="AA91" s="28">
        <v>3000.1070810000006</v>
      </c>
      <c r="AB91" s="17">
        <v>30</v>
      </c>
      <c r="AC91" s="17">
        <v>15</v>
      </c>
      <c r="AD91" s="17">
        <v>0</v>
      </c>
      <c r="AE91" s="17">
        <v>102.8</v>
      </c>
      <c r="AF91" s="17">
        <v>52.8</v>
      </c>
      <c r="AG91" s="24">
        <v>2.7999999999999972</v>
      </c>
      <c r="AH91" s="24">
        <v>960</v>
      </c>
      <c r="AI91" s="24">
        <v>480</v>
      </c>
      <c r="AJ91" s="24">
        <v>0</v>
      </c>
      <c r="AK91" s="24">
        <v>570.6</v>
      </c>
      <c r="AL91" s="24">
        <v>460.6</v>
      </c>
      <c r="AM91" s="24">
        <v>350.6</v>
      </c>
      <c r="AN91" s="24">
        <v>916.69999999999993</v>
      </c>
      <c r="AO91" s="24">
        <v>841.69999999999993</v>
      </c>
      <c r="AP91" s="24">
        <v>766.69999999999993</v>
      </c>
      <c r="AQ91" s="24">
        <v>2305.3000000000002</v>
      </c>
      <c r="AR91" s="24">
        <v>1730.3000000000002</v>
      </c>
      <c r="AS91" s="16">
        <v>1155.3000000000002</v>
      </c>
      <c r="AT91" s="16">
        <v>1327</v>
      </c>
      <c r="AU91" s="16">
        <v>902</v>
      </c>
      <c r="AV91" s="17">
        <v>477</v>
      </c>
      <c r="AW91" s="16">
        <v>566</v>
      </c>
      <c r="AX91" s="17">
        <v>391</v>
      </c>
      <c r="AY91" s="17">
        <v>216</v>
      </c>
      <c r="AZ91" s="17">
        <v>214</v>
      </c>
      <c r="BA91" s="17">
        <v>189</v>
      </c>
      <c r="BB91" s="17">
        <v>164</v>
      </c>
      <c r="BC91" s="17">
        <v>93</v>
      </c>
      <c r="BD91" s="17">
        <v>93</v>
      </c>
      <c r="BE91" s="24">
        <v>93</v>
      </c>
      <c r="BF91" s="25">
        <v>4.2340587687357094E-3</v>
      </c>
      <c r="BG91" s="25">
        <v>2.9095705473872052E-3</v>
      </c>
      <c r="BH91" s="25">
        <v>0</v>
      </c>
      <c r="BI91" s="25">
        <v>1.4508708047534366E-2</v>
      </c>
      <c r="BJ91" s="25">
        <v>1.0241688326802962E-2</v>
      </c>
      <c r="BK91" s="25">
        <v>8.6810938178210348E-4</v>
      </c>
      <c r="BL91" s="26">
        <v>0.1354898805995427</v>
      </c>
      <c r="BM91" s="26">
        <v>9.3106257516390567E-2</v>
      </c>
      <c r="BN91" s="26">
        <v>0</v>
      </c>
      <c r="BO91" s="27">
        <v>8.0531797781353207E-2</v>
      </c>
      <c r="BP91" s="27">
        <v>8.9343212941769792E-2</v>
      </c>
      <c r="BQ91" s="27">
        <v>0.10869969616171636</v>
      </c>
      <c r="BR91" s="27">
        <v>0.12937872244333415</v>
      </c>
      <c r="BS91" s="27">
        <v>0.16326570198238738</v>
      </c>
      <c r="BT91" s="27">
        <v>0.2377069510758355</v>
      </c>
      <c r="BU91" s="40">
        <v>0.32535918931888108</v>
      </c>
      <c r="BV91" s="40">
        <v>0.33562866120960544</v>
      </c>
      <c r="BW91" s="40">
        <v>0.35818813170459479</v>
      </c>
      <c r="BX91" s="26">
        <v>0.18728653287040956</v>
      </c>
      <c r="BY91" s="26">
        <v>0.17496217558288396</v>
      </c>
      <c r="BZ91" s="26">
        <v>0.14788863396787993</v>
      </c>
      <c r="CA91" s="26">
        <v>7.9882575436813721E-2</v>
      </c>
      <c r="CB91" s="26">
        <v>7.5842805601893146E-2</v>
      </c>
      <c r="CC91" s="25">
        <v>6.6968438023190913E-2</v>
      </c>
      <c r="CD91" s="26">
        <v>3.0202952550314729E-2</v>
      </c>
      <c r="CE91" s="26">
        <v>3.6660588897078787E-2</v>
      </c>
      <c r="CF91" s="25">
        <v>5.0846406647237545E-2</v>
      </c>
      <c r="CG91" s="26">
        <v>1.31255821830807E-2</v>
      </c>
      <c r="CH91" s="25">
        <v>1.8039337393800672E-2</v>
      </c>
      <c r="CI91" s="25">
        <v>2.8833633037762752E-2</v>
      </c>
      <c r="CJ91" s="41">
        <v>4.2340587687357094E-3</v>
      </c>
      <c r="CK91" s="41">
        <v>2.9095705473872052E-3</v>
      </c>
      <c r="CL91" s="41">
        <v>0</v>
      </c>
      <c r="CM91" s="41">
        <v>1.4508708047534366E-2</v>
      </c>
      <c r="CN91" s="41">
        <v>1.0241688326802962E-2</v>
      </c>
      <c r="CO91" s="41">
        <v>8.6810938178210348E-4</v>
      </c>
      <c r="CP91" s="41">
        <v>0.1354898805995427</v>
      </c>
      <c r="CQ91" s="41">
        <v>9.3106257516390567E-2</v>
      </c>
      <c r="CR91" s="41">
        <v>0</v>
      </c>
      <c r="CS91" s="41">
        <v>8.0531797781353207E-2</v>
      </c>
      <c r="CT91" s="41">
        <v>8.9343212941769792E-2</v>
      </c>
      <c r="CU91" s="41">
        <v>0.10869969616171636</v>
      </c>
      <c r="CV91" s="41">
        <v>0.12937872244333415</v>
      </c>
      <c r="CW91" s="41">
        <v>0.16326570198238738</v>
      </c>
      <c r="CX91" s="41">
        <v>0.2377069510758355</v>
      </c>
      <c r="CY91" s="41">
        <v>0.32535918931888108</v>
      </c>
      <c r="CZ91" s="41">
        <v>0.33562866120960544</v>
      </c>
      <c r="DA91" s="41">
        <v>0.35818813170459479</v>
      </c>
      <c r="DB91" s="41">
        <v>0.18728653287040956</v>
      </c>
      <c r="DC91" s="41">
        <v>0.17496217558288396</v>
      </c>
      <c r="DD91" s="41">
        <v>0.14788863396787993</v>
      </c>
      <c r="DE91" s="41">
        <v>7.9882575436813721E-2</v>
      </c>
      <c r="DF91" s="41">
        <v>7.5842805601893146E-2</v>
      </c>
      <c r="DG91" s="41">
        <v>6.6968438023190913E-2</v>
      </c>
      <c r="DH91" s="41">
        <v>3.0202952550314729E-2</v>
      </c>
      <c r="DI91" s="41">
        <v>3.6660588897078787E-2</v>
      </c>
      <c r="DJ91" s="41">
        <v>5.0846406647237545E-2</v>
      </c>
      <c r="DK91" s="41">
        <v>1.31255821830807E-2</v>
      </c>
      <c r="DL91" s="41">
        <v>1.8039337393800672E-2</v>
      </c>
      <c r="DM91" s="41">
        <v>2.8833633037762752E-2</v>
      </c>
    </row>
    <row r="92" spans="1:117" s="2" customFormat="1" ht="12" x14ac:dyDescent="0.15">
      <c r="A92" s="20" t="s">
        <v>291</v>
      </c>
      <c r="B92" s="20" t="s">
        <v>255</v>
      </c>
      <c r="C92" s="20" t="s">
        <v>260</v>
      </c>
      <c r="D92" s="20" t="s">
        <v>160</v>
      </c>
      <c r="E92" s="20" t="s">
        <v>237</v>
      </c>
      <c r="F92" s="20" t="s">
        <v>162</v>
      </c>
      <c r="G92" s="20" t="s">
        <v>123</v>
      </c>
      <c r="H92" s="20">
        <v>4</v>
      </c>
      <c r="I92" s="20">
        <v>3</v>
      </c>
      <c r="J92" s="15">
        <v>325.66666666666669</v>
      </c>
      <c r="K92" s="15">
        <v>536</v>
      </c>
      <c r="L92" s="20">
        <v>1.4</v>
      </c>
      <c r="M92" s="28">
        <v>10195.400000000001</v>
      </c>
      <c r="N92" s="28">
        <v>8395.4000000000015</v>
      </c>
      <c r="O92" s="28">
        <v>6595.4000000000015</v>
      </c>
      <c r="P92" s="28">
        <v>9639.4000000000015</v>
      </c>
      <c r="Q92" s="28">
        <v>7894.4000000000015</v>
      </c>
      <c r="R92" s="28">
        <v>6149.4000000000015</v>
      </c>
      <c r="S92" s="28">
        <v>556</v>
      </c>
      <c r="T92" s="28">
        <v>501</v>
      </c>
      <c r="U92" s="28">
        <v>446</v>
      </c>
      <c r="V92" s="29">
        <v>1.9981840000000002</v>
      </c>
      <c r="W92" s="30">
        <v>1.2459340000000001</v>
      </c>
      <c r="X92" s="30">
        <v>0.49368400000000023</v>
      </c>
      <c r="Y92" s="28">
        <v>9641.3981840000015</v>
      </c>
      <c r="Z92" s="28">
        <v>7895.645934000001</v>
      </c>
      <c r="AA92" s="28">
        <v>6149.8936840000015</v>
      </c>
      <c r="AB92" s="17">
        <v>30</v>
      </c>
      <c r="AC92" s="17">
        <v>15</v>
      </c>
      <c r="AD92" s="17">
        <v>0</v>
      </c>
      <c r="AE92" s="17">
        <v>110</v>
      </c>
      <c r="AF92" s="17">
        <v>55</v>
      </c>
      <c r="AG92" s="24">
        <v>0</v>
      </c>
      <c r="AH92" s="24">
        <v>954.2</v>
      </c>
      <c r="AI92" s="24">
        <v>479.20000000000005</v>
      </c>
      <c r="AJ92" s="24">
        <v>4.2000000000000455</v>
      </c>
      <c r="AK92" s="24">
        <v>933.4</v>
      </c>
      <c r="AL92" s="24">
        <v>843.4</v>
      </c>
      <c r="AM92" s="24">
        <v>753.4</v>
      </c>
      <c r="AN92" s="24">
        <v>2084.6000000000004</v>
      </c>
      <c r="AO92" s="24">
        <v>2019.6000000000004</v>
      </c>
      <c r="AP92" s="24">
        <v>1954.6000000000004</v>
      </c>
      <c r="AQ92" s="24">
        <v>3052.2</v>
      </c>
      <c r="AR92" s="24">
        <v>2527.1999999999998</v>
      </c>
      <c r="AS92" s="16">
        <v>2002.1999999999998</v>
      </c>
      <c r="AT92" s="16">
        <v>1909</v>
      </c>
      <c r="AU92" s="16">
        <v>1534</v>
      </c>
      <c r="AV92" s="17">
        <v>1159</v>
      </c>
      <c r="AW92" s="16">
        <v>708</v>
      </c>
      <c r="AX92" s="17">
        <v>533</v>
      </c>
      <c r="AY92" s="17">
        <v>358</v>
      </c>
      <c r="AZ92" s="17">
        <v>274</v>
      </c>
      <c r="BA92" s="17">
        <v>249</v>
      </c>
      <c r="BB92" s="17">
        <v>224</v>
      </c>
      <c r="BC92" s="17">
        <v>140</v>
      </c>
      <c r="BD92" s="17">
        <v>140</v>
      </c>
      <c r="BE92" s="24">
        <v>140</v>
      </c>
      <c r="BF92" s="25">
        <v>2.9425034819624534E-3</v>
      </c>
      <c r="BG92" s="25">
        <v>1.7866927126759889E-3</v>
      </c>
      <c r="BH92" s="25">
        <v>0</v>
      </c>
      <c r="BI92" s="25">
        <v>1.0789179433862329E-2</v>
      </c>
      <c r="BJ92" s="25">
        <v>6.5512066131452927E-3</v>
      </c>
      <c r="BK92" s="25">
        <v>0</v>
      </c>
      <c r="BL92" s="26">
        <v>9.3591227416285769E-2</v>
      </c>
      <c r="BM92" s="26">
        <v>5.7078876527622266E-2</v>
      </c>
      <c r="BN92" s="26">
        <v>6.368074718743434E-4</v>
      </c>
      <c r="BO92" s="27">
        <v>9.1551091668791787E-2</v>
      </c>
      <c r="BP92" s="27">
        <v>0.10045977559139527</v>
      </c>
      <c r="BQ92" s="27">
        <v>0.11423113078812502</v>
      </c>
      <c r="BR92" s="27">
        <v>0.20446475861663105</v>
      </c>
      <c r="BS92" s="27">
        <v>0.2405603068346952</v>
      </c>
      <c r="BT92" s="27">
        <v>0.29635806774418533</v>
      </c>
      <c r="BU92" s="40">
        <v>0.29937030425486</v>
      </c>
      <c r="BV92" s="40">
        <v>0.30102198823165061</v>
      </c>
      <c r="BW92" s="40">
        <v>0.30357521909209439</v>
      </c>
      <c r="BX92" s="26">
        <v>0.18724130490221078</v>
      </c>
      <c r="BY92" s="26">
        <v>0.18271910808299779</v>
      </c>
      <c r="BZ92" s="26">
        <v>0.17572853807198954</v>
      </c>
      <c r="CA92" s="26">
        <v>6.94430821743139E-2</v>
      </c>
      <c r="CB92" s="26">
        <v>6.3487147723753468E-2</v>
      </c>
      <c r="CC92" s="25">
        <v>5.4280255935955347E-2</v>
      </c>
      <c r="CD92" s="26">
        <v>2.6874865135257074E-2</v>
      </c>
      <c r="CE92" s="26">
        <v>2.9659099030421417E-2</v>
      </c>
      <c r="CF92" s="25">
        <v>3.3963065166631279E-2</v>
      </c>
      <c r="CG92" s="26">
        <v>1.3731682915824783E-2</v>
      </c>
      <c r="CH92" s="25">
        <v>1.6675798651642565E-2</v>
      </c>
      <c r="CI92" s="25">
        <v>2.1226915729144549E-2</v>
      </c>
      <c r="CJ92" s="41">
        <v>2.9425034819624534E-3</v>
      </c>
      <c r="CK92" s="41">
        <v>1.7866927126759889E-3</v>
      </c>
      <c r="CL92" s="41">
        <v>0</v>
      </c>
      <c r="CM92" s="41">
        <v>1.0789179433862329E-2</v>
      </c>
      <c r="CN92" s="41">
        <v>6.5512066131452927E-3</v>
      </c>
      <c r="CO92" s="41">
        <v>0</v>
      </c>
      <c r="CP92" s="41">
        <v>9.3591227416285769E-2</v>
      </c>
      <c r="CQ92" s="41">
        <v>5.7078876527622266E-2</v>
      </c>
      <c r="CR92" s="41">
        <v>6.368074718743434E-4</v>
      </c>
      <c r="CS92" s="41">
        <v>9.1551091668791787E-2</v>
      </c>
      <c r="CT92" s="41">
        <v>0.10045977559139527</v>
      </c>
      <c r="CU92" s="41">
        <v>0.11423113078812502</v>
      </c>
      <c r="CV92" s="41">
        <v>0.20446475861663105</v>
      </c>
      <c r="CW92" s="41">
        <v>0.2405603068346952</v>
      </c>
      <c r="CX92" s="41">
        <v>0.29635806774418533</v>
      </c>
      <c r="CY92" s="41">
        <v>0.29937030425486</v>
      </c>
      <c r="CZ92" s="41">
        <v>0.30102198823165061</v>
      </c>
      <c r="DA92" s="41">
        <v>0.30357521909209439</v>
      </c>
      <c r="DB92" s="41">
        <v>0.18724130490221078</v>
      </c>
      <c r="DC92" s="41">
        <v>0.18271910808299779</v>
      </c>
      <c r="DD92" s="41">
        <v>0.17572853807198954</v>
      </c>
      <c r="DE92" s="41">
        <v>6.94430821743139E-2</v>
      </c>
      <c r="DF92" s="41">
        <v>6.3487147723753468E-2</v>
      </c>
      <c r="DG92" s="41">
        <v>5.4280255935955347E-2</v>
      </c>
      <c r="DH92" s="41">
        <v>2.6874865135257074E-2</v>
      </c>
      <c r="DI92" s="41">
        <v>2.9659099030421417E-2</v>
      </c>
      <c r="DJ92" s="41">
        <v>3.3963065166631279E-2</v>
      </c>
      <c r="DK92" s="41">
        <v>1.3731682915824783E-2</v>
      </c>
      <c r="DL92" s="41">
        <v>1.6675798651642565E-2</v>
      </c>
      <c r="DM92" s="41">
        <v>2.1226915729144549E-2</v>
      </c>
    </row>
    <row r="93" spans="1:117" s="2" customFormat="1" ht="12" x14ac:dyDescent="0.15">
      <c r="A93" s="20" t="s">
        <v>292</v>
      </c>
      <c r="B93" s="20" t="s">
        <v>255</v>
      </c>
      <c r="C93" s="20" t="s">
        <v>257</v>
      </c>
      <c r="D93" s="20" t="s">
        <v>160</v>
      </c>
      <c r="E93" s="20" t="s">
        <v>237</v>
      </c>
      <c r="F93" s="20" t="s">
        <v>162</v>
      </c>
      <c r="G93" s="20" t="s">
        <v>123</v>
      </c>
      <c r="H93" s="20">
        <v>4</v>
      </c>
      <c r="I93" s="20">
        <v>4</v>
      </c>
      <c r="J93" s="15">
        <v>331.75</v>
      </c>
      <c r="K93" s="20">
        <v>605</v>
      </c>
      <c r="L93" s="20">
        <v>1</v>
      </c>
      <c r="M93" s="28">
        <v>20360.599999999999</v>
      </c>
      <c r="N93" s="28">
        <v>18995.599999999999</v>
      </c>
      <c r="O93" s="28">
        <v>17630.599999999999</v>
      </c>
      <c r="P93" s="28">
        <v>19427.899999999998</v>
      </c>
      <c r="Q93" s="28">
        <v>18097.899999999998</v>
      </c>
      <c r="R93" s="28">
        <v>16767.899999999998</v>
      </c>
      <c r="S93" s="28">
        <v>932.7</v>
      </c>
      <c r="T93" s="28">
        <v>897.7</v>
      </c>
      <c r="U93" s="28">
        <v>862.7</v>
      </c>
      <c r="V93" s="29">
        <v>2.5300009999999999</v>
      </c>
      <c r="W93" s="30">
        <v>1.2785009999999999</v>
      </c>
      <c r="X93" s="30">
        <v>2.7000999999999831E-2</v>
      </c>
      <c r="Y93" s="28">
        <v>19430.430000999997</v>
      </c>
      <c r="Z93" s="28">
        <v>18099.178500999999</v>
      </c>
      <c r="AA93" s="28">
        <v>16767.927000999996</v>
      </c>
      <c r="AB93" s="17">
        <v>30</v>
      </c>
      <c r="AC93" s="17">
        <v>15</v>
      </c>
      <c r="AD93" s="17">
        <v>0</v>
      </c>
      <c r="AE93" s="17">
        <v>103</v>
      </c>
      <c r="AF93" s="17">
        <v>53</v>
      </c>
      <c r="AG93" s="24">
        <v>3</v>
      </c>
      <c r="AH93" s="24">
        <v>959</v>
      </c>
      <c r="AI93" s="24">
        <v>484</v>
      </c>
      <c r="AJ93" s="24">
        <v>9</v>
      </c>
      <c r="AK93" s="24">
        <v>1322</v>
      </c>
      <c r="AL93" s="24">
        <v>1237</v>
      </c>
      <c r="AM93" s="24">
        <v>1152</v>
      </c>
      <c r="AN93" s="24">
        <v>2788.7</v>
      </c>
      <c r="AO93" s="24">
        <v>2723.7</v>
      </c>
      <c r="AP93" s="24">
        <v>2658.7</v>
      </c>
      <c r="AQ93" s="24">
        <v>8196.9</v>
      </c>
      <c r="AR93" s="24">
        <v>7821.9</v>
      </c>
      <c r="AS93" s="16">
        <v>7446.9</v>
      </c>
      <c r="AT93" s="16">
        <v>5126</v>
      </c>
      <c r="AU93" s="16">
        <v>4901</v>
      </c>
      <c r="AV93" s="17">
        <v>4676</v>
      </c>
      <c r="AW93" s="16">
        <v>1362</v>
      </c>
      <c r="AX93" s="17">
        <v>1312</v>
      </c>
      <c r="AY93" s="17">
        <v>1262</v>
      </c>
      <c r="AZ93" s="17">
        <v>333</v>
      </c>
      <c r="BA93" s="17">
        <v>308</v>
      </c>
      <c r="BB93" s="17">
        <v>283</v>
      </c>
      <c r="BC93" s="17">
        <v>140</v>
      </c>
      <c r="BD93" s="17">
        <v>140</v>
      </c>
      <c r="BE93" s="24">
        <v>140</v>
      </c>
      <c r="BF93" s="25">
        <v>1.4734339852460145E-3</v>
      </c>
      <c r="BG93" s="25">
        <v>7.896565520436312E-4</v>
      </c>
      <c r="BH93" s="25">
        <v>0</v>
      </c>
      <c r="BI93" s="25">
        <v>5.058790016011316E-3</v>
      </c>
      <c r="BJ93" s="25">
        <v>2.7901198172208303E-3</v>
      </c>
      <c r="BK93" s="25">
        <v>1.7015870134879133E-4</v>
      </c>
      <c r="BL93" s="26">
        <v>4.7100773061697597E-2</v>
      </c>
      <c r="BM93" s="26">
        <v>2.5479584745941166E-2</v>
      </c>
      <c r="BN93" s="26">
        <v>5.10476104046374E-4</v>
      </c>
      <c r="BO93" s="27">
        <v>6.4929324283174369E-2</v>
      </c>
      <c r="BP93" s="27">
        <v>6.5120343658531449E-2</v>
      </c>
      <c r="BQ93" s="27">
        <v>6.5340941317935872E-2</v>
      </c>
      <c r="BR93" s="27">
        <v>0.13696551182185202</v>
      </c>
      <c r="BS93" s="27">
        <v>0.14338583672008254</v>
      </c>
      <c r="BT93" s="27">
        <v>0.15080031309201047</v>
      </c>
      <c r="BU93" s="40">
        <v>0.4025863677887685</v>
      </c>
      <c r="BV93" s="40">
        <v>0.4117743056286719</v>
      </c>
      <c r="BW93" s="40">
        <v>0.4223849443581047</v>
      </c>
      <c r="BX93" s="26">
        <v>0.25176075361236899</v>
      </c>
      <c r="BY93" s="26">
        <v>0.25800711743772242</v>
      </c>
      <c r="BZ93" s="26">
        <v>0.26522069583564939</v>
      </c>
      <c r="CA93" s="26">
        <v>6.6893902930169058E-2</v>
      </c>
      <c r="CB93" s="26">
        <v>6.9068626418749612E-2</v>
      </c>
      <c r="CC93" s="25">
        <v>7.1580093700724878E-2</v>
      </c>
      <c r="CD93" s="26">
        <v>1.635511723623076E-2</v>
      </c>
      <c r="CE93" s="26">
        <v>1.6214281201962562E-2</v>
      </c>
      <c r="CF93" s="25">
        <v>1.6051637493902648E-2</v>
      </c>
      <c r="CG93" s="26">
        <v>6.8760252644814012E-3</v>
      </c>
      <c r="CH93" s="25">
        <v>7.3701278190738909E-3</v>
      </c>
      <c r="CI93" s="25">
        <v>7.9407393962769284E-3</v>
      </c>
      <c r="CJ93" s="41">
        <v>1.4734339852460145E-3</v>
      </c>
      <c r="CK93" s="41">
        <v>7.896565520436312E-4</v>
      </c>
      <c r="CL93" s="41">
        <v>0</v>
      </c>
      <c r="CM93" s="41">
        <v>5.058790016011316E-3</v>
      </c>
      <c r="CN93" s="41">
        <v>2.7901198172208303E-3</v>
      </c>
      <c r="CO93" s="41">
        <v>1.7015870134879133E-4</v>
      </c>
      <c r="CP93" s="41">
        <v>4.7100773061697597E-2</v>
      </c>
      <c r="CQ93" s="41">
        <v>2.5479584745941166E-2</v>
      </c>
      <c r="CR93" s="41">
        <v>5.10476104046374E-4</v>
      </c>
      <c r="CS93" s="41">
        <v>6.4929324283174369E-2</v>
      </c>
      <c r="CT93" s="41">
        <v>6.5120343658531449E-2</v>
      </c>
      <c r="CU93" s="41">
        <v>6.5340941317935872E-2</v>
      </c>
      <c r="CV93" s="41">
        <v>0.13696551182185202</v>
      </c>
      <c r="CW93" s="41">
        <v>0.14338583672008254</v>
      </c>
      <c r="CX93" s="41">
        <v>0.15080031309201047</v>
      </c>
      <c r="CY93" s="41">
        <v>0.4025863677887685</v>
      </c>
      <c r="CZ93" s="41">
        <v>0.4117743056286719</v>
      </c>
      <c r="DA93" s="41">
        <v>0.4223849443581047</v>
      </c>
      <c r="DB93" s="41">
        <v>0.25176075361236899</v>
      </c>
      <c r="DC93" s="41">
        <v>0.25800711743772242</v>
      </c>
      <c r="DD93" s="41">
        <v>0.26522069583564939</v>
      </c>
      <c r="DE93" s="41">
        <v>6.6893902930169058E-2</v>
      </c>
      <c r="DF93" s="41">
        <v>6.9068626418749612E-2</v>
      </c>
      <c r="DG93" s="41">
        <v>7.1580093700724878E-2</v>
      </c>
      <c r="DH93" s="41">
        <v>1.635511723623076E-2</v>
      </c>
      <c r="DI93" s="41">
        <v>1.6214281201962562E-2</v>
      </c>
      <c r="DJ93" s="41">
        <v>1.6051637493902648E-2</v>
      </c>
      <c r="DK93" s="41">
        <v>6.8760252644814012E-3</v>
      </c>
      <c r="DL93" s="41">
        <v>7.3701278190738909E-3</v>
      </c>
      <c r="DM93" s="41">
        <v>7.9407393962769284E-3</v>
      </c>
    </row>
    <row r="94" spans="1:117" s="2" customFormat="1" ht="12" x14ac:dyDescent="0.15">
      <c r="A94" s="20" t="s">
        <v>293</v>
      </c>
      <c r="B94" s="20" t="s">
        <v>255</v>
      </c>
      <c r="C94" s="20" t="s">
        <v>202</v>
      </c>
      <c r="D94" s="20" t="s">
        <v>160</v>
      </c>
      <c r="E94" s="20" t="s">
        <v>237</v>
      </c>
      <c r="F94" s="20" t="s">
        <v>162</v>
      </c>
      <c r="G94" s="20" t="s">
        <v>123</v>
      </c>
      <c r="H94" s="20">
        <v>4</v>
      </c>
      <c r="I94" s="20">
        <v>4</v>
      </c>
      <c r="J94" s="15">
        <v>334.5</v>
      </c>
      <c r="K94" s="15">
        <v>564.75</v>
      </c>
      <c r="L94" s="20">
        <v>1.3</v>
      </c>
      <c r="M94" s="28">
        <v>25616.6</v>
      </c>
      <c r="N94" s="28">
        <v>24229.1</v>
      </c>
      <c r="O94" s="28">
        <v>22841.599999999999</v>
      </c>
      <c r="P94" s="28">
        <v>22668.399999999998</v>
      </c>
      <c r="Q94" s="28">
        <v>21310.85</v>
      </c>
      <c r="R94" s="28">
        <v>19953.3</v>
      </c>
      <c r="S94" s="28">
        <v>2948.2</v>
      </c>
      <c r="T94" s="28">
        <v>2918.25</v>
      </c>
      <c r="U94" s="28">
        <v>2888.2999999999997</v>
      </c>
      <c r="V94" s="29">
        <v>2.5834579999999998</v>
      </c>
      <c r="W94" s="30">
        <v>1.3384579999999997</v>
      </c>
      <c r="X94" s="30">
        <v>9.3457999999999597E-2</v>
      </c>
      <c r="Y94" s="28">
        <v>22670.983457999999</v>
      </c>
      <c r="Z94" s="28">
        <v>21312.188457999997</v>
      </c>
      <c r="AA94" s="28">
        <v>19953.393457999999</v>
      </c>
      <c r="AB94" s="17">
        <v>29.700000000000003</v>
      </c>
      <c r="AC94" s="17">
        <v>14.850000000000001</v>
      </c>
      <c r="AD94" s="17">
        <v>0</v>
      </c>
      <c r="AE94" s="17">
        <v>157.20000000000002</v>
      </c>
      <c r="AF94" s="17">
        <v>78.600000000000009</v>
      </c>
      <c r="AG94" s="24">
        <v>0</v>
      </c>
      <c r="AH94" s="24">
        <v>1513</v>
      </c>
      <c r="AI94" s="24">
        <v>1213</v>
      </c>
      <c r="AJ94" s="24">
        <v>913</v>
      </c>
      <c r="AK94" s="24">
        <v>7718.8999999999987</v>
      </c>
      <c r="AL94" s="24">
        <v>7679.2999999999984</v>
      </c>
      <c r="AM94" s="24">
        <v>7639.6999999999989</v>
      </c>
      <c r="AN94" s="24">
        <v>8692.899999999996</v>
      </c>
      <c r="AO94" s="24">
        <v>8638.4499999999953</v>
      </c>
      <c r="AP94" s="24">
        <v>8583.9999999999964</v>
      </c>
      <c r="AQ94" s="24">
        <v>4487.7</v>
      </c>
      <c r="AR94" s="24">
        <v>4037.7</v>
      </c>
      <c r="AS94" s="16">
        <v>3587.7</v>
      </c>
      <c r="AT94" s="16">
        <v>2017.6</v>
      </c>
      <c r="AU94" s="16">
        <v>1717.6</v>
      </c>
      <c r="AV94" s="17">
        <v>1417.6</v>
      </c>
      <c r="AW94" s="16">
        <v>684.6</v>
      </c>
      <c r="AX94" s="17">
        <v>559.6</v>
      </c>
      <c r="AY94" s="17">
        <v>434.6</v>
      </c>
      <c r="AZ94" s="17">
        <v>217</v>
      </c>
      <c r="BA94" s="17">
        <v>192</v>
      </c>
      <c r="BB94" s="17">
        <v>167</v>
      </c>
      <c r="BC94" s="17">
        <v>98</v>
      </c>
      <c r="BD94" s="17">
        <v>98</v>
      </c>
      <c r="BE94" s="24">
        <v>98</v>
      </c>
      <c r="BF94" s="25">
        <v>1.1594044486778106E-3</v>
      </c>
      <c r="BG94" s="25">
        <v>6.1289936481338564E-4</v>
      </c>
      <c r="BH94" s="25">
        <v>0</v>
      </c>
      <c r="BI94" s="25">
        <v>6.1366457687593214E-3</v>
      </c>
      <c r="BJ94" s="25">
        <v>3.244033001638526E-3</v>
      </c>
      <c r="BK94" s="25">
        <v>0</v>
      </c>
      <c r="BL94" s="26">
        <v>5.9063263664967253E-2</v>
      </c>
      <c r="BM94" s="26">
        <v>5.0063766297551292E-2</v>
      </c>
      <c r="BN94" s="26">
        <v>3.9970930232558141E-2</v>
      </c>
      <c r="BO94" s="27">
        <v>0.30132414137707575</v>
      </c>
      <c r="BP94" s="27">
        <v>0.31694532607484383</v>
      </c>
      <c r="BQ94" s="27">
        <v>0.33446431073129723</v>
      </c>
      <c r="BR94" s="27">
        <v>0.33934636134381596</v>
      </c>
      <c r="BS94" s="27">
        <v>0.35653202141226853</v>
      </c>
      <c r="BT94" s="27">
        <v>0.37580554777248515</v>
      </c>
      <c r="BU94" s="40">
        <v>0.17518718331082189</v>
      </c>
      <c r="BV94" s="40">
        <v>0.16664671820249205</v>
      </c>
      <c r="BW94" s="40">
        <v>0.15706868170355842</v>
      </c>
      <c r="BX94" s="26">
        <v>7.8761428136442782E-2</v>
      </c>
      <c r="BY94" s="26">
        <v>7.088996289585664E-2</v>
      </c>
      <c r="BZ94" s="26">
        <v>6.206220229756234E-2</v>
      </c>
      <c r="CA94" s="26">
        <v>2.6724858099825898E-2</v>
      </c>
      <c r="CB94" s="26">
        <v>2.3096194245762331E-2</v>
      </c>
      <c r="CC94" s="25">
        <v>1.9026688147940601E-2</v>
      </c>
      <c r="CD94" s="26">
        <v>8.4710695408446099E-3</v>
      </c>
      <c r="CE94" s="26">
        <v>7.9243554238498347E-3</v>
      </c>
      <c r="CF94" s="25">
        <v>7.3112216307088824E-3</v>
      </c>
      <c r="CG94" s="26">
        <v>3.8256443087685333E-3</v>
      </c>
      <c r="CH94" s="25">
        <v>4.0447230809233532E-3</v>
      </c>
      <c r="CI94" s="25">
        <v>4.2904174838890446E-3</v>
      </c>
      <c r="CJ94" s="41">
        <v>1.1594044486778106E-3</v>
      </c>
      <c r="CK94" s="41">
        <v>6.1289936481338564E-4</v>
      </c>
      <c r="CL94" s="41">
        <v>0</v>
      </c>
      <c r="CM94" s="41">
        <v>6.1366457687593214E-3</v>
      </c>
      <c r="CN94" s="41">
        <v>3.244033001638526E-3</v>
      </c>
      <c r="CO94" s="41">
        <v>0</v>
      </c>
      <c r="CP94" s="41">
        <v>5.9063263664967253E-2</v>
      </c>
      <c r="CQ94" s="41">
        <v>5.0063766297551292E-2</v>
      </c>
      <c r="CR94" s="41">
        <v>3.9970930232558141E-2</v>
      </c>
      <c r="CS94" s="41">
        <v>0.30132414137707575</v>
      </c>
      <c r="CT94" s="41">
        <v>0.31694532607484383</v>
      </c>
      <c r="CU94" s="41">
        <v>0.33446431073129723</v>
      </c>
      <c r="CV94" s="41">
        <v>0.33934636134381596</v>
      </c>
      <c r="CW94" s="41">
        <v>0.35653202141226853</v>
      </c>
      <c r="CX94" s="41">
        <v>0.37580554777248515</v>
      </c>
      <c r="CY94" s="41">
        <v>0.17518718331082189</v>
      </c>
      <c r="CZ94" s="41">
        <v>0.16664671820249205</v>
      </c>
      <c r="DA94" s="41">
        <v>0.15706868170355842</v>
      </c>
      <c r="DB94" s="41">
        <v>7.8761428136442782E-2</v>
      </c>
      <c r="DC94" s="41">
        <v>7.088996289585664E-2</v>
      </c>
      <c r="DD94" s="41">
        <v>6.206220229756234E-2</v>
      </c>
      <c r="DE94" s="41">
        <v>2.6724858099825898E-2</v>
      </c>
      <c r="DF94" s="41">
        <v>2.3096194245762331E-2</v>
      </c>
      <c r="DG94" s="41">
        <v>1.9026688147940601E-2</v>
      </c>
      <c r="DH94" s="41">
        <v>8.4710695408446099E-3</v>
      </c>
      <c r="DI94" s="41">
        <v>7.9243554238498347E-3</v>
      </c>
      <c r="DJ94" s="41">
        <v>7.3112216307088824E-3</v>
      </c>
      <c r="DK94" s="41">
        <v>3.8256443087685333E-3</v>
      </c>
      <c r="DL94" s="41">
        <v>4.0447230809233532E-3</v>
      </c>
      <c r="DM94" s="41">
        <v>4.2904174838890446E-3</v>
      </c>
    </row>
    <row r="95" spans="1:117" s="2" customFormat="1" ht="12" x14ac:dyDescent="0.15">
      <c r="A95" s="20" t="s">
        <v>294</v>
      </c>
      <c r="B95" s="20" t="s">
        <v>255</v>
      </c>
      <c r="C95" s="20" t="s">
        <v>202</v>
      </c>
      <c r="D95" s="20" t="s">
        <v>160</v>
      </c>
      <c r="E95" s="20" t="s">
        <v>237</v>
      </c>
      <c r="F95" s="20" t="s">
        <v>162</v>
      </c>
      <c r="G95" s="20" t="s">
        <v>123</v>
      </c>
      <c r="H95" s="20">
        <v>4</v>
      </c>
      <c r="I95" s="20">
        <v>3</v>
      </c>
      <c r="J95" s="15">
        <v>358.33333329999999</v>
      </c>
      <c r="K95" s="15">
        <v>706.66666669999995</v>
      </c>
      <c r="L95" s="20">
        <v>1.3</v>
      </c>
      <c r="M95" s="28">
        <v>33481.199999999997</v>
      </c>
      <c r="N95" s="28">
        <v>32195.199999999997</v>
      </c>
      <c r="O95" s="28">
        <v>30909.199999999997</v>
      </c>
      <c r="P95" s="28">
        <v>29293.199999999997</v>
      </c>
      <c r="Q95" s="28">
        <v>28037.199999999997</v>
      </c>
      <c r="R95" s="28">
        <v>26781.199999999997</v>
      </c>
      <c r="S95" s="28">
        <v>4188</v>
      </c>
      <c r="T95" s="28">
        <v>4158</v>
      </c>
      <c r="U95" s="28">
        <v>4128</v>
      </c>
      <c r="V95" s="29">
        <v>2.6328900000000002</v>
      </c>
      <c r="W95" s="30">
        <v>1.3828900000000002</v>
      </c>
      <c r="X95" s="30">
        <v>0.13289000000000017</v>
      </c>
      <c r="Y95" s="28">
        <v>29295.832889999998</v>
      </c>
      <c r="Z95" s="28">
        <v>28038.582889999998</v>
      </c>
      <c r="AA95" s="28">
        <v>26781.332889999998</v>
      </c>
      <c r="AB95" s="17">
        <v>31</v>
      </c>
      <c r="AC95" s="17">
        <v>15.5</v>
      </c>
      <c r="AD95" s="17">
        <v>0</v>
      </c>
      <c r="AE95" s="17">
        <v>161</v>
      </c>
      <c r="AF95" s="17">
        <v>80.5</v>
      </c>
      <c r="AG95" s="24">
        <v>0</v>
      </c>
      <c r="AH95" s="24">
        <v>1744</v>
      </c>
      <c r="AI95" s="24">
        <v>1444</v>
      </c>
      <c r="AJ95" s="24">
        <v>1144</v>
      </c>
      <c r="AK95" s="24">
        <v>9377</v>
      </c>
      <c r="AL95" s="24">
        <v>9337</v>
      </c>
      <c r="AM95" s="24">
        <v>9297</v>
      </c>
      <c r="AN95" s="24">
        <v>11556</v>
      </c>
      <c r="AO95" s="24">
        <v>11506</v>
      </c>
      <c r="AP95" s="24">
        <v>11456</v>
      </c>
      <c r="AQ95" s="24">
        <v>6189.2</v>
      </c>
      <c r="AR95" s="24">
        <v>5789.2</v>
      </c>
      <c r="AS95" s="16">
        <v>5389.2</v>
      </c>
      <c r="AT95" s="16">
        <v>3110</v>
      </c>
      <c r="AU95" s="16">
        <v>2860</v>
      </c>
      <c r="AV95" s="17">
        <v>2610</v>
      </c>
      <c r="AW95" s="16">
        <v>945</v>
      </c>
      <c r="AX95" s="17">
        <v>820</v>
      </c>
      <c r="AY95" s="17">
        <v>695</v>
      </c>
      <c r="AZ95" s="17">
        <v>258</v>
      </c>
      <c r="BA95" s="17">
        <v>233</v>
      </c>
      <c r="BB95" s="17">
        <v>208</v>
      </c>
      <c r="BC95" s="17">
        <v>110</v>
      </c>
      <c r="BD95" s="17">
        <v>110</v>
      </c>
      <c r="BE95" s="24">
        <v>110</v>
      </c>
      <c r="BF95" s="25">
        <v>9.2589273980621964E-4</v>
      </c>
      <c r="BG95" s="25">
        <v>4.8143822681641986E-4</v>
      </c>
      <c r="BH95" s="25">
        <v>0</v>
      </c>
      <c r="BI95" s="25">
        <v>4.8086687454452059E-3</v>
      </c>
      <c r="BJ95" s="25">
        <v>2.5003727263691483E-3</v>
      </c>
      <c r="BK95" s="25">
        <v>0</v>
      </c>
      <c r="BL95" s="26">
        <v>5.208893349103378E-2</v>
      </c>
      <c r="BM95" s="26">
        <v>4.4851406420832921E-2</v>
      </c>
      <c r="BN95" s="26">
        <v>3.7011634076585614E-2</v>
      </c>
      <c r="BO95" s="27">
        <v>0.28006762003751362</v>
      </c>
      <c r="BP95" s="27">
        <v>0.29001217572805887</v>
      </c>
      <c r="BQ95" s="27">
        <v>0.30078423252623815</v>
      </c>
      <c r="BR95" s="27">
        <v>0.34514891939357017</v>
      </c>
      <c r="BS95" s="27">
        <v>0.35738246695159531</v>
      </c>
      <c r="BT95" s="27">
        <v>0.37063398599769654</v>
      </c>
      <c r="BU95" s="40">
        <v>0.18485597887769853</v>
      </c>
      <c r="BV95" s="40">
        <v>0.17981562468939472</v>
      </c>
      <c r="BW95" s="40">
        <v>0.17435585521462865</v>
      </c>
      <c r="BX95" s="26">
        <v>9.2887949057978814E-2</v>
      </c>
      <c r="BY95" s="26">
        <v>8.883311798032005E-2</v>
      </c>
      <c r="BZ95" s="26">
        <v>8.4440878443958436E-2</v>
      </c>
      <c r="CA95" s="26">
        <v>2.8224794810221859E-2</v>
      </c>
      <c r="CB95" s="26">
        <v>2.5469635225126731E-2</v>
      </c>
      <c r="CC95" s="25">
        <v>2.2485214758065562E-2</v>
      </c>
      <c r="CD95" s="26">
        <v>7.7058169958066029E-3</v>
      </c>
      <c r="CE95" s="26">
        <v>7.2371036676274732E-3</v>
      </c>
      <c r="CF95" s="25">
        <v>6.7293880139246576E-3</v>
      </c>
      <c r="CG95" s="26">
        <v>3.2854258509252957E-3</v>
      </c>
      <c r="CH95" s="25">
        <v>3.4166583838584636E-3</v>
      </c>
      <c r="CI95" s="25">
        <v>3.558810968902463E-3</v>
      </c>
      <c r="CJ95" s="41">
        <v>9.2589273980621964E-4</v>
      </c>
      <c r="CK95" s="41">
        <v>4.8143822681641986E-4</v>
      </c>
      <c r="CL95" s="41">
        <v>0</v>
      </c>
      <c r="CM95" s="41">
        <v>4.8086687454452059E-3</v>
      </c>
      <c r="CN95" s="41">
        <v>2.5003727263691483E-3</v>
      </c>
      <c r="CO95" s="41">
        <v>0</v>
      </c>
      <c r="CP95" s="41">
        <v>5.208893349103378E-2</v>
      </c>
      <c r="CQ95" s="41">
        <v>4.4851406420832921E-2</v>
      </c>
      <c r="CR95" s="41">
        <v>3.7011634076585614E-2</v>
      </c>
      <c r="CS95" s="41">
        <v>0.28006762003751362</v>
      </c>
      <c r="CT95" s="41">
        <v>0.29001217572805887</v>
      </c>
      <c r="CU95" s="41">
        <v>0.30078423252623815</v>
      </c>
      <c r="CV95" s="41">
        <v>0.34514891939357017</v>
      </c>
      <c r="CW95" s="41">
        <v>0.35738246695159531</v>
      </c>
      <c r="CX95" s="41">
        <v>0.37063398599769654</v>
      </c>
      <c r="CY95" s="41">
        <v>0.18485597887769853</v>
      </c>
      <c r="CZ95" s="41">
        <v>0.17981562468939472</v>
      </c>
      <c r="DA95" s="41">
        <v>0.17435585521462865</v>
      </c>
      <c r="DB95" s="41">
        <v>9.2887949057978814E-2</v>
      </c>
      <c r="DC95" s="41">
        <v>8.883311798032005E-2</v>
      </c>
      <c r="DD95" s="41">
        <v>8.4440878443958436E-2</v>
      </c>
      <c r="DE95" s="41">
        <v>2.8224794810221859E-2</v>
      </c>
      <c r="DF95" s="41">
        <v>2.5469635225126731E-2</v>
      </c>
      <c r="DG95" s="41">
        <v>2.2485214758065562E-2</v>
      </c>
      <c r="DH95" s="41">
        <v>7.7058169958066029E-3</v>
      </c>
      <c r="DI95" s="41">
        <v>7.2371036676274732E-3</v>
      </c>
      <c r="DJ95" s="41">
        <v>6.7293880139246576E-3</v>
      </c>
      <c r="DK95" s="41">
        <v>3.2854258509252957E-3</v>
      </c>
      <c r="DL95" s="41">
        <v>3.4166583838584636E-3</v>
      </c>
      <c r="DM95" s="41">
        <v>3.558810968902463E-3</v>
      </c>
    </row>
    <row r="96" spans="1:117" s="2" customFormat="1" ht="12" x14ac:dyDescent="0.15">
      <c r="A96" s="20" t="s">
        <v>295</v>
      </c>
      <c r="B96" s="20" t="s">
        <v>255</v>
      </c>
      <c r="C96" s="20" t="s">
        <v>260</v>
      </c>
      <c r="D96" s="20" t="s">
        <v>160</v>
      </c>
      <c r="E96" s="20" t="s">
        <v>237</v>
      </c>
      <c r="F96" s="20" t="s">
        <v>162</v>
      </c>
      <c r="G96" s="20" t="s">
        <v>123</v>
      </c>
      <c r="H96" s="20">
        <v>4</v>
      </c>
      <c r="I96" s="20">
        <v>6</v>
      </c>
      <c r="J96" s="15">
        <v>360.66666666666669</v>
      </c>
      <c r="K96" s="15">
        <v>759.83333333333337</v>
      </c>
      <c r="L96" s="20">
        <v>1.5</v>
      </c>
      <c r="M96" s="28">
        <v>12408.7</v>
      </c>
      <c r="N96" s="28">
        <v>10738.7</v>
      </c>
      <c r="O96" s="28">
        <v>9068.7000000000007</v>
      </c>
      <c r="P96" s="28">
        <v>11801.6</v>
      </c>
      <c r="Q96" s="28">
        <v>10161.6</v>
      </c>
      <c r="R96" s="28">
        <v>8521.6</v>
      </c>
      <c r="S96" s="28">
        <v>607.10000000000014</v>
      </c>
      <c r="T96" s="28">
        <v>577.10000000000014</v>
      </c>
      <c r="U96" s="28">
        <v>547.10000000000014</v>
      </c>
      <c r="V96" s="29">
        <v>2.0198579999999997</v>
      </c>
      <c r="W96" s="30">
        <v>1.2683579999999997</v>
      </c>
      <c r="X96" s="30">
        <v>0.51685799999999982</v>
      </c>
      <c r="Y96" s="28">
        <v>11803.619858</v>
      </c>
      <c r="Z96" s="28">
        <v>10162.868358</v>
      </c>
      <c r="AA96" s="28">
        <v>8522.1168580000012</v>
      </c>
      <c r="AB96" s="17">
        <v>30</v>
      </c>
      <c r="AC96" s="17">
        <v>15</v>
      </c>
      <c r="AD96" s="17">
        <v>0</v>
      </c>
      <c r="AE96" s="17">
        <v>110</v>
      </c>
      <c r="AF96" s="17">
        <v>55</v>
      </c>
      <c r="AG96" s="24">
        <v>0</v>
      </c>
      <c r="AH96" s="24">
        <v>955.6</v>
      </c>
      <c r="AI96" s="24">
        <v>480.6</v>
      </c>
      <c r="AJ96" s="24">
        <v>5.6000000000000227</v>
      </c>
      <c r="AK96" s="24">
        <v>1175.5</v>
      </c>
      <c r="AL96" s="24">
        <v>1090.5</v>
      </c>
      <c r="AM96" s="24">
        <v>1005.5</v>
      </c>
      <c r="AN96" s="24">
        <v>2586.9</v>
      </c>
      <c r="AO96" s="24">
        <v>2521.9</v>
      </c>
      <c r="AP96" s="24">
        <v>2456.9</v>
      </c>
      <c r="AQ96" s="24">
        <v>3924</v>
      </c>
      <c r="AR96" s="24">
        <v>3424</v>
      </c>
      <c r="AS96" s="16">
        <v>2924</v>
      </c>
      <c r="AT96" s="16">
        <v>2337.6999999999998</v>
      </c>
      <c r="AU96" s="16">
        <v>2037.6999999999998</v>
      </c>
      <c r="AV96" s="17">
        <v>1737.6999999999998</v>
      </c>
      <c r="AW96" s="16">
        <v>768</v>
      </c>
      <c r="AX96" s="17">
        <v>618</v>
      </c>
      <c r="AY96" s="17">
        <v>468</v>
      </c>
      <c r="AZ96" s="17">
        <v>361</v>
      </c>
      <c r="BA96" s="17">
        <v>336</v>
      </c>
      <c r="BB96" s="17">
        <v>311</v>
      </c>
      <c r="BC96" s="17">
        <v>160</v>
      </c>
      <c r="BD96" s="17">
        <v>160</v>
      </c>
      <c r="BE96" s="24">
        <v>160</v>
      </c>
      <c r="BF96" s="25">
        <v>2.4176585782555784E-3</v>
      </c>
      <c r="BG96" s="25">
        <v>1.3968171193906151E-3</v>
      </c>
      <c r="BH96" s="25">
        <v>0</v>
      </c>
      <c r="BI96" s="25">
        <v>8.8647481202704555E-3</v>
      </c>
      <c r="BJ96" s="25">
        <v>5.1216627710989225E-3</v>
      </c>
      <c r="BK96" s="25">
        <v>0</v>
      </c>
      <c r="BL96" s="26">
        <v>7.7010484579367697E-2</v>
      </c>
      <c r="BM96" s="26">
        <v>4.4754020505275313E-2</v>
      </c>
      <c r="BN96" s="26">
        <v>6.1750857344492838E-4</v>
      </c>
      <c r="BO96" s="27">
        <v>9.4731921957981094E-2</v>
      </c>
      <c r="BP96" s="27">
        <v>0.10154860457969772</v>
      </c>
      <c r="BQ96" s="27">
        <v>0.11087586974979875</v>
      </c>
      <c r="BR96" s="27">
        <v>0.20847469920297856</v>
      </c>
      <c r="BS96" s="27">
        <v>0.23484220622607949</v>
      </c>
      <c r="BT96" s="27">
        <v>0.27092085966014973</v>
      </c>
      <c r="BU96" s="40">
        <v>0.31622974203582971</v>
      </c>
      <c r="BV96" s="40">
        <v>0.3188467877862311</v>
      </c>
      <c r="BW96" s="40">
        <v>0.32242769084874345</v>
      </c>
      <c r="BX96" s="26">
        <v>0.1883920152796022</v>
      </c>
      <c r="BY96" s="26">
        <v>0.18975294961215042</v>
      </c>
      <c r="BZ96" s="26">
        <v>0.1916151157277228</v>
      </c>
      <c r="CA96" s="26">
        <v>6.1892059603342812E-2</v>
      </c>
      <c r="CB96" s="26">
        <v>5.7548865318893347E-2</v>
      </c>
      <c r="CC96" s="25">
        <v>5.1606073637897376E-2</v>
      </c>
      <c r="CD96" s="26">
        <v>2.9092491558342128E-2</v>
      </c>
      <c r="CE96" s="26">
        <v>3.1288703474349783E-2</v>
      </c>
      <c r="CF96" s="25">
        <v>3.4293779703816418E-2</v>
      </c>
      <c r="CG96" s="26">
        <v>1.2894179084029752E-2</v>
      </c>
      <c r="CH96" s="25">
        <v>1.4899382606833229E-2</v>
      </c>
      <c r="CI96" s="25">
        <v>1.7643102098426455E-2</v>
      </c>
      <c r="CJ96" s="41">
        <v>2.4176585782555784E-3</v>
      </c>
      <c r="CK96" s="41">
        <v>1.3968171193906151E-3</v>
      </c>
      <c r="CL96" s="41">
        <v>0</v>
      </c>
      <c r="CM96" s="41">
        <v>8.8647481202704555E-3</v>
      </c>
      <c r="CN96" s="41">
        <v>5.1216627710989225E-3</v>
      </c>
      <c r="CO96" s="41">
        <v>0</v>
      </c>
      <c r="CP96" s="41">
        <v>7.7010484579367697E-2</v>
      </c>
      <c r="CQ96" s="41">
        <v>4.4754020505275313E-2</v>
      </c>
      <c r="CR96" s="41">
        <v>6.1750857344492838E-4</v>
      </c>
      <c r="CS96" s="41">
        <v>9.4731921957981094E-2</v>
      </c>
      <c r="CT96" s="41">
        <v>0.10154860457969772</v>
      </c>
      <c r="CU96" s="41">
        <v>0.11087586974979875</v>
      </c>
      <c r="CV96" s="41">
        <v>0.20847469920297856</v>
      </c>
      <c r="CW96" s="41">
        <v>0.23484220622607949</v>
      </c>
      <c r="CX96" s="41">
        <v>0.27092085966014973</v>
      </c>
      <c r="CY96" s="41">
        <v>0.31622974203582971</v>
      </c>
      <c r="CZ96" s="41">
        <v>0.3188467877862311</v>
      </c>
      <c r="DA96" s="41">
        <v>0.32242769084874345</v>
      </c>
      <c r="DB96" s="41">
        <v>0.1883920152796022</v>
      </c>
      <c r="DC96" s="41">
        <v>0.18975294961215042</v>
      </c>
      <c r="DD96" s="41">
        <v>0.1916151157277228</v>
      </c>
      <c r="DE96" s="41">
        <v>6.1892059603342812E-2</v>
      </c>
      <c r="DF96" s="41">
        <v>5.7548865318893347E-2</v>
      </c>
      <c r="DG96" s="41">
        <v>5.1606073637897376E-2</v>
      </c>
      <c r="DH96" s="41">
        <v>2.9092491558342128E-2</v>
      </c>
      <c r="DI96" s="41">
        <v>3.1288703474349783E-2</v>
      </c>
      <c r="DJ96" s="41">
        <v>3.4293779703816418E-2</v>
      </c>
      <c r="DK96" s="41">
        <v>1.2894179084029752E-2</v>
      </c>
      <c r="DL96" s="41">
        <v>1.4899382606833229E-2</v>
      </c>
      <c r="DM96" s="41">
        <v>1.7643102098426455E-2</v>
      </c>
    </row>
    <row r="97" spans="1:117" s="2" customFormat="1" ht="12" x14ac:dyDescent="0.15">
      <c r="A97" s="20" t="s">
        <v>296</v>
      </c>
      <c r="B97" s="20" t="s">
        <v>255</v>
      </c>
      <c r="C97" s="20" t="s">
        <v>257</v>
      </c>
      <c r="D97" s="20" t="s">
        <v>160</v>
      </c>
      <c r="E97" s="20" t="s">
        <v>237</v>
      </c>
      <c r="F97" s="20" t="s">
        <v>162</v>
      </c>
      <c r="G97" s="20" t="s">
        <v>123</v>
      </c>
      <c r="H97" s="20">
        <v>4</v>
      </c>
      <c r="I97" s="20">
        <v>4</v>
      </c>
      <c r="J97" s="15">
        <v>383.5</v>
      </c>
      <c r="K97" s="15">
        <v>841.5</v>
      </c>
      <c r="L97" s="20">
        <v>0.9</v>
      </c>
      <c r="M97" s="28">
        <v>24246.1</v>
      </c>
      <c r="N97" s="28">
        <v>22961.1</v>
      </c>
      <c r="O97" s="28">
        <v>21676.1</v>
      </c>
      <c r="P97" s="28">
        <v>23010.1</v>
      </c>
      <c r="Q97" s="28">
        <v>21760.1</v>
      </c>
      <c r="R97" s="28">
        <v>20510.099999999999</v>
      </c>
      <c r="S97" s="28">
        <v>1236</v>
      </c>
      <c r="T97" s="28">
        <v>1201</v>
      </c>
      <c r="U97" s="28">
        <v>1166</v>
      </c>
      <c r="V97" s="29">
        <v>2.53938</v>
      </c>
      <c r="W97" s="30">
        <v>1.2878799999999999</v>
      </c>
      <c r="X97" s="30">
        <v>3.6379999999999857E-2</v>
      </c>
      <c r="Y97" s="28">
        <v>23012.639379999997</v>
      </c>
      <c r="Z97" s="28">
        <v>21761.387879999998</v>
      </c>
      <c r="AA97" s="28">
        <v>20510.13638</v>
      </c>
      <c r="AB97" s="17">
        <v>30</v>
      </c>
      <c r="AC97" s="17">
        <v>15</v>
      </c>
      <c r="AD97" s="17">
        <v>0</v>
      </c>
      <c r="AE97" s="17">
        <v>103.1</v>
      </c>
      <c r="AF97" s="17">
        <v>53.099999999999994</v>
      </c>
      <c r="AG97" s="24">
        <v>3.0999999999999943</v>
      </c>
      <c r="AH97" s="24">
        <v>982</v>
      </c>
      <c r="AI97" s="24">
        <v>532</v>
      </c>
      <c r="AJ97" s="24">
        <v>82</v>
      </c>
      <c r="AK97" s="24">
        <v>1816</v>
      </c>
      <c r="AL97" s="24">
        <v>1736</v>
      </c>
      <c r="AM97" s="24">
        <v>1656</v>
      </c>
      <c r="AN97" s="24">
        <v>3847</v>
      </c>
      <c r="AO97" s="24">
        <v>3782</v>
      </c>
      <c r="AP97" s="24">
        <v>3717</v>
      </c>
      <c r="AQ97" s="24">
        <v>9513</v>
      </c>
      <c r="AR97" s="24">
        <v>9163</v>
      </c>
      <c r="AS97" s="16">
        <v>8813</v>
      </c>
      <c r="AT97" s="16">
        <v>5708</v>
      </c>
      <c r="AU97" s="16">
        <v>5508</v>
      </c>
      <c r="AV97" s="17">
        <v>5308</v>
      </c>
      <c r="AW97" s="16">
        <v>1577</v>
      </c>
      <c r="AX97" s="17">
        <v>1527</v>
      </c>
      <c r="AY97" s="17">
        <v>1477</v>
      </c>
      <c r="AZ97" s="17">
        <v>460</v>
      </c>
      <c r="BA97" s="17">
        <v>435</v>
      </c>
      <c r="BB97" s="17">
        <v>410</v>
      </c>
      <c r="BC97" s="17">
        <v>210</v>
      </c>
      <c r="BD97" s="17">
        <v>210</v>
      </c>
      <c r="BE97" s="24">
        <v>210</v>
      </c>
      <c r="BF97" s="25">
        <v>1.237312392508486E-3</v>
      </c>
      <c r="BG97" s="25">
        <v>6.5327880632896516E-4</v>
      </c>
      <c r="BH97" s="25">
        <v>0</v>
      </c>
      <c r="BI97" s="25">
        <v>4.2522302555874966E-3</v>
      </c>
      <c r="BJ97" s="25">
        <v>2.3126069744045363E-3</v>
      </c>
      <c r="BK97" s="25">
        <v>1.4301465669562305E-4</v>
      </c>
      <c r="BL97" s="26">
        <v>4.0501358981444441E-2</v>
      </c>
      <c r="BM97" s="26">
        <v>2.3169621664467295E-2</v>
      </c>
      <c r="BN97" s="26">
        <v>3.7829683384003584E-3</v>
      </c>
      <c r="BO97" s="27">
        <v>7.4898643493180345E-2</v>
      </c>
      <c r="BP97" s="27">
        <v>7.5606133852472224E-2</v>
      </c>
      <c r="BQ97" s="27">
        <v>7.6397506931597484E-2</v>
      </c>
      <c r="BR97" s="27">
        <v>0.15866469246600484</v>
      </c>
      <c r="BS97" s="27">
        <v>0.16471336303574308</v>
      </c>
      <c r="BT97" s="27">
        <v>0.17147918675407478</v>
      </c>
      <c r="BU97" s="40">
        <v>0.39235175966444091</v>
      </c>
      <c r="BV97" s="40">
        <v>0.39906624682615383</v>
      </c>
      <c r="BW97" s="40">
        <v>0.40657682885758972</v>
      </c>
      <c r="BX97" s="26">
        <v>0.23541930454794793</v>
      </c>
      <c r="BY97" s="26">
        <v>0.239883977683996</v>
      </c>
      <c r="BZ97" s="26">
        <v>0.24487799927108661</v>
      </c>
      <c r="CA97" s="26">
        <v>6.5041388099529418E-2</v>
      </c>
      <c r="CB97" s="26">
        <v>6.6503782484288648E-2</v>
      </c>
      <c r="CC97" s="25">
        <v>6.8139563851430843E-2</v>
      </c>
      <c r="CD97" s="26">
        <v>1.8972123351796787E-2</v>
      </c>
      <c r="CE97" s="26">
        <v>1.8945085383539988E-2</v>
      </c>
      <c r="CF97" s="25">
        <v>1.8914841692001791E-2</v>
      </c>
      <c r="CG97" s="26">
        <v>8.6611867475594011E-3</v>
      </c>
      <c r="CH97" s="25">
        <v>9.1459032886055114E-3</v>
      </c>
      <c r="CI97" s="25">
        <v>9.6880896471228679E-3</v>
      </c>
      <c r="CJ97" s="41">
        <v>1.237312392508486E-3</v>
      </c>
      <c r="CK97" s="41">
        <v>6.5327880632896516E-4</v>
      </c>
      <c r="CL97" s="41">
        <v>0</v>
      </c>
      <c r="CM97" s="41">
        <v>4.2522302555874966E-3</v>
      </c>
      <c r="CN97" s="41">
        <v>2.3126069744045363E-3</v>
      </c>
      <c r="CO97" s="41">
        <v>1.4301465669562305E-4</v>
      </c>
      <c r="CP97" s="41">
        <v>4.0501358981444441E-2</v>
      </c>
      <c r="CQ97" s="41">
        <v>2.3169621664467295E-2</v>
      </c>
      <c r="CR97" s="41">
        <v>3.7829683384003584E-3</v>
      </c>
      <c r="CS97" s="41">
        <v>7.4898643493180345E-2</v>
      </c>
      <c r="CT97" s="41">
        <v>7.5606133852472224E-2</v>
      </c>
      <c r="CU97" s="41">
        <v>7.6397506931597484E-2</v>
      </c>
      <c r="CV97" s="41">
        <v>0.15866469246600484</v>
      </c>
      <c r="CW97" s="41">
        <v>0.16471336303574308</v>
      </c>
      <c r="CX97" s="41">
        <v>0.17147918675407478</v>
      </c>
      <c r="CY97" s="41">
        <v>0.39235175966444091</v>
      </c>
      <c r="CZ97" s="41">
        <v>0.39906624682615383</v>
      </c>
      <c r="DA97" s="41">
        <v>0.40657682885758972</v>
      </c>
      <c r="DB97" s="41">
        <v>0.23541930454794793</v>
      </c>
      <c r="DC97" s="41">
        <v>0.239883977683996</v>
      </c>
      <c r="DD97" s="41">
        <v>0.24487799927108661</v>
      </c>
      <c r="DE97" s="41">
        <v>6.5041388099529418E-2</v>
      </c>
      <c r="DF97" s="41">
        <v>6.6503782484288648E-2</v>
      </c>
      <c r="DG97" s="41">
        <v>6.8139563851430843E-2</v>
      </c>
      <c r="DH97" s="41">
        <v>1.8972123351796787E-2</v>
      </c>
      <c r="DI97" s="41">
        <v>1.8945085383539988E-2</v>
      </c>
      <c r="DJ97" s="41">
        <v>1.8914841692001791E-2</v>
      </c>
      <c r="DK97" s="41">
        <v>8.6611867475594011E-3</v>
      </c>
      <c r="DL97" s="41">
        <v>9.1459032886055114E-3</v>
      </c>
      <c r="DM97" s="41">
        <v>9.6880896471228679E-3</v>
      </c>
    </row>
    <row r="98" spans="1:117" s="2" customFormat="1" ht="12" x14ac:dyDescent="0.15">
      <c r="A98" s="20" t="s">
        <v>297</v>
      </c>
      <c r="B98" s="20" t="s">
        <v>255</v>
      </c>
      <c r="C98" s="20" t="s">
        <v>202</v>
      </c>
      <c r="D98" s="20" t="s">
        <v>160</v>
      </c>
      <c r="E98" s="20" t="s">
        <v>237</v>
      </c>
      <c r="F98" s="20" t="s">
        <v>162</v>
      </c>
      <c r="G98" s="20" t="s">
        <v>123</v>
      </c>
      <c r="H98" s="20">
        <v>4</v>
      </c>
      <c r="I98" s="20">
        <v>4</v>
      </c>
      <c r="J98" s="20">
        <v>384</v>
      </c>
      <c r="K98" s="20">
        <v>941</v>
      </c>
      <c r="L98" s="20">
        <v>1.1000000000000001</v>
      </c>
      <c r="M98" s="28">
        <v>40564.6</v>
      </c>
      <c r="N98" s="28">
        <v>39421.599999999999</v>
      </c>
      <c r="O98" s="28">
        <v>38278.6</v>
      </c>
      <c r="P98" s="28">
        <v>35375</v>
      </c>
      <c r="Q98" s="28">
        <v>34262</v>
      </c>
      <c r="R98" s="28">
        <v>33149</v>
      </c>
      <c r="S98" s="28">
        <v>5189.6000000000004</v>
      </c>
      <c r="T98" s="28">
        <v>5159.6000000000004</v>
      </c>
      <c r="U98" s="28">
        <v>5129.6000000000004</v>
      </c>
      <c r="V98" s="29">
        <v>2.6664400000000001</v>
      </c>
      <c r="W98" s="30">
        <v>1.4164400000000001</v>
      </c>
      <c r="X98" s="30">
        <v>0.16644000000000014</v>
      </c>
      <c r="Y98" s="28">
        <v>35377.666440000001</v>
      </c>
      <c r="Z98" s="28">
        <v>34263.416440000001</v>
      </c>
      <c r="AA98" s="28">
        <v>33149.166440000001</v>
      </c>
      <c r="AB98" s="17">
        <v>32</v>
      </c>
      <c r="AC98" s="17">
        <v>16</v>
      </c>
      <c r="AD98" s="17">
        <v>0</v>
      </c>
      <c r="AE98" s="17">
        <v>162</v>
      </c>
      <c r="AF98" s="17">
        <v>90</v>
      </c>
      <c r="AG98" s="24">
        <v>18</v>
      </c>
      <c r="AH98" s="24">
        <v>1476</v>
      </c>
      <c r="AI98" s="24">
        <v>1226</v>
      </c>
      <c r="AJ98" s="24">
        <v>976</v>
      </c>
      <c r="AK98" s="24">
        <v>12665.6</v>
      </c>
      <c r="AL98" s="24">
        <v>12630.6</v>
      </c>
      <c r="AM98" s="24">
        <v>12595.6</v>
      </c>
      <c r="AN98" s="24">
        <v>13995</v>
      </c>
      <c r="AO98" s="24">
        <v>13950</v>
      </c>
      <c r="AP98" s="24">
        <v>13905</v>
      </c>
      <c r="AQ98" s="24">
        <v>7723</v>
      </c>
      <c r="AR98" s="24">
        <v>7348</v>
      </c>
      <c r="AS98" s="16">
        <v>6973</v>
      </c>
      <c r="AT98" s="16">
        <v>3167</v>
      </c>
      <c r="AU98" s="16">
        <v>2942</v>
      </c>
      <c r="AV98" s="17">
        <v>2717</v>
      </c>
      <c r="AW98" s="16">
        <v>942</v>
      </c>
      <c r="AX98" s="17">
        <v>842</v>
      </c>
      <c r="AY98" s="17">
        <v>742</v>
      </c>
      <c r="AZ98" s="17">
        <v>272</v>
      </c>
      <c r="BA98" s="17">
        <v>247</v>
      </c>
      <c r="BB98" s="17">
        <v>222</v>
      </c>
      <c r="BC98" s="17">
        <v>130</v>
      </c>
      <c r="BD98" s="17">
        <v>130</v>
      </c>
      <c r="BE98" s="24">
        <v>130</v>
      </c>
      <c r="BF98" s="25">
        <v>7.8886516815154101E-4</v>
      </c>
      <c r="BG98" s="25">
        <v>4.0586886377011591E-4</v>
      </c>
      <c r="BH98" s="25">
        <v>0</v>
      </c>
      <c r="BI98" s="25">
        <v>3.9936299137671768E-3</v>
      </c>
      <c r="BJ98" s="25">
        <v>2.2830123587069019E-3</v>
      </c>
      <c r="BK98" s="25">
        <v>4.7023663352369213E-4</v>
      </c>
      <c r="BL98" s="26">
        <v>3.6386405880989833E-2</v>
      </c>
      <c r="BM98" s="26">
        <v>3.109970168638513E-2</v>
      </c>
      <c r="BN98" s="26">
        <v>2.5497275239951305E-2</v>
      </c>
      <c r="BO98" s="27">
        <v>0.31223283355437997</v>
      </c>
      <c r="BP98" s="27">
        <v>0.32039795442092661</v>
      </c>
      <c r="BQ98" s="27">
        <v>0.32905069673394538</v>
      </c>
      <c r="BR98" s="27">
        <v>0.34500525088377554</v>
      </c>
      <c r="BS98" s="27">
        <v>0.35386691559956979</v>
      </c>
      <c r="BT98" s="27">
        <v>0.36325779939705216</v>
      </c>
      <c r="BU98" s="40">
        <v>0.19038767792607347</v>
      </c>
      <c r="BV98" s="40">
        <v>0.18639527568642572</v>
      </c>
      <c r="BW98" s="40">
        <v>0.18216444697559472</v>
      </c>
      <c r="BX98" s="26">
        <v>7.8072999610497823E-2</v>
      </c>
      <c r="BY98" s="26">
        <v>7.4629137325730066E-2</v>
      </c>
      <c r="BZ98" s="26">
        <v>7.0979607404659528E-2</v>
      </c>
      <c r="CA98" s="26">
        <v>2.322221838746099E-2</v>
      </c>
      <c r="CB98" s="26">
        <v>2.135884895590235E-2</v>
      </c>
      <c r="CC98" s="25">
        <v>1.9384199004143308E-2</v>
      </c>
      <c r="CD98" s="26">
        <v>6.7053539292880986E-3</v>
      </c>
      <c r="CE98" s="26">
        <v>6.2656005844511642E-3</v>
      </c>
      <c r="CF98" s="25">
        <v>5.7995851467922029E-3</v>
      </c>
      <c r="CG98" s="26">
        <v>3.2047647456156353E-3</v>
      </c>
      <c r="CH98" s="25">
        <v>3.2976845181321916E-3</v>
      </c>
      <c r="CI98" s="25">
        <v>3.3961534643377764E-3</v>
      </c>
      <c r="CJ98" s="41">
        <v>7.8886516815154101E-4</v>
      </c>
      <c r="CK98" s="41">
        <v>4.0586886377011591E-4</v>
      </c>
      <c r="CL98" s="41">
        <v>0</v>
      </c>
      <c r="CM98" s="41">
        <v>3.9936299137671768E-3</v>
      </c>
      <c r="CN98" s="41">
        <v>2.2830123587069019E-3</v>
      </c>
      <c r="CO98" s="41">
        <v>4.7023663352369213E-4</v>
      </c>
      <c r="CP98" s="41">
        <v>3.6386405880989833E-2</v>
      </c>
      <c r="CQ98" s="41">
        <v>3.109970168638513E-2</v>
      </c>
      <c r="CR98" s="41">
        <v>2.5497275239951305E-2</v>
      </c>
      <c r="CS98" s="41">
        <v>0.31223283355437997</v>
      </c>
      <c r="CT98" s="41">
        <v>0.32039795442092661</v>
      </c>
      <c r="CU98" s="41">
        <v>0.32905069673394538</v>
      </c>
      <c r="CV98" s="41">
        <v>0.34500525088377554</v>
      </c>
      <c r="CW98" s="41">
        <v>0.35386691559956979</v>
      </c>
      <c r="CX98" s="41">
        <v>0.36325779939705216</v>
      </c>
      <c r="CY98" s="41">
        <v>0.19038767792607347</v>
      </c>
      <c r="CZ98" s="41">
        <v>0.18639527568642572</v>
      </c>
      <c r="DA98" s="41">
        <v>0.18216444697559472</v>
      </c>
      <c r="DB98" s="41">
        <v>7.8072999610497823E-2</v>
      </c>
      <c r="DC98" s="41">
        <v>7.4629137325730066E-2</v>
      </c>
      <c r="DD98" s="41">
        <v>7.0979607404659528E-2</v>
      </c>
      <c r="DE98" s="41">
        <v>2.322221838746099E-2</v>
      </c>
      <c r="DF98" s="41">
        <v>2.135884895590235E-2</v>
      </c>
      <c r="DG98" s="41">
        <v>1.9384199004143308E-2</v>
      </c>
      <c r="DH98" s="41">
        <v>6.7053539292880986E-3</v>
      </c>
      <c r="DI98" s="41">
        <v>6.2656005844511642E-3</v>
      </c>
      <c r="DJ98" s="41">
        <v>5.7995851467922029E-3</v>
      </c>
      <c r="DK98" s="41">
        <v>3.2047647456156353E-3</v>
      </c>
      <c r="DL98" s="41">
        <v>3.2976845181321916E-3</v>
      </c>
      <c r="DM98" s="41">
        <v>3.3961534643377764E-3</v>
      </c>
    </row>
    <row r="99" spans="1:117" s="2" customFormat="1" ht="12" x14ac:dyDescent="0.15">
      <c r="A99" s="20" t="s">
        <v>298</v>
      </c>
      <c r="B99" s="20" t="s">
        <v>255</v>
      </c>
      <c r="C99" s="20" t="s">
        <v>257</v>
      </c>
      <c r="D99" s="20" t="s">
        <v>160</v>
      </c>
      <c r="E99" s="20" t="s">
        <v>237</v>
      </c>
      <c r="F99" s="20" t="s">
        <v>162</v>
      </c>
      <c r="G99" s="20" t="s">
        <v>123</v>
      </c>
      <c r="H99" s="20">
        <v>4</v>
      </c>
      <c r="I99" s="20">
        <v>3</v>
      </c>
      <c r="J99" s="20">
        <v>402</v>
      </c>
      <c r="K99" s="20">
        <v>1148</v>
      </c>
      <c r="L99" s="20">
        <v>0.9</v>
      </c>
      <c r="M99" s="28">
        <v>22421.7</v>
      </c>
      <c r="N99" s="28">
        <v>21061.7</v>
      </c>
      <c r="O99" s="28">
        <v>19701.7</v>
      </c>
      <c r="P99" s="28">
        <v>21348.7</v>
      </c>
      <c r="Q99" s="28">
        <v>20023.7</v>
      </c>
      <c r="R99" s="28">
        <v>18698.7</v>
      </c>
      <c r="S99" s="28">
        <v>1073</v>
      </c>
      <c r="T99" s="28">
        <v>1038</v>
      </c>
      <c r="U99" s="28">
        <v>1003</v>
      </c>
      <c r="V99" s="29">
        <v>2.5343500000000003</v>
      </c>
      <c r="W99" s="30">
        <v>1.2828500000000003</v>
      </c>
      <c r="X99" s="30">
        <v>3.1350000000000211E-2</v>
      </c>
      <c r="Y99" s="28">
        <v>21351.234350000002</v>
      </c>
      <c r="Z99" s="28">
        <v>20024.98285</v>
      </c>
      <c r="AA99" s="28">
        <v>18698.731350000002</v>
      </c>
      <c r="AB99" s="17">
        <v>30</v>
      </c>
      <c r="AC99" s="17">
        <v>15</v>
      </c>
      <c r="AD99" s="17">
        <v>0</v>
      </c>
      <c r="AE99" s="17">
        <v>103.2</v>
      </c>
      <c r="AF99" s="17">
        <v>53.2</v>
      </c>
      <c r="AG99" s="24">
        <v>3.2000000000000028</v>
      </c>
      <c r="AH99" s="24">
        <v>969</v>
      </c>
      <c r="AI99" s="24">
        <v>519</v>
      </c>
      <c r="AJ99" s="24">
        <v>69</v>
      </c>
      <c r="AK99" s="24">
        <v>1469</v>
      </c>
      <c r="AL99" s="24">
        <v>1389</v>
      </c>
      <c r="AM99" s="24">
        <v>1309</v>
      </c>
      <c r="AN99" s="24">
        <v>3048</v>
      </c>
      <c r="AO99" s="24">
        <v>2983</v>
      </c>
      <c r="AP99" s="24">
        <v>2918</v>
      </c>
      <c r="AQ99" s="24">
        <v>8467.5</v>
      </c>
      <c r="AR99" s="24">
        <v>8067.5</v>
      </c>
      <c r="AS99" s="16">
        <v>7667.5</v>
      </c>
      <c r="AT99" s="16">
        <v>6267</v>
      </c>
      <c r="AU99" s="16">
        <v>6042</v>
      </c>
      <c r="AV99" s="17">
        <v>5817</v>
      </c>
      <c r="AW99" s="16">
        <v>1544</v>
      </c>
      <c r="AX99" s="17">
        <v>1494</v>
      </c>
      <c r="AY99" s="17">
        <v>1444</v>
      </c>
      <c r="AZ99" s="17">
        <v>374</v>
      </c>
      <c r="BA99" s="17">
        <v>349</v>
      </c>
      <c r="BB99" s="17">
        <v>324</v>
      </c>
      <c r="BC99" s="17">
        <v>150</v>
      </c>
      <c r="BD99" s="17">
        <v>150</v>
      </c>
      <c r="BE99" s="24">
        <v>150</v>
      </c>
      <c r="BF99" s="25">
        <v>1.3379895369218212E-3</v>
      </c>
      <c r="BG99" s="25">
        <v>7.1219322276929212E-4</v>
      </c>
      <c r="BH99" s="25">
        <v>0</v>
      </c>
      <c r="BI99" s="25">
        <v>4.6026840070110655E-3</v>
      </c>
      <c r="BJ99" s="25">
        <v>2.525911963421756E-3</v>
      </c>
      <c r="BK99" s="25">
        <v>1.6242253206576095E-4</v>
      </c>
      <c r="BL99" s="26">
        <v>4.3217062042574826E-2</v>
      </c>
      <c r="BM99" s="26">
        <v>2.4641885507817506E-2</v>
      </c>
      <c r="BN99" s="26">
        <v>3.5022358476679677E-3</v>
      </c>
      <c r="BO99" s="27">
        <v>6.5516887657938519E-2</v>
      </c>
      <c r="BP99" s="27">
        <v>6.5949092428436454E-2</v>
      </c>
      <c r="BQ99" s="27">
        <v>6.6440967023150291E-2</v>
      </c>
      <c r="BR99" s="27">
        <v>0.13593973695125702</v>
      </c>
      <c r="BS99" s="27">
        <v>0.14163149223471988</v>
      </c>
      <c r="BT99" s="27">
        <v>0.14810904642746564</v>
      </c>
      <c r="BU99" s="40">
        <v>0.37764754679618406</v>
      </c>
      <c r="BV99" s="40">
        <v>0.3830412549794176</v>
      </c>
      <c r="BW99" s="40">
        <v>0.38917961394194406</v>
      </c>
      <c r="BX99" s="26">
        <v>0.27950601426296845</v>
      </c>
      <c r="BY99" s="26">
        <v>0.28687143013147087</v>
      </c>
      <c r="BZ99" s="26">
        <v>0.29525370907079085</v>
      </c>
      <c r="CA99" s="26">
        <v>6.8861861500243066E-2</v>
      </c>
      <c r="CB99" s="26">
        <v>7.0934444987821491E-2</v>
      </c>
      <c r="CC99" s="25">
        <v>7.3293167594674566E-2</v>
      </c>
      <c r="CD99" s="26">
        <v>1.6680269560292039E-2</v>
      </c>
      <c r="CE99" s="26">
        <v>1.6570362316432195E-2</v>
      </c>
      <c r="CF99" s="25">
        <v>1.6445281371658283E-2</v>
      </c>
      <c r="CG99" s="26">
        <v>6.6899476846091063E-3</v>
      </c>
      <c r="CH99" s="25">
        <v>7.121932227692921E-3</v>
      </c>
      <c r="CI99" s="25">
        <v>7.6135561905825381E-3</v>
      </c>
      <c r="CJ99" s="41">
        <v>1.3379895369218212E-3</v>
      </c>
      <c r="CK99" s="41">
        <v>7.1219322276929212E-4</v>
      </c>
      <c r="CL99" s="41">
        <v>0</v>
      </c>
      <c r="CM99" s="41">
        <v>4.6026840070110655E-3</v>
      </c>
      <c r="CN99" s="41">
        <v>2.525911963421756E-3</v>
      </c>
      <c r="CO99" s="41">
        <v>1.6242253206576095E-4</v>
      </c>
      <c r="CP99" s="41">
        <v>4.3217062042574826E-2</v>
      </c>
      <c r="CQ99" s="41">
        <v>2.4641885507817506E-2</v>
      </c>
      <c r="CR99" s="41">
        <v>3.5022358476679677E-3</v>
      </c>
      <c r="CS99" s="41">
        <v>6.5516887657938519E-2</v>
      </c>
      <c r="CT99" s="41">
        <v>6.5949092428436454E-2</v>
      </c>
      <c r="CU99" s="41">
        <v>6.6440967023150291E-2</v>
      </c>
      <c r="CV99" s="41">
        <v>0.13593973695125702</v>
      </c>
      <c r="CW99" s="41">
        <v>0.14163149223471988</v>
      </c>
      <c r="CX99" s="41">
        <v>0.14810904642746564</v>
      </c>
      <c r="CY99" s="41">
        <v>0.37764754679618406</v>
      </c>
      <c r="CZ99" s="41">
        <v>0.3830412549794176</v>
      </c>
      <c r="DA99" s="41">
        <v>0.38917961394194406</v>
      </c>
      <c r="DB99" s="41">
        <v>0.27950601426296845</v>
      </c>
      <c r="DC99" s="41">
        <v>0.28687143013147087</v>
      </c>
      <c r="DD99" s="41">
        <v>0.29525370907079085</v>
      </c>
      <c r="DE99" s="41">
        <v>6.8861861500243066E-2</v>
      </c>
      <c r="DF99" s="41">
        <v>7.0934444987821491E-2</v>
      </c>
      <c r="DG99" s="41">
        <v>7.3293167594674566E-2</v>
      </c>
      <c r="DH99" s="41">
        <v>1.6680269560292039E-2</v>
      </c>
      <c r="DI99" s="41">
        <v>1.6570362316432195E-2</v>
      </c>
      <c r="DJ99" s="41">
        <v>1.6445281371658283E-2</v>
      </c>
      <c r="DK99" s="41">
        <v>6.6899476846091063E-3</v>
      </c>
      <c r="DL99" s="41">
        <v>7.121932227692921E-3</v>
      </c>
      <c r="DM99" s="41">
        <v>7.6135561905825381E-3</v>
      </c>
    </row>
    <row r="100" spans="1:117" s="2" customFormat="1" ht="12" x14ac:dyDescent="0.15">
      <c r="A100" s="20" t="s">
        <v>299</v>
      </c>
      <c r="B100" s="20" t="s">
        <v>255</v>
      </c>
      <c r="C100" s="20" t="s">
        <v>260</v>
      </c>
      <c r="D100" s="20" t="s">
        <v>160</v>
      </c>
      <c r="E100" s="20" t="s">
        <v>237</v>
      </c>
      <c r="F100" s="20" t="s">
        <v>162</v>
      </c>
      <c r="G100" s="20" t="s">
        <v>123</v>
      </c>
      <c r="H100" s="20">
        <v>4</v>
      </c>
      <c r="I100" s="20">
        <v>3</v>
      </c>
      <c r="J100" s="15">
        <v>412.33333333333331</v>
      </c>
      <c r="K100" s="15">
        <v>1171.3333333333333</v>
      </c>
      <c r="L100" s="20">
        <v>2.8</v>
      </c>
      <c r="M100" s="28">
        <v>20813.300000000003</v>
      </c>
      <c r="N100" s="28">
        <v>19478.300000000003</v>
      </c>
      <c r="O100" s="28">
        <v>18143.300000000003</v>
      </c>
      <c r="P100" s="28">
        <v>19689.300000000003</v>
      </c>
      <c r="Q100" s="28">
        <v>18384.300000000003</v>
      </c>
      <c r="R100" s="28">
        <v>17079.300000000003</v>
      </c>
      <c r="S100" s="28">
        <v>1124</v>
      </c>
      <c r="T100" s="28">
        <v>1094</v>
      </c>
      <c r="U100" s="28">
        <v>1064</v>
      </c>
      <c r="V100" s="29">
        <v>2.7359600000000004</v>
      </c>
      <c r="W100" s="30">
        <v>1.9844600000000003</v>
      </c>
      <c r="X100" s="30">
        <v>1.2329600000000005</v>
      </c>
      <c r="Y100" s="28">
        <v>19692.035960000005</v>
      </c>
      <c r="Z100" s="28">
        <v>18386.284460000003</v>
      </c>
      <c r="AA100" s="28">
        <v>17080.532960000004</v>
      </c>
      <c r="AB100" s="17">
        <v>30</v>
      </c>
      <c r="AC100" s="17">
        <v>15</v>
      </c>
      <c r="AD100" s="17">
        <v>0</v>
      </c>
      <c r="AE100" s="17">
        <v>105.4</v>
      </c>
      <c r="AF100" s="17">
        <v>55.400000000000006</v>
      </c>
      <c r="AG100" s="24">
        <v>5.4000000000000057</v>
      </c>
      <c r="AH100" s="24">
        <v>970</v>
      </c>
      <c r="AI100" s="24">
        <v>520</v>
      </c>
      <c r="AJ100" s="24">
        <v>70</v>
      </c>
      <c r="AK100" s="24">
        <v>2348</v>
      </c>
      <c r="AL100" s="24">
        <v>2278</v>
      </c>
      <c r="AM100" s="24">
        <v>2208</v>
      </c>
      <c r="AN100" s="24">
        <v>5112</v>
      </c>
      <c r="AO100" s="24">
        <v>5062</v>
      </c>
      <c r="AP100" s="24">
        <v>5012</v>
      </c>
      <c r="AQ100" s="24">
        <v>6498</v>
      </c>
      <c r="AR100" s="24">
        <v>6098</v>
      </c>
      <c r="AS100" s="16">
        <v>5698</v>
      </c>
      <c r="AT100" s="16">
        <v>3873</v>
      </c>
      <c r="AU100" s="16">
        <v>3648</v>
      </c>
      <c r="AV100" s="17">
        <v>3423</v>
      </c>
      <c r="AW100" s="16">
        <v>1146.9000000000001</v>
      </c>
      <c r="AX100" s="17">
        <v>1096.9000000000001</v>
      </c>
      <c r="AY100" s="17">
        <v>1046.9000000000001</v>
      </c>
      <c r="AZ100" s="17">
        <v>490</v>
      </c>
      <c r="BA100" s="17">
        <v>465</v>
      </c>
      <c r="BB100" s="17">
        <v>440</v>
      </c>
      <c r="BC100" s="17">
        <v>240</v>
      </c>
      <c r="BD100" s="17">
        <v>240</v>
      </c>
      <c r="BE100" s="24">
        <v>240</v>
      </c>
      <c r="BF100" s="25">
        <v>1.4413860368129993E-3</v>
      </c>
      <c r="BG100" s="25">
        <v>7.7008773866302487E-4</v>
      </c>
      <c r="BH100" s="25">
        <v>0</v>
      </c>
      <c r="BI100" s="25">
        <v>5.0640696093363375E-3</v>
      </c>
      <c r="BJ100" s="25">
        <v>2.8441907147954389E-3</v>
      </c>
      <c r="BK100" s="25">
        <v>2.9763053027839504E-4</v>
      </c>
      <c r="BL100" s="26">
        <v>4.6604815190286975E-2</v>
      </c>
      <c r="BM100" s="26">
        <v>2.6696374940318197E-2</v>
      </c>
      <c r="BN100" s="26">
        <v>3.8581735406458578E-3</v>
      </c>
      <c r="BO100" s="27">
        <v>0.11281248048123074</v>
      </c>
      <c r="BP100" s="27">
        <v>0.11695065791162472</v>
      </c>
      <c r="BQ100" s="27">
        <v>0.12169781682494363</v>
      </c>
      <c r="BR100" s="27">
        <v>0.24561218067293505</v>
      </c>
      <c r="BS100" s="27">
        <v>0.25987894220748214</v>
      </c>
      <c r="BT100" s="27">
        <v>0.27624522551024339</v>
      </c>
      <c r="BU100" s="40">
        <v>0.3122042155736956</v>
      </c>
      <c r="BV100" s="40">
        <v>0.31306633535780837</v>
      </c>
      <c r="BW100" s="40">
        <v>0.31405532620857279</v>
      </c>
      <c r="BX100" s="26">
        <v>0.18608293735255818</v>
      </c>
      <c r="BY100" s="26">
        <v>0.18728533804284767</v>
      </c>
      <c r="BZ100" s="26">
        <v>0.18866468613758244</v>
      </c>
      <c r="CA100" s="26">
        <v>5.5104188187360965E-2</v>
      </c>
      <c r="CB100" s="26">
        <v>5.6313949369298136E-2</v>
      </c>
      <c r="CC100" s="25">
        <v>5.7701741138602124E-2</v>
      </c>
      <c r="CD100" s="26">
        <v>2.3542638601278986E-2</v>
      </c>
      <c r="CE100" s="26">
        <v>2.387271989855377E-2</v>
      </c>
      <c r="CF100" s="25">
        <v>2.4251376541202532E-2</v>
      </c>
      <c r="CG100" s="26">
        <v>1.1531088294503994E-2</v>
      </c>
      <c r="CH100" s="25">
        <v>1.2321403818608398E-2</v>
      </c>
      <c r="CI100" s="25">
        <v>1.3228023567928654E-2</v>
      </c>
      <c r="CJ100" s="41">
        <v>1.4413860368129993E-3</v>
      </c>
      <c r="CK100" s="41">
        <v>7.7008773866302487E-4</v>
      </c>
      <c r="CL100" s="41">
        <v>0</v>
      </c>
      <c r="CM100" s="41">
        <v>5.0640696093363375E-3</v>
      </c>
      <c r="CN100" s="41">
        <v>2.8441907147954389E-3</v>
      </c>
      <c r="CO100" s="41">
        <v>2.9763053027839504E-4</v>
      </c>
      <c r="CP100" s="41">
        <v>4.6604815190286975E-2</v>
      </c>
      <c r="CQ100" s="41">
        <v>2.6696374940318197E-2</v>
      </c>
      <c r="CR100" s="41">
        <v>3.8581735406458578E-3</v>
      </c>
      <c r="CS100" s="41">
        <v>0.11281248048123074</v>
      </c>
      <c r="CT100" s="41">
        <v>0.11695065791162472</v>
      </c>
      <c r="CU100" s="41">
        <v>0.12169781682494363</v>
      </c>
      <c r="CV100" s="41">
        <v>0.24561218067293505</v>
      </c>
      <c r="CW100" s="41">
        <v>0.25987894220748214</v>
      </c>
      <c r="CX100" s="41">
        <v>0.27624522551024339</v>
      </c>
      <c r="CY100" s="41">
        <v>0.3122042155736956</v>
      </c>
      <c r="CZ100" s="41">
        <v>0.31306633535780837</v>
      </c>
      <c r="DA100" s="41">
        <v>0.31405532620857279</v>
      </c>
      <c r="DB100" s="41">
        <v>0.18608293735255818</v>
      </c>
      <c r="DC100" s="41">
        <v>0.18728533804284767</v>
      </c>
      <c r="DD100" s="41">
        <v>0.18866468613758244</v>
      </c>
      <c r="DE100" s="41">
        <v>5.5104188187360965E-2</v>
      </c>
      <c r="DF100" s="41">
        <v>5.6313949369298136E-2</v>
      </c>
      <c r="DG100" s="41">
        <v>5.7701741138602124E-2</v>
      </c>
      <c r="DH100" s="41">
        <v>2.3542638601278986E-2</v>
      </c>
      <c r="DI100" s="41">
        <v>2.387271989855377E-2</v>
      </c>
      <c r="DJ100" s="41">
        <v>2.4251376541202532E-2</v>
      </c>
      <c r="DK100" s="41">
        <v>1.1531088294503994E-2</v>
      </c>
      <c r="DL100" s="41">
        <v>1.2321403818608398E-2</v>
      </c>
      <c r="DM100" s="41">
        <v>1.3228023567928654E-2</v>
      </c>
    </row>
    <row r="101" spans="1:117" s="2" customFormat="1" ht="12" x14ac:dyDescent="0.15">
      <c r="A101" s="20" t="s">
        <v>300</v>
      </c>
      <c r="B101" s="20" t="s">
        <v>255</v>
      </c>
      <c r="C101" s="20" t="s">
        <v>260</v>
      </c>
      <c r="D101" s="20" t="s">
        <v>160</v>
      </c>
      <c r="E101" s="20" t="s">
        <v>237</v>
      </c>
      <c r="F101" s="20" t="s">
        <v>162</v>
      </c>
      <c r="G101" s="20" t="s">
        <v>123</v>
      </c>
      <c r="H101" s="20">
        <v>4</v>
      </c>
      <c r="I101" s="20">
        <v>3</v>
      </c>
      <c r="J101" s="15">
        <v>450.66666666666669</v>
      </c>
      <c r="K101" s="15">
        <v>1588.3333333333333</v>
      </c>
      <c r="L101" s="20">
        <v>1.7</v>
      </c>
      <c r="M101" s="28">
        <v>13069.100000000002</v>
      </c>
      <c r="N101" s="28">
        <v>11449.100000000002</v>
      </c>
      <c r="O101" s="28">
        <v>9829.1000000000022</v>
      </c>
      <c r="P101" s="28">
        <v>12394.800000000003</v>
      </c>
      <c r="Q101" s="28">
        <v>10829.800000000003</v>
      </c>
      <c r="R101" s="28">
        <v>9264.8000000000029</v>
      </c>
      <c r="S101" s="28">
        <v>674.3</v>
      </c>
      <c r="T101" s="28">
        <v>619.29999999999995</v>
      </c>
      <c r="U101" s="28">
        <v>564.29999999999995</v>
      </c>
      <c r="V101" s="29">
        <v>2.021909</v>
      </c>
      <c r="W101" s="30">
        <v>1.2696589999999999</v>
      </c>
      <c r="X101" s="30">
        <v>0.51740900000000001</v>
      </c>
      <c r="Y101" s="28">
        <v>12396.821909000002</v>
      </c>
      <c r="Z101" s="28">
        <v>10831.069659000003</v>
      </c>
      <c r="AA101" s="28">
        <v>9265.317409000003</v>
      </c>
      <c r="AB101" s="17">
        <v>30</v>
      </c>
      <c r="AC101" s="17">
        <v>15</v>
      </c>
      <c r="AD101" s="17">
        <v>0</v>
      </c>
      <c r="AE101" s="17">
        <v>104</v>
      </c>
      <c r="AF101" s="17">
        <v>54</v>
      </c>
      <c r="AG101" s="24">
        <v>4</v>
      </c>
      <c r="AH101" s="24">
        <v>956.1</v>
      </c>
      <c r="AI101" s="24">
        <v>481.1</v>
      </c>
      <c r="AJ101" s="24">
        <v>6.1000000000000227</v>
      </c>
      <c r="AK101" s="24">
        <v>1121</v>
      </c>
      <c r="AL101" s="24">
        <v>1031</v>
      </c>
      <c r="AM101" s="24">
        <v>941</v>
      </c>
      <c r="AN101" s="24">
        <v>2590.3000000000002</v>
      </c>
      <c r="AO101" s="24">
        <v>2525.3000000000002</v>
      </c>
      <c r="AP101" s="24">
        <v>2460.3000000000002</v>
      </c>
      <c r="AQ101" s="24">
        <v>4290</v>
      </c>
      <c r="AR101" s="24">
        <v>3815</v>
      </c>
      <c r="AS101" s="16">
        <v>3340</v>
      </c>
      <c r="AT101" s="16">
        <v>2666</v>
      </c>
      <c r="AU101" s="16">
        <v>2366</v>
      </c>
      <c r="AV101" s="17">
        <v>2066</v>
      </c>
      <c r="AW101" s="16">
        <v>845.7</v>
      </c>
      <c r="AX101" s="17">
        <v>720.7</v>
      </c>
      <c r="AY101" s="17">
        <v>595.70000000000005</v>
      </c>
      <c r="AZ101" s="17">
        <v>326</v>
      </c>
      <c r="BA101" s="17">
        <v>301</v>
      </c>
      <c r="BB101" s="17">
        <v>276</v>
      </c>
      <c r="BC101" s="17">
        <v>140</v>
      </c>
      <c r="BD101" s="17">
        <v>140</v>
      </c>
      <c r="BE101" s="24">
        <v>140</v>
      </c>
      <c r="BF101" s="25">
        <v>2.2954908907269816E-3</v>
      </c>
      <c r="BG101" s="25">
        <v>1.310146649081587E-3</v>
      </c>
      <c r="BH101" s="25">
        <v>0</v>
      </c>
      <c r="BI101" s="25">
        <v>7.9577017545202026E-3</v>
      </c>
      <c r="BJ101" s="25">
        <v>4.7165279366937129E-3</v>
      </c>
      <c r="BK101" s="25">
        <v>4.0695485853231719E-4</v>
      </c>
      <c r="BL101" s="26">
        <v>7.3157294687468899E-2</v>
      </c>
      <c r="BM101" s="26">
        <v>4.2020770191543433E-2</v>
      </c>
      <c r="BN101" s="26">
        <v>6.2060615926178605E-4</v>
      </c>
      <c r="BO101" s="27">
        <v>8.5774842950164881E-2</v>
      </c>
      <c r="BP101" s="27">
        <v>9.0050746346874405E-2</v>
      </c>
      <c r="BQ101" s="27">
        <v>9.5736130469727621E-2</v>
      </c>
      <c r="BR101" s="27">
        <v>0.19820033514167001</v>
      </c>
      <c r="BS101" s="27">
        <v>0.22056755552838211</v>
      </c>
      <c r="BT101" s="27">
        <v>0.25030775961176505</v>
      </c>
      <c r="BU101" s="40">
        <v>0.32825519737395836</v>
      </c>
      <c r="BV101" s="40">
        <v>0.33321396441641693</v>
      </c>
      <c r="BW101" s="40">
        <v>0.33980730687448485</v>
      </c>
      <c r="BX101" s="26">
        <v>0.20399262382260444</v>
      </c>
      <c r="BY101" s="26">
        <v>0.20665379811513565</v>
      </c>
      <c r="BZ101" s="26">
        <v>0.21019218443194185</v>
      </c>
      <c r="CA101" s="26">
        <v>6.4709888209593613E-2</v>
      </c>
      <c r="CB101" s="26">
        <v>6.2948179332873319E-2</v>
      </c>
      <c r="CC101" s="25">
        <v>6.0605752306925345E-2</v>
      </c>
      <c r="CD101" s="26">
        <v>2.4944334345899866E-2</v>
      </c>
      <c r="CE101" s="26">
        <v>2.6290276091570513E-2</v>
      </c>
      <c r="CF101" s="25">
        <v>2.8079885238729889E-2</v>
      </c>
      <c r="CG101" s="26">
        <v>1.0712290823392581E-2</v>
      </c>
      <c r="CH101" s="25">
        <v>1.2228035391428145E-2</v>
      </c>
      <c r="CI101" s="25">
        <v>1.4243420048631102E-2</v>
      </c>
      <c r="CJ101" s="41">
        <v>2.2954908907269816E-3</v>
      </c>
      <c r="CK101" s="41">
        <v>1.310146649081587E-3</v>
      </c>
      <c r="CL101" s="41">
        <v>0</v>
      </c>
      <c r="CM101" s="41">
        <v>7.9577017545202026E-3</v>
      </c>
      <c r="CN101" s="41">
        <v>4.7165279366937129E-3</v>
      </c>
      <c r="CO101" s="41">
        <v>4.0695485853231719E-4</v>
      </c>
      <c r="CP101" s="41">
        <v>7.3157294687468899E-2</v>
      </c>
      <c r="CQ101" s="41">
        <v>4.2020770191543433E-2</v>
      </c>
      <c r="CR101" s="41">
        <v>6.2060615926178605E-4</v>
      </c>
      <c r="CS101" s="41">
        <v>8.5774842950164881E-2</v>
      </c>
      <c r="CT101" s="41">
        <v>9.0050746346874405E-2</v>
      </c>
      <c r="CU101" s="41">
        <v>9.5736130469727621E-2</v>
      </c>
      <c r="CV101" s="41">
        <v>0.19820033514167001</v>
      </c>
      <c r="CW101" s="41">
        <v>0.22056755552838211</v>
      </c>
      <c r="CX101" s="41">
        <v>0.25030775961176505</v>
      </c>
      <c r="CY101" s="41">
        <v>0.32825519737395836</v>
      </c>
      <c r="CZ101" s="41">
        <v>0.33321396441641693</v>
      </c>
      <c r="DA101" s="41">
        <v>0.33980730687448485</v>
      </c>
      <c r="DB101" s="41">
        <v>0.20399262382260444</v>
      </c>
      <c r="DC101" s="41">
        <v>0.20665379811513565</v>
      </c>
      <c r="DD101" s="41">
        <v>0.21019218443194185</v>
      </c>
      <c r="DE101" s="41">
        <v>6.4709888209593613E-2</v>
      </c>
      <c r="DF101" s="41">
        <v>6.2948179332873319E-2</v>
      </c>
      <c r="DG101" s="41">
        <v>6.0605752306925345E-2</v>
      </c>
      <c r="DH101" s="41">
        <v>2.4944334345899866E-2</v>
      </c>
      <c r="DI101" s="41">
        <v>2.6290276091570513E-2</v>
      </c>
      <c r="DJ101" s="41">
        <v>2.8079885238729889E-2</v>
      </c>
      <c r="DK101" s="41">
        <v>1.0712290823392581E-2</v>
      </c>
      <c r="DL101" s="41">
        <v>1.2228035391428145E-2</v>
      </c>
      <c r="DM101" s="41">
        <v>1.4243420048631102E-2</v>
      </c>
    </row>
    <row r="102" spans="1:117" s="2" customFormat="1" ht="12" x14ac:dyDescent="0.15">
      <c r="A102" s="4" t="s">
        <v>144</v>
      </c>
      <c r="B102" s="4" t="s">
        <v>118</v>
      </c>
      <c r="C102" s="4" t="s">
        <v>131</v>
      </c>
      <c r="D102" s="4" t="s">
        <v>145</v>
      </c>
      <c r="E102" s="4" t="s">
        <v>146</v>
      </c>
      <c r="F102" s="4" t="s">
        <v>122</v>
      </c>
      <c r="G102" s="4" t="s">
        <v>129</v>
      </c>
      <c r="H102" s="4">
        <v>3</v>
      </c>
      <c r="I102" s="4">
        <v>3</v>
      </c>
      <c r="J102" s="4">
        <v>169</v>
      </c>
      <c r="K102" s="4">
        <v>93</v>
      </c>
      <c r="L102" s="4">
        <v>0.42</v>
      </c>
      <c r="M102" s="5">
        <v>10153.327999999998</v>
      </c>
      <c r="N102" s="5">
        <v>10140.626999999997</v>
      </c>
      <c r="O102" s="5">
        <v>10127.925999999998</v>
      </c>
      <c r="P102" s="5">
        <v>9291.3439999999973</v>
      </c>
      <c r="Q102" s="5">
        <v>9279.6199999999972</v>
      </c>
      <c r="R102" s="5">
        <v>9267.895999999997</v>
      </c>
      <c r="S102" s="6">
        <v>861.98399999999992</v>
      </c>
      <c r="T102" s="6">
        <v>861.00699999999995</v>
      </c>
      <c r="U102" s="6">
        <v>860.03</v>
      </c>
      <c r="V102" s="7">
        <v>0.24419460000000001</v>
      </c>
      <c r="W102" s="7">
        <v>0.22939305000000001</v>
      </c>
      <c r="X102" s="7">
        <v>0.21459150000000002</v>
      </c>
      <c r="Y102" s="5">
        <v>9291.5881945999972</v>
      </c>
      <c r="Z102" s="5">
        <v>9279.8493930499972</v>
      </c>
      <c r="AA102" s="5">
        <v>9268.1105914999971</v>
      </c>
      <c r="AB102" s="8">
        <v>2.2749999999999999</v>
      </c>
      <c r="AC102" s="8">
        <v>2.2749999999999999</v>
      </c>
      <c r="AD102" s="4">
        <v>2.2749999999999999</v>
      </c>
      <c r="AE102" s="9">
        <v>103.71499999999999</v>
      </c>
      <c r="AF102" s="9">
        <v>101.76099999999998</v>
      </c>
      <c r="AG102" s="9">
        <v>99.806999999999988</v>
      </c>
      <c r="AH102" s="9">
        <v>337.46100000000001</v>
      </c>
      <c r="AI102" s="9">
        <v>335.99550000000005</v>
      </c>
      <c r="AJ102" s="9">
        <v>334.53000000000003</v>
      </c>
      <c r="AK102" s="10">
        <v>1495.6719999999998</v>
      </c>
      <c r="AL102" s="10">
        <v>1493.7179999999998</v>
      </c>
      <c r="AM102" s="10">
        <v>1491.7639999999999</v>
      </c>
      <c r="AN102" s="10">
        <v>2741.6839999999993</v>
      </c>
      <c r="AO102" s="10">
        <v>2740.706999999999</v>
      </c>
      <c r="AP102" s="10">
        <v>2739.7299999999991</v>
      </c>
      <c r="AQ102" s="10">
        <v>3884.0560000000005</v>
      </c>
      <c r="AR102" s="10">
        <v>3880.1480000000006</v>
      </c>
      <c r="AS102" s="10">
        <v>3876.2400000000007</v>
      </c>
      <c r="AT102" s="9">
        <v>1130.944</v>
      </c>
      <c r="AU102" s="9">
        <v>1128.954</v>
      </c>
      <c r="AV102" s="4">
        <v>1127</v>
      </c>
      <c r="AW102" s="9">
        <v>314.42699999999996</v>
      </c>
      <c r="AX102" s="9">
        <v>313.93849999999998</v>
      </c>
      <c r="AY102" s="4">
        <v>313.45</v>
      </c>
      <c r="AZ102" s="9">
        <v>100.03</v>
      </c>
      <c r="BA102" s="9">
        <v>100.03</v>
      </c>
      <c r="BB102" s="9">
        <v>100.03</v>
      </c>
      <c r="BC102" s="9">
        <v>43.1</v>
      </c>
      <c r="BD102" s="9">
        <v>43.1</v>
      </c>
      <c r="BE102" s="9">
        <v>43.1</v>
      </c>
      <c r="BF102" s="11">
        <v>2.2406446438054601E-4</v>
      </c>
      <c r="BG102" s="11">
        <v>2.2434510213224494E-4</v>
      </c>
      <c r="BH102" s="11">
        <v>2.24626443755612E-4</v>
      </c>
      <c r="BI102" s="11">
        <v>1.0214877328891573E-2</v>
      </c>
      <c r="BJ102" s="11">
        <v>1.0034981071683241E-2</v>
      </c>
      <c r="BK102" s="11">
        <v>9.8546336140291711E-3</v>
      </c>
      <c r="BL102" s="11">
        <v>3.3236491522779535E-2</v>
      </c>
      <c r="BM102" s="11">
        <v>3.3133602093835042E-2</v>
      </c>
      <c r="BN102" s="11">
        <v>3.3030454606402151E-2</v>
      </c>
      <c r="BO102" s="11">
        <v>0.14730854750284833</v>
      </c>
      <c r="BP102" s="11">
        <v>0.1473003592381418</v>
      </c>
      <c r="BQ102" s="11">
        <v>0.14729215043632826</v>
      </c>
      <c r="BR102" s="11">
        <v>0.27002811294976387</v>
      </c>
      <c r="BS102" s="11">
        <v>0.27026997443057516</v>
      </c>
      <c r="BT102" s="11">
        <v>0.27051244252771989</v>
      </c>
      <c r="BU102" s="11">
        <v>0.38254018780837196</v>
      </c>
      <c r="BV102" s="11">
        <v>0.38263393377944005</v>
      </c>
      <c r="BW102" s="11">
        <v>0.38272791487615543</v>
      </c>
      <c r="BX102" s="11">
        <v>0.11138653257335922</v>
      </c>
      <c r="BY102" s="11">
        <v>0.11132980238795888</v>
      </c>
      <c r="BZ102" s="11">
        <v>0.11127648444508779</v>
      </c>
      <c r="CA102" s="11">
        <v>3.096787575462942E-2</v>
      </c>
      <c r="CB102" s="11">
        <v>3.0958490042085177E-2</v>
      </c>
      <c r="CC102" s="11">
        <v>3.0949080789097399E-2</v>
      </c>
      <c r="CD102" s="11">
        <v>9.8519421415323161E-3</v>
      </c>
      <c r="CE102" s="11">
        <v>9.8642815675993242E-3</v>
      </c>
      <c r="CF102" s="11">
        <v>9.8766519423621399E-3</v>
      </c>
      <c r="CG102" s="11">
        <v>4.2449135889237512E-3</v>
      </c>
      <c r="CH102" s="11">
        <v>4.250230286549344E-3</v>
      </c>
      <c r="CI102" s="11">
        <v>4.2555603190623636E-3</v>
      </c>
      <c r="CJ102" s="12">
        <v>2.2406446438054601E-4</v>
      </c>
      <c r="CK102" s="12">
        <v>2.2434510213224494E-4</v>
      </c>
      <c r="CL102" s="12">
        <v>2.24626443755612E-4</v>
      </c>
      <c r="CM102" s="12">
        <v>1.0214877328891573E-2</v>
      </c>
      <c r="CN102" s="12">
        <v>1.0034981071683241E-2</v>
      </c>
      <c r="CO102" s="12">
        <v>9.8546336140291711E-3</v>
      </c>
      <c r="CP102" s="12">
        <v>3.3236491522779535E-2</v>
      </c>
      <c r="CQ102" s="12">
        <v>3.3133602093835042E-2</v>
      </c>
      <c r="CR102" s="12">
        <v>3.3030454606402151E-2</v>
      </c>
      <c r="CS102" s="12">
        <v>0.14730854750284833</v>
      </c>
      <c r="CT102" s="12">
        <v>0.1473003592381418</v>
      </c>
      <c r="CU102" s="12">
        <v>0.14729215043632826</v>
      </c>
      <c r="CV102" s="12">
        <v>0.27002811294976387</v>
      </c>
      <c r="CW102" s="12">
        <v>0.27026997443057516</v>
      </c>
      <c r="CX102" s="12">
        <v>0.27051244252771989</v>
      </c>
      <c r="CY102" s="12">
        <v>0.38254018780837196</v>
      </c>
      <c r="CZ102" s="12">
        <v>0.38263393377944005</v>
      </c>
      <c r="DA102" s="12">
        <v>0.38272791487615543</v>
      </c>
      <c r="DB102" s="12">
        <v>0.11138653257335922</v>
      </c>
      <c r="DC102" s="12">
        <v>0.11132980238795888</v>
      </c>
      <c r="DD102" s="12">
        <v>0.11127648444508779</v>
      </c>
      <c r="DE102" s="12">
        <v>3.096787575462942E-2</v>
      </c>
      <c r="DF102" s="12">
        <v>3.0958490042085177E-2</v>
      </c>
      <c r="DG102" s="12">
        <v>3.0949080789097399E-2</v>
      </c>
      <c r="DH102" s="12">
        <v>9.8519421415323161E-3</v>
      </c>
      <c r="DI102" s="12">
        <v>9.8642815675993242E-3</v>
      </c>
      <c r="DJ102" s="12">
        <v>9.8766519423621399E-3</v>
      </c>
      <c r="DK102" s="12">
        <v>4.2449135889237512E-3</v>
      </c>
      <c r="DL102" s="12">
        <v>4.250230286549344E-3</v>
      </c>
      <c r="DM102" s="12">
        <v>4.2555603190623636E-3</v>
      </c>
    </row>
    <row r="103" spans="1:117" s="2" customFormat="1" ht="12" x14ac:dyDescent="0.15">
      <c r="A103" s="4" t="s">
        <v>147</v>
      </c>
      <c r="B103" s="4" t="s">
        <v>118</v>
      </c>
      <c r="C103" s="4" t="s">
        <v>131</v>
      </c>
      <c r="D103" s="4" t="s">
        <v>145</v>
      </c>
      <c r="E103" s="4" t="s">
        <v>146</v>
      </c>
      <c r="F103" s="4" t="s">
        <v>122</v>
      </c>
      <c r="G103" s="4" t="s">
        <v>129</v>
      </c>
      <c r="H103" s="4">
        <v>3</v>
      </c>
      <c r="I103" s="4">
        <v>3</v>
      </c>
      <c r="J103" s="4">
        <v>179</v>
      </c>
      <c r="K103" s="4">
        <v>102</v>
      </c>
      <c r="L103" s="4">
        <v>0.24</v>
      </c>
      <c r="M103" s="5">
        <v>7676.3999999999978</v>
      </c>
      <c r="N103" s="5">
        <v>7663.8029999999972</v>
      </c>
      <c r="O103" s="5">
        <v>7651.2059999999974</v>
      </c>
      <c r="P103" s="5">
        <v>7081.6839999999984</v>
      </c>
      <c r="Q103" s="5">
        <v>7071.0249999999978</v>
      </c>
      <c r="R103" s="5">
        <v>7060.3659999999982</v>
      </c>
      <c r="S103" s="6">
        <v>594.71600000000001</v>
      </c>
      <c r="T103" s="6">
        <v>592.77800000000002</v>
      </c>
      <c r="U103" s="6">
        <v>590.84</v>
      </c>
      <c r="V103" s="7">
        <v>0.14408280000000001</v>
      </c>
      <c r="W103" s="7">
        <v>8.0904000000000004E-2</v>
      </c>
      <c r="X103" s="7">
        <v>1.77252E-2</v>
      </c>
      <c r="Y103" s="5">
        <v>7081.8280827999988</v>
      </c>
      <c r="Z103" s="5">
        <v>7071.1059039999982</v>
      </c>
      <c r="AA103" s="5">
        <v>7060.3837251999985</v>
      </c>
      <c r="AB103" s="8">
        <v>2.258</v>
      </c>
      <c r="AC103" s="8">
        <v>2.258</v>
      </c>
      <c r="AD103" s="4">
        <v>2.258</v>
      </c>
      <c r="AE103" s="9">
        <v>146.88700000000003</v>
      </c>
      <c r="AF103" s="9">
        <v>145.43350000000001</v>
      </c>
      <c r="AG103" s="9">
        <v>143.98000000000002</v>
      </c>
      <c r="AH103" s="9">
        <v>423.95100000000002</v>
      </c>
      <c r="AI103" s="9">
        <v>422.49750000000006</v>
      </c>
      <c r="AJ103" s="9">
        <v>421.04400000000004</v>
      </c>
      <c r="AK103" s="10">
        <v>1444.5850000000005</v>
      </c>
      <c r="AL103" s="10">
        <v>1442.6470000000006</v>
      </c>
      <c r="AM103" s="10">
        <v>1440.7090000000005</v>
      </c>
      <c r="AN103" s="10">
        <v>2138.6820000000002</v>
      </c>
      <c r="AO103" s="10">
        <v>2137.2285000000002</v>
      </c>
      <c r="AP103" s="10">
        <v>2135.7750000000001</v>
      </c>
      <c r="AQ103" s="10">
        <v>2581.8119999999999</v>
      </c>
      <c r="AR103" s="10">
        <v>2577.9360000000001</v>
      </c>
      <c r="AS103" s="10">
        <v>2574.06</v>
      </c>
      <c r="AT103" s="9">
        <v>690.69399999999996</v>
      </c>
      <c r="AU103" s="9">
        <v>688.68799999999999</v>
      </c>
      <c r="AV103" s="4">
        <v>686.75</v>
      </c>
      <c r="AW103" s="9">
        <v>179.559</v>
      </c>
      <c r="AX103" s="9">
        <v>179.0745</v>
      </c>
      <c r="AY103" s="4">
        <v>178.59</v>
      </c>
      <c r="AZ103" s="9">
        <v>47.14</v>
      </c>
      <c r="BA103" s="9">
        <v>47.14</v>
      </c>
      <c r="BB103" s="9">
        <v>47.14</v>
      </c>
      <c r="BC103" s="9">
        <v>20.9</v>
      </c>
      <c r="BD103" s="9">
        <v>20.9</v>
      </c>
      <c r="BE103" s="9">
        <v>20.9</v>
      </c>
      <c r="BF103" s="11">
        <v>2.9414829868167378E-4</v>
      </c>
      <c r="BG103" s="11">
        <v>2.9463179050922899E-4</v>
      </c>
      <c r="BH103" s="11">
        <v>2.9511687438555447E-4</v>
      </c>
      <c r="BI103" s="11">
        <v>1.9134880933771047E-2</v>
      </c>
      <c r="BJ103" s="11">
        <v>1.8976675157229388E-2</v>
      </c>
      <c r="BK103" s="11">
        <v>1.8817948438455332E-2</v>
      </c>
      <c r="BL103" s="11">
        <v>5.522784117555106E-2</v>
      </c>
      <c r="BM103" s="11">
        <v>5.5128961430767495E-2</v>
      </c>
      <c r="BN103" s="11">
        <v>5.5029756093353151E-2</v>
      </c>
      <c r="BO103" s="11">
        <v>0.18818521702881572</v>
      </c>
      <c r="BP103" s="11">
        <v>0.18824166017837374</v>
      </c>
      <c r="BQ103" s="11">
        <v>0.18829828918473782</v>
      </c>
      <c r="BR103" s="11">
        <v>0.2786048147569174</v>
      </c>
      <c r="BS103" s="11">
        <v>0.27887309994789805</v>
      </c>
      <c r="BT103" s="11">
        <v>0.27914226855217344</v>
      </c>
      <c r="BU103" s="11">
        <v>0.33633109269970307</v>
      </c>
      <c r="BV103" s="11">
        <v>0.33637816629681128</v>
      </c>
      <c r="BW103" s="11">
        <v>0.33642539489852985</v>
      </c>
      <c r="BX103" s="11">
        <v>8.9976290969725412E-2</v>
      </c>
      <c r="BY103" s="11">
        <v>8.9862435138272773E-2</v>
      </c>
      <c r="BZ103" s="11">
        <v>8.9757091888520615E-2</v>
      </c>
      <c r="CA103" s="11">
        <v>2.3391042676254501E-2</v>
      </c>
      <c r="CB103" s="11">
        <v>2.3366271288549571E-2</v>
      </c>
      <c r="CC103" s="11">
        <v>2.3341418333266684E-2</v>
      </c>
      <c r="CD103" s="11">
        <v>6.140899379917672E-3</v>
      </c>
      <c r="CE103" s="11">
        <v>6.1509931818445772E-3</v>
      </c>
      <c r="CF103" s="11">
        <v>6.1611202207861107E-3</v>
      </c>
      <c r="CG103" s="11">
        <v>2.722630399666511E-3</v>
      </c>
      <c r="CH103" s="11">
        <v>2.7271055897444135E-3</v>
      </c>
      <c r="CI103" s="11">
        <v>2.7315955157918904E-3</v>
      </c>
      <c r="CJ103" s="12">
        <v>2.9414829868167378E-4</v>
      </c>
      <c r="CK103" s="12">
        <v>2.9463179050922899E-4</v>
      </c>
      <c r="CL103" s="12">
        <v>2.9511687438555447E-4</v>
      </c>
      <c r="CM103" s="12">
        <v>1.9134880933771047E-2</v>
      </c>
      <c r="CN103" s="12">
        <v>1.8976675157229388E-2</v>
      </c>
      <c r="CO103" s="12">
        <v>1.8817948438455332E-2</v>
      </c>
      <c r="CP103" s="12">
        <v>5.522784117555106E-2</v>
      </c>
      <c r="CQ103" s="12">
        <v>5.5128961430767495E-2</v>
      </c>
      <c r="CR103" s="12">
        <v>5.5029756093353151E-2</v>
      </c>
      <c r="CS103" s="12">
        <v>0.18818521702881572</v>
      </c>
      <c r="CT103" s="12">
        <v>0.18824166017837374</v>
      </c>
      <c r="CU103" s="12">
        <v>0.18829828918473782</v>
      </c>
      <c r="CV103" s="12">
        <v>0.2786048147569174</v>
      </c>
      <c r="CW103" s="12">
        <v>0.27887309994789805</v>
      </c>
      <c r="CX103" s="12">
        <v>0.27914226855217344</v>
      </c>
      <c r="CY103" s="12">
        <v>0.33633109269970307</v>
      </c>
      <c r="CZ103" s="12">
        <v>0.33637816629681128</v>
      </c>
      <c r="DA103" s="12">
        <v>0.33642539489852985</v>
      </c>
      <c r="DB103" s="12">
        <v>8.9976290969725412E-2</v>
      </c>
      <c r="DC103" s="12">
        <v>8.9862435138272773E-2</v>
      </c>
      <c r="DD103" s="12">
        <v>8.9757091888520615E-2</v>
      </c>
      <c r="DE103" s="12">
        <v>2.3391042676254501E-2</v>
      </c>
      <c r="DF103" s="12">
        <v>2.3366271288549571E-2</v>
      </c>
      <c r="DG103" s="12">
        <v>2.3341418333266684E-2</v>
      </c>
      <c r="DH103" s="12">
        <v>6.140899379917672E-3</v>
      </c>
      <c r="DI103" s="12">
        <v>6.1509931818445772E-3</v>
      </c>
      <c r="DJ103" s="12">
        <v>6.1611202207861107E-3</v>
      </c>
      <c r="DK103" s="12">
        <v>2.722630399666511E-3</v>
      </c>
      <c r="DL103" s="12">
        <v>2.7271055897444135E-3</v>
      </c>
      <c r="DM103" s="12">
        <v>2.7315955157918904E-3</v>
      </c>
    </row>
    <row r="104" spans="1:117" s="2" customFormat="1" ht="12" x14ac:dyDescent="0.15">
      <c r="A104" s="4" t="s">
        <v>148</v>
      </c>
      <c r="B104" s="4" t="s">
        <v>118</v>
      </c>
      <c r="C104" s="4" t="s">
        <v>131</v>
      </c>
      <c r="D104" s="4" t="s">
        <v>145</v>
      </c>
      <c r="E104" s="4" t="s">
        <v>146</v>
      </c>
      <c r="F104" s="4" t="s">
        <v>122</v>
      </c>
      <c r="G104" s="4" t="s">
        <v>129</v>
      </c>
      <c r="H104" s="4">
        <v>3</v>
      </c>
      <c r="I104" s="4">
        <v>3</v>
      </c>
      <c r="J104" s="4">
        <v>186</v>
      </c>
      <c r="K104" s="4">
        <v>129</v>
      </c>
      <c r="L104" s="4">
        <v>0.49</v>
      </c>
      <c r="M104" s="5">
        <v>11145.241</v>
      </c>
      <c r="N104" s="5">
        <v>11131.683500000001</v>
      </c>
      <c r="O104" s="5">
        <v>11118.126</v>
      </c>
      <c r="P104" s="5">
        <v>10251.946</v>
      </c>
      <c r="Q104" s="5">
        <v>10238.856</v>
      </c>
      <c r="R104" s="5">
        <v>10225.766</v>
      </c>
      <c r="S104" s="6">
        <v>893.29499999999996</v>
      </c>
      <c r="T104" s="6">
        <v>892.82749999999999</v>
      </c>
      <c r="U104" s="6">
        <v>892.36</v>
      </c>
      <c r="V104" s="7">
        <v>0.23398160000000001</v>
      </c>
      <c r="W104" s="7">
        <v>0.21995660000000003</v>
      </c>
      <c r="X104" s="7">
        <v>0.20593160000000002</v>
      </c>
      <c r="Y104" s="5">
        <v>10252.1799816</v>
      </c>
      <c r="Z104" s="5">
        <v>10239.0759566</v>
      </c>
      <c r="AA104" s="5">
        <v>10225.971931599999</v>
      </c>
      <c r="AB104" s="8">
        <v>1.9900000000000002</v>
      </c>
      <c r="AC104" s="8">
        <v>1.9900000000000002</v>
      </c>
      <c r="AD104" s="4">
        <v>1.9900000000000002</v>
      </c>
      <c r="AE104" s="9">
        <v>100.72500000000001</v>
      </c>
      <c r="AF104" s="9">
        <v>98.387500000000017</v>
      </c>
      <c r="AG104" s="9">
        <v>96.050000000000011</v>
      </c>
      <c r="AH104" s="9">
        <v>366.09699999999992</v>
      </c>
      <c r="AI104" s="9">
        <v>364.22699999999992</v>
      </c>
      <c r="AJ104" s="9">
        <v>362.35699999999991</v>
      </c>
      <c r="AK104" s="10">
        <v>1815.6249999999998</v>
      </c>
      <c r="AL104" s="10">
        <v>1814.2224999999996</v>
      </c>
      <c r="AM104" s="10">
        <v>1812.8199999999997</v>
      </c>
      <c r="AN104" s="10">
        <v>3145.3689999999997</v>
      </c>
      <c r="AO104" s="10">
        <v>3144.4339999999997</v>
      </c>
      <c r="AP104" s="10">
        <v>3143.4989999999998</v>
      </c>
      <c r="AQ104" s="10">
        <v>4178.1400000000003</v>
      </c>
      <c r="AR104" s="10">
        <v>4173.4650000000001</v>
      </c>
      <c r="AS104" s="10">
        <v>4168.79</v>
      </c>
      <c r="AT104" s="9">
        <v>1127.6780000000001</v>
      </c>
      <c r="AU104" s="9">
        <v>1126.1224999999999</v>
      </c>
      <c r="AV104" s="4">
        <v>1124.72</v>
      </c>
      <c r="AW104" s="9">
        <v>274.15000000000003</v>
      </c>
      <c r="AX104" s="9">
        <v>273.21500000000003</v>
      </c>
      <c r="AY104" s="4">
        <v>272.28000000000003</v>
      </c>
      <c r="AZ104" s="9">
        <v>94.72</v>
      </c>
      <c r="BA104" s="9">
        <v>94.72</v>
      </c>
      <c r="BB104" s="9">
        <v>94.72</v>
      </c>
      <c r="BC104" s="9">
        <v>40.9</v>
      </c>
      <c r="BD104" s="9">
        <v>40.9</v>
      </c>
      <c r="BE104" s="9">
        <v>40.9</v>
      </c>
      <c r="BF104" s="11">
        <v>1.7855154500472445E-4</v>
      </c>
      <c r="BG104" s="11">
        <v>1.7876900650292473E-4</v>
      </c>
      <c r="BH104" s="11">
        <v>1.7898699834846269E-4</v>
      </c>
      <c r="BI104" s="11">
        <v>9.037489633467774E-3</v>
      </c>
      <c r="BJ104" s="11">
        <v>8.838510365480657E-3</v>
      </c>
      <c r="BK104" s="11">
        <v>8.6390458248089656E-3</v>
      </c>
      <c r="BL104" s="11">
        <v>3.2847831644017382E-2</v>
      </c>
      <c r="BM104" s="11">
        <v>3.2719848709316962E-2</v>
      </c>
      <c r="BN104" s="11">
        <v>3.2591553648519532E-2</v>
      </c>
      <c r="BO104" s="11">
        <v>0.16290585371819236</v>
      </c>
      <c r="BP104" s="11">
        <v>0.16297826829158407</v>
      </c>
      <c r="BQ104" s="11">
        <v>0.16305085947038195</v>
      </c>
      <c r="BR104" s="11">
        <v>0.28221632892460558</v>
      </c>
      <c r="BS104" s="11">
        <v>0.28247605135377768</v>
      </c>
      <c r="BT104" s="11">
        <v>0.28273640719668042</v>
      </c>
      <c r="BU104" s="11">
        <v>0.37488108153067307</v>
      </c>
      <c r="BV104" s="11">
        <v>0.3749176842837833</v>
      </c>
      <c r="BW104" s="11">
        <v>0.3749543763040642</v>
      </c>
      <c r="BX104" s="11">
        <v>0.10118022571248124</v>
      </c>
      <c r="BY104" s="11">
        <v>0.10116371885708032</v>
      </c>
      <c r="BZ104" s="11">
        <v>0.1011609330565241</v>
      </c>
      <c r="CA104" s="11">
        <v>2.459794274524885E-2</v>
      </c>
      <c r="CB104" s="11">
        <v>2.4543906588792252E-2</v>
      </c>
      <c r="CC104" s="11">
        <v>2.4489738648401722E-2</v>
      </c>
      <c r="CD104" s="11">
        <v>8.4986946446469844E-3</v>
      </c>
      <c r="CE104" s="11">
        <v>8.5090453748527788E-3</v>
      </c>
      <c r="CF104" s="11">
        <v>8.519421348525822E-3</v>
      </c>
      <c r="CG104" s="11">
        <v>3.6697277340166979E-3</v>
      </c>
      <c r="CH104" s="11">
        <v>3.6741971688289553E-3</v>
      </c>
      <c r="CI104" s="11">
        <v>3.6786775037447855E-3</v>
      </c>
      <c r="CJ104" s="12">
        <v>1.7855154500472445E-4</v>
      </c>
      <c r="CK104" s="12">
        <v>1.7876900650292473E-4</v>
      </c>
      <c r="CL104" s="12">
        <v>1.7898699834846269E-4</v>
      </c>
      <c r="CM104" s="12">
        <v>9.037489633467774E-3</v>
      </c>
      <c r="CN104" s="12">
        <v>8.838510365480657E-3</v>
      </c>
      <c r="CO104" s="12">
        <v>8.6390458248089656E-3</v>
      </c>
      <c r="CP104" s="12">
        <v>3.2847831644017382E-2</v>
      </c>
      <c r="CQ104" s="12">
        <v>3.2719848709316962E-2</v>
      </c>
      <c r="CR104" s="12">
        <v>3.2591553648519532E-2</v>
      </c>
      <c r="CS104" s="12">
        <v>0.16290585371819236</v>
      </c>
      <c r="CT104" s="12">
        <v>0.16297826829158407</v>
      </c>
      <c r="CU104" s="12">
        <v>0.16305085947038195</v>
      </c>
      <c r="CV104" s="12">
        <v>0.28221632892460558</v>
      </c>
      <c r="CW104" s="12">
        <v>0.28247605135377768</v>
      </c>
      <c r="CX104" s="12">
        <v>0.28273640719668042</v>
      </c>
      <c r="CY104" s="12">
        <v>0.37488108153067307</v>
      </c>
      <c r="CZ104" s="12">
        <v>0.3749176842837833</v>
      </c>
      <c r="DA104" s="12">
        <v>0.3749543763040642</v>
      </c>
      <c r="DB104" s="12">
        <v>0.10118022571248124</v>
      </c>
      <c r="DC104" s="12">
        <v>0.10116371885708032</v>
      </c>
      <c r="DD104" s="12">
        <v>0.1011609330565241</v>
      </c>
      <c r="DE104" s="12">
        <v>2.459794274524885E-2</v>
      </c>
      <c r="DF104" s="12">
        <v>2.4543906588792252E-2</v>
      </c>
      <c r="DG104" s="12">
        <v>2.4489738648401722E-2</v>
      </c>
      <c r="DH104" s="12">
        <v>8.4986946446469844E-3</v>
      </c>
      <c r="DI104" s="12">
        <v>8.5090453748527788E-3</v>
      </c>
      <c r="DJ104" s="12">
        <v>8.519421348525822E-3</v>
      </c>
      <c r="DK104" s="12">
        <v>3.6697277340166979E-3</v>
      </c>
      <c r="DL104" s="12">
        <v>3.6741971688289553E-3</v>
      </c>
      <c r="DM104" s="12">
        <v>3.6786775037447855E-3</v>
      </c>
    </row>
    <row r="105" spans="1:117" s="2" customFormat="1" ht="12" x14ac:dyDescent="0.15">
      <c r="A105" s="14" t="s">
        <v>178</v>
      </c>
      <c r="B105" s="14" t="s">
        <v>173</v>
      </c>
      <c r="C105" s="14"/>
      <c r="D105" s="14" t="s">
        <v>145</v>
      </c>
      <c r="E105" s="14" t="s">
        <v>179</v>
      </c>
      <c r="F105" s="14" t="s">
        <v>122</v>
      </c>
      <c r="G105" s="14" t="s">
        <v>129</v>
      </c>
      <c r="H105" s="15">
        <v>3</v>
      </c>
      <c r="I105" s="15">
        <v>4</v>
      </c>
      <c r="J105" s="14">
        <v>155.5</v>
      </c>
      <c r="K105" s="16">
        <v>67.75</v>
      </c>
      <c r="L105" s="14">
        <v>1.8</v>
      </c>
      <c r="M105" s="18">
        <v>5614.9</v>
      </c>
      <c r="N105" s="18">
        <v>3705.3999999999996</v>
      </c>
      <c r="O105" s="18">
        <v>1795.8999999999996</v>
      </c>
      <c r="P105" s="18">
        <v>5225.2999999999993</v>
      </c>
      <c r="Q105" s="18">
        <v>3375.7999999999997</v>
      </c>
      <c r="R105" s="18">
        <v>1526.2999999999997</v>
      </c>
      <c r="S105" s="22">
        <v>389.6</v>
      </c>
      <c r="T105" s="22">
        <v>329.6</v>
      </c>
      <c r="U105" s="22">
        <v>269.60000000000002</v>
      </c>
      <c r="V105" s="33">
        <v>2.512966</v>
      </c>
      <c r="W105" s="33">
        <v>1.2607159999999999</v>
      </c>
      <c r="X105" s="34">
        <v>8.4659999999998625E-3</v>
      </c>
      <c r="Y105" s="21">
        <v>5227.8129659999995</v>
      </c>
      <c r="Z105" s="21">
        <v>3377.0607159999995</v>
      </c>
      <c r="AA105" s="21">
        <v>1526.3084659999997</v>
      </c>
      <c r="AB105" s="35">
        <v>30</v>
      </c>
      <c r="AC105" s="35">
        <v>15</v>
      </c>
      <c r="AD105" s="33">
        <v>0</v>
      </c>
      <c r="AE105" s="35">
        <v>108.1</v>
      </c>
      <c r="AF105" s="35">
        <v>58.099999999999994</v>
      </c>
      <c r="AG105" s="33">
        <v>8.0999999999999943</v>
      </c>
      <c r="AH105" s="22">
        <v>240.1</v>
      </c>
      <c r="AI105" s="22">
        <v>131.6</v>
      </c>
      <c r="AJ105" s="35">
        <v>23.099999999999994</v>
      </c>
      <c r="AK105" s="35">
        <v>608.4</v>
      </c>
      <c r="AL105" s="22">
        <v>428.4</v>
      </c>
      <c r="AM105" s="22">
        <v>248.39999999999998</v>
      </c>
      <c r="AN105" s="22">
        <v>900.19999999999993</v>
      </c>
      <c r="AO105" s="22">
        <v>794.19999999999993</v>
      </c>
      <c r="AP105" s="22">
        <v>688.19999999999993</v>
      </c>
      <c r="AQ105" s="22">
        <v>1866.1</v>
      </c>
      <c r="AR105" s="22">
        <v>1241.0999999999999</v>
      </c>
      <c r="AS105" s="22">
        <v>616.09999999999991</v>
      </c>
      <c r="AT105" s="22">
        <v>1145</v>
      </c>
      <c r="AU105" s="22">
        <v>670</v>
      </c>
      <c r="AV105" s="22">
        <v>195</v>
      </c>
      <c r="AW105" s="22">
        <v>467</v>
      </c>
      <c r="AX105" s="22">
        <v>242</v>
      </c>
      <c r="AY105" s="35">
        <v>17</v>
      </c>
      <c r="AZ105" s="35">
        <v>150</v>
      </c>
      <c r="BA105" s="35">
        <v>75</v>
      </c>
      <c r="BB105" s="33">
        <v>0</v>
      </c>
      <c r="BC105" s="35">
        <v>100</v>
      </c>
      <c r="BD105" s="35">
        <v>50</v>
      </c>
      <c r="BE105" s="33">
        <v>0</v>
      </c>
      <c r="BF105" s="36">
        <v>5.3429268553313496E-3</v>
      </c>
      <c r="BG105" s="36">
        <v>4.0481459491552869E-3</v>
      </c>
      <c r="BH105" s="36">
        <v>0</v>
      </c>
      <c r="BI105" s="36">
        <v>1.9252346435377297E-2</v>
      </c>
      <c r="BJ105" s="36">
        <v>1.5679818643061477E-2</v>
      </c>
      <c r="BK105" s="36">
        <v>4.5102734005234126E-3</v>
      </c>
      <c r="BL105" s="36">
        <v>4.2761224598835239E-2</v>
      </c>
      <c r="BM105" s="36">
        <v>3.5515733793922387E-2</v>
      </c>
      <c r="BN105" s="36">
        <v>1.2862631549640848E-2</v>
      </c>
      <c r="BO105" s="36">
        <v>0.10835455662611977</v>
      </c>
      <c r="BP105" s="36">
        <v>0.115615048307875</v>
      </c>
      <c r="BQ105" s="36">
        <v>0.13831505094938473</v>
      </c>
      <c r="BR105" s="36">
        <v>0.16032342517230935</v>
      </c>
      <c r="BS105" s="36">
        <v>0.21433583418794191</v>
      </c>
      <c r="BT105" s="36">
        <v>0.3832061918815079</v>
      </c>
      <c r="BU105" s="36">
        <v>0.33234786015779438</v>
      </c>
      <c r="BV105" s="36">
        <v>0.33494359583310845</v>
      </c>
      <c r="BW105" s="36">
        <v>0.34305919037808341</v>
      </c>
      <c r="BX105" s="36">
        <v>0.20392170831181319</v>
      </c>
      <c r="BY105" s="36">
        <v>0.18081718572893615</v>
      </c>
      <c r="BZ105" s="36">
        <v>0.10858065593852667</v>
      </c>
      <c r="CA105" s="36">
        <v>8.3171561381324685E-2</v>
      </c>
      <c r="CB105" s="36">
        <v>6.5310087979705306E-2</v>
      </c>
      <c r="CC105" s="36">
        <v>9.4660059023330932E-3</v>
      </c>
      <c r="CD105" s="36">
        <v>2.6714634276656751E-2</v>
      </c>
      <c r="CE105" s="36">
        <v>2.0240729745776436E-2</v>
      </c>
      <c r="CF105" s="36">
        <v>0</v>
      </c>
      <c r="CG105" s="36">
        <v>1.7809756184437833E-2</v>
      </c>
      <c r="CH105" s="36">
        <v>1.3493819830517624E-2</v>
      </c>
      <c r="CI105" s="36">
        <v>0</v>
      </c>
      <c r="CJ105" s="37">
        <v>5.3429268553313496E-3</v>
      </c>
      <c r="CK105" s="31">
        <v>4.0481459491552869E-3</v>
      </c>
      <c r="CL105" s="37">
        <v>0</v>
      </c>
      <c r="CM105" s="37">
        <v>1.9252346435377297E-2</v>
      </c>
      <c r="CN105" s="31">
        <v>1.5679818643061477E-2</v>
      </c>
      <c r="CO105" s="37">
        <v>4.5102734005234126E-3</v>
      </c>
      <c r="CP105" s="37">
        <v>4.2761224598835239E-2</v>
      </c>
      <c r="CQ105" s="31">
        <v>3.5515733793922387E-2</v>
      </c>
      <c r="CR105" s="37">
        <v>1.2862631549640848E-2</v>
      </c>
      <c r="CS105" s="37">
        <v>0.10835455662611977</v>
      </c>
      <c r="CT105" s="31">
        <v>0.115615048307875</v>
      </c>
      <c r="CU105" s="37">
        <v>0.13831505094938473</v>
      </c>
      <c r="CV105" s="38">
        <v>0.16032342517230935</v>
      </c>
      <c r="CW105" s="38">
        <v>0.21433583418794191</v>
      </c>
      <c r="CX105" s="38">
        <v>0.3832061918815079</v>
      </c>
      <c r="CY105" s="38">
        <v>0.33234786015779438</v>
      </c>
      <c r="CZ105" s="38">
        <v>0.33494359583310845</v>
      </c>
      <c r="DA105" s="38">
        <v>0.34305919037808341</v>
      </c>
      <c r="DB105" s="38">
        <v>0.20392170831181319</v>
      </c>
      <c r="DC105" s="38">
        <v>0.18081718572893615</v>
      </c>
      <c r="DD105" s="38">
        <v>0.10858065593852667</v>
      </c>
      <c r="DE105" s="38">
        <v>8.3171561381324685E-2</v>
      </c>
      <c r="DF105" s="38">
        <v>6.5310087979705306E-2</v>
      </c>
      <c r="DG105" s="38">
        <v>9.4660059023330932E-3</v>
      </c>
      <c r="DH105" s="38">
        <v>2.6714634276656751E-2</v>
      </c>
      <c r="DI105" s="38">
        <v>2.0240729745776436E-2</v>
      </c>
      <c r="DJ105" s="38">
        <v>0</v>
      </c>
      <c r="DK105" s="38">
        <v>1.7809756184437833E-2</v>
      </c>
      <c r="DL105" s="38">
        <v>1.3493819830517624E-2</v>
      </c>
      <c r="DM105" s="38">
        <v>0</v>
      </c>
    </row>
    <row r="106" spans="1:117" s="2" customFormat="1" ht="12" x14ac:dyDescent="0.15">
      <c r="A106" s="14" t="s">
        <v>180</v>
      </c>
      <c r="B106" s="14" t="s">
        <v>173</v>
      </c>
      <c r="C106" s="14"/>
      <c r="D106" s="14" t="s">
        <v>145</v>
      </c>
      <c r="E106" s="14" t="s">
        <v>179</v>
      </c>
      <c r="F106" s="14" t="s">
        <v>122</v>
      </c>
      <c r="G106" s="14" t="s">
        <v>129</v>
      </c>
      <c r="H106" s="15">
        <v>3</v>
      </c>
      <c r="I106" s="15">
        <v>3</v>
      </c>
      <c r="J106" s="16">
        <v>173.66666666666666</v>
      </c>
      <c r="K106" s="16">
        <v>107.33333333333333</v>
      </c>
      <c r="L106" s="17">
        <v>0.8</v>
      </c>
      <c r="M106" s="18">
        <v>9395.2999999999993</v>
      </c>
      <c r="N106" s="18">
        <v>7901.7999999999993</v>
      </c>
      <c r="O106" s="18">
        <v>6408.2999999999993</v>
      </c>
      <c r="P106" s="18">
        <v>8482.6999999999989</v>
      </c>
      <c r="Q106" s="18">
        <v>7049.1999999999989</v>
      </c>
      <c r="R106" s="18">
        <v>5615.6999999999989</v>
      </c>
      <c r="S106" s="22">
        <v>912.6</v>
      </c>
      <c r="T106" s="22">
        <v>852.6</v>
      </c>
      <c r="U106" s="22">
        <v>792.6</v>
      </c>
      <c r="V106" s="33">
        <v>2.5287259999999998</v>
      </c>
      <c r="W106" s="33">
        <v>1.2764759999999997</v>
      </c>
      <c r="X106" s="34">
        <v>2.4225999999999637E-2</v>
      </c>
      <c r="Y106" s="21">
        <v>8485.2287259999994</v>
      </c>
      <c r="Z106" s="21">
        <v>7050.4764759999989</v>
      </c>
      <c r="AA106" s="21">
        <v>5615.7242259999994</v>
      </c>
      <c r="AB106" s="35">
        <v>30</v>
      </c>
      <c r="AC106" s="35">
        <v>15</v>
      </c>
      <c r="AD106" s="33">
        <v>0</v>
      </c>
      <c r="AE106" s="35">
        <v>107.7</v>
      </c>
      <c r="AF106" s="35">
        <v>57.7</v>
      </c>
      <c r="AG106" s="33">
        <v>7.7000000000000028</v>
      </c>
      <c r="AH106" s="22">
        <v>253</v>
      </c>
      <c r="AI106" s="22">
        <v>137.5</v>
      </c>
      <c r="AJ106" s="35">
        <v>22</v>
      </c>
      <c r="AK106" s="22">
        <v>1013.4</v>
      </c>
      <c r="AL106" s="22">
        <v>923.4</v>
      </c>
      <c r="AM106" s="22">
        <v>833.4</v>
      </c>
      <c r="AN106" s="21">
        <v>2099.1999999999998</v>
      </c>
      <c r="AO106" s="21">
        <v>2019.1999999999998</v>
      </c>
      <c r="AP106" s="21">
        <v>1939.1999999999998</v>
      </c>
      <c r="AQ106" s="21">
        <v>3298</v>
      </c>
      <c r="AR106" s="21">
        <v>2748</v>
      </c>
      <c r="AS106" s="21">
        <v>2198</v>
      </c>
      <c r="AT106" s="21">
        <v>1760</v>
      </c>
      <c r="AU106" s="21">
        <v>1410</v>
      </c>
      <c r="AV106" s="21">
        <v>1060</v>
      </c>
      <c r="AW106" s="22">
        <v>578</v>
      </c>
      <c r="AX106" s="22">
        <v>403</v>
      </c>
      <c r="AY106" s="22">
        <v>228</v>
      </c>
      <c r="AZ106" s="22">
        <v>191</v>
      </c>
      <c r="BA106" s="22">
        <v>123</v>
      </c>
      <c r="BB106" s="35">
        <v>55</v>
      </c>
      <c r="BC106" s="35">
        <v>65</v>
      </c>
      <c r="BD106" s="35">
        <v>65</v>
      </c>
      <c r="BE106" s="35">
        <v>65</v>
      </c>
      <c r="BF106" s="36">
        <v>3.1930859046544547E-3</v>
      </c>
      <c r="BG106" s="36">
        <v>1.8983016527879726E-3</v>
      </c>
      <c r="BH106" s="36">
        <v>0</v>
      </c>
      <c r="BI106" s="36">
        <v>1.1463178397709491E-2</v>
      </c>
      <c r="BJ106" s="36">
        <v>7.3021336910577351E-3</v>
      </c>
      <c r="BK106" s="36">
        <v>1.2015667181623838E-3</v>
      </c>
      <c r="BL106" s="36">
        <v>2.6928357795919233E-2</v>
      </c>
      <c r="BM106" s="36">
        <v>1.7401098483889748E-2</v>
      </c>
      <c r="BN106" s="36">
        <v>3.4330477661782379E-3</v>
      </c>
      <c r="BO106" s="36">
        <v>0.10786244185922747</v>
      </c>
      <c r="BP106" s="36">
        <v>0.11685944974562759</v>
      </c>
      <c r="BQ106" s="36">
        <v>0.13005009128786107</v>
      </c>
      <c r="BR106" s="36">
        <v>0.22343086436835435</v>
      </c>
      <c r="BS106" s="36">
        <v>0.25553671315396492</v>
      </c>
      <c r="BT106" s="36">
        <v>0.3026075558260381</v>
      </c>
      <c r="BU106" s="36">
        <v>0.35102657711834634</v>
      </c>
      <c r="BV106" s="36">
        <v>0.34776886279075658</v>
      </c>
      <c r="BW106" s="36">
        <v>0.34299268136635302</v>
      </c>
      <c r="BX106" s="36">
        <v>0.18732770640639468</v>
      </c>
      <c r="BY106" s="36">
        <v>0.17844035536206942</v>
      </c>
      <c r="BZ106" s="36">
        <v>0.16541048327949692</v>
      </c>
      <c r="CA106" s="36">
        <v>6.152012176300916E-2</v>
      </c>
      <c r="CB106" s="36">
        <v>5.100103773823686E-2</v>
      </c>
      <c r="CC106" s="36">
        <v>3.5578858667665372E-2</v>
      </c>
      <c r="CD106" s="36">
        <v>2.0329313592966695E-2</v>
      </c>
      <c r="CE106" s="36">
        <v>1.5566073552861374E-2</v>
      </c>
      <c r="CF106" s="36">
        <v>8.5826194154455943E-3</v>
      </c>
      <c r="CG106" s="36">
        <v>6.918352793417985E-3</v>
      </c>
      <c r="CH106" s="36">
        <v>8.2259738287478804E-3</v>
      </c>
      <c r="CI106" s="36">
        <v>1.014309567279934E-2</v>
      </c>
      <c r="CJ106" s="37">
        <v>3.1930859046544547E-3</v>
      </c>
      <c r="CK106" s="31">
        <v>1.8983016527879726E-3</v>
      </c>
      <c r="CL106" s="37">
        <v>0</v>
      </c>
      <c r="CM106" s="37">
        <v>1.1463178397709491E-2</v>
      </c>
      <c r="CN106" s="31">
        <v>7.3021336910577351E-3</v>
      </c>
      <c r="CO106" s="37">
        <v>1.2015667181623838E-3</v>
      </c>
      <c r="CP106" s="37">
        <v>2.6928357795919233E-2</v>
      </c>
      <c r="CQ106" s="31">
        <v>1.7401098483889748E-2</v>
      </c>
      <c r="CR106" s="37">
        <v>3.4330477661782379E-3</v>
      </c>
      <c r="CS106" s="37">
        <v>0.10786244185922747</v>
      </c>
      <c r="CT106" s="31">
        <v>0.11685944974562759</v>
      </c>
      <c r="CU106" s="37">
        <v>0.13005009128786107</v>
      </c>
      <c r="CV106" s="38">
        <v>0.22343086436835435</v>
      </c>
      <c r="CW106" s="38">
        <v>0.25553671315396492</v>
      </c>
      <c r="CX106" s="38">
        <v>0.3026075558260381</v>
      </c>
      <c r="CY106" s="38">
        <v>0.35102657711834634</v>
      </c>
      <c r="CZ106" s="38">
        <v>0.34776886279075658</v>
      </c>
      <c r="DA106" s="38">
        <v>0.34299268136635302</v>
      </c>
      <c r="DB106" s="38">
        <v>0.18732770640639468</v>
      </c>
      <c r="DC106" s="38">
        <v>0.17844035536206942</v>
      </c>
      <c r="DD106" s="38">
        <v>0.16541048327949692</v>
      </c>
      <c r="DE106" s="38">
        <v>6.152012176300916E-2</v>
      </c>
      <c r="DF106" s="38">
        <v>5.100103773823686E-2</v>
      </c>
      <c r="DG106" s="38">
        <v>3.5578858667665372E-2</v>
      </c>
      <c r="DH106" s="38">
        <v>2.0329313592966695E-2</v>
      </c>
      <c r="DI106" s="38">
        <v>1.5566073552861374E-2</v>
      </c>
      <c r="DJ106" s="38">
        <v>8.5826194154455943E-3</v>
      </c>
      <c r="DK106" s="38">
        <v>6.918352793417985E-3</v>
      </c>
      <c r="DL106" s="38">
        <v>8.2259738287478804E-3</v>
      </c>
      <c r="DM106" s="38">
        <v>1.014309567279934E-2</v>
      </c>
    </row>
    <row r="107" spans="1:117" s="2" customFormat="1" ht="12" x14ac:dyDescent="0.15">
      <c r="A107" s="4" t="s">
        <v>149</v>
      </c>
      <c r="B107" s="4" t="s">
        <v>118</v>
      </c>
      <c r="C107" s="4" t="s">
        <v>119</v>
      </c>
      <c r="D107" s="4" t="s">
        <v>150</v>
      </c>
      <c r="E107" s="4" t="s">
        <v>151</v>
      </c>
      <c r="F107" s="4" t="s">
        <v>122</v>
      </c>
      <c r="G107" s="4" t="s">
        <v>129</v>
      </c>
      <c r="H107" s="4">
        <v>3</v>
      </c>
      <c r="I107" s="4">
        <v>2</v>
      </c>
      <c r="J107" s="4">
        <v>235</v>
      </c>
      <c r="K107" s="4">
        <v>246</v>
      </c>
      <c r="L107" s="4">
        <v>0.31</v>
      </c>
      <c r="M107" s="5">
        <v>950.89199999999971</v>
      </c>
      <c r="N107" s="5">
        <v>919.63599999999974</v>
      </c>
      <c r="O107" s="5">
        <v>888.37999999999977</v>
      </c>
      <c r="P107" s="5">
        <v>894.70099999999957</v>
      </c>
      <c r="Q107" s="5">
        <v>865.39899999999955</v>
      </c>
      <c r="R107" s="5">
        <v>836.09699999999964</v>
      </c>
      <c r="S107" s="6">
        <v>56.190999999999995</v>
      </c>
      <c r="T107" s="6">
        <v>54.236999999999995</v>
      </c>
      <c r="U107" s="6">
        <v>52.282999999999994</v>
      </c>
      <c r="V107" s="7">
        <v>0.12897510000000001</v>
      </c>
      <c r="W107" s="7">
        <v>6.5308895000000006E-2</v>
      </c>
      <c r="X107" s="7">
        <v>1.6426899999999998E-3</v>
      </c>
      <c r="Y107" s="5">
        <v>894.82997509999961</v>
      </c>
      <c r="Z107" s="5">
        <v>865.46430889499959</v>
      </c>
      <c r="AA107" s="5">
        <v>836.09864268999968</v>
      </c>
      <c r="AB107" s="8">
        <v>2.1880000000000002</v>
      </c>
      <c r="AC107" s="8">
        <v>2.1880000000000002</v>
      </c>
      <c r="AD107" s="4">
        <v>2.1880000000000002</v>
      </c>
      <c r="AE107" s="9">
        <v>49.335000000000001</v>
      </c>
      <c r="AF107" s="9">
        <v>45.917499999999997</v>
      </c>
      <c r="AG107" s="9">
        <v>42.5</v>
      </c>
      <c r="AH107" s="9">
        <v>57.152999999999999</v>
      </c>
      <c r="AI107" s="9">
        <v>54.710500000000003</v>
      </c>
      <c r="AJ107" s="9">
        <v>52.268000000000001</v>
      </c>
      <c r="AK107" s="10">
        <v>126.47699999999998</v>
      </c>
      <c r="AL107" s="10">
        <v>120.12849999999997</v>
      </c>
      <c r="AM107" s="10">
        <v>113.77999999999997</v>
      </c>
      <c r="AN107" s="10">
        <v>236.358</v>
      </c>
      <c r="AO107" s="10">
        <v>229.523</v>
      </c>
      <c r="AP107" s="10">
        <v>222.68799999999999</v>
      </c>
      <c r="AQ107" s="10">
        <v>331.51500000000004</v>
      </c>
      <c r="AR107" s="10">
        <v>324.1875</v>
      </c>
      <c r="AS107" s="10">
        <v>316.86</v>
      </c>
      <c r="AT107" s="9">
        <v>104.24000000000001</v>
      </c>
      <c r="AU107" s="9">
        <v>100.26</v>
      </c>
      <c r="AV107" s="4">
        <v>96.352000000000004</v>
      </c>
      <c r="AW107" s="9">
        <v>29.662000000000003</v>
      </c>
      <c r="AX107" s="9">
        <v>28.685000000000002</v>
      </c>
      <c r="AY107" s="4">
        <v>27.708000000000002</v>
      </c>
      <c r="AZ107" s="9">
        <v>9.4060000000000006</v>
      </c>
      <c r="BA107" s="9">
        <v>9.4060000000000006</v>
      </c>
      <c r="BB107" s="9">
        <v>9.4060000000000006</v>
      </c>
      <c r="BC107" s="9">
        <v>4.63</v>
      </c>
      <c r="BD107" s="9">
        <v>4.63</v>
      </c>
      <c r="BE107" s="9">
        <v>4.63</v>
      </c>
      <c r="BF107" s="11">
        <v>2.3009973793028031E-3</v>
      </c>
      <c r="BG107" s="11">
        <v>2.3792022060902364E-3</v>
      </c>
      <c r="BH107" s="11">
        <v>2.4629100159841519E-3</v>
      </c>
      <c r="BI107" s="11">
        <v>5.1882863669060225E-2</v>
      </c>
      <c r="BJ107" s="11">
        <v>4.9930081032060522E-2</v>
      </c>
      <c r="BK107" s="11">
        <v>4.7839888336072417E-2</v>
      </c>
      <c r="BL107" s="11">
        <v>6.0104617559091904E-2</v>
      </c>
      <c r="BM107" s="11">
        <v>5.9491472713116951E-2</v>
      </c>
      <c r="BN107" s="11">
        <v>5.8835183142349014E-2</v>
      </c>
      <c r="BO107" s="11">
        <v>0.13300879595159074</v>
      </c>
      <c r="BP107" s="11">
        <v>0.13062613903761924</v>
      </c>
      <c r="BQ107" s="11">
        <v>0.12807582340890161</v>
      </c>
      <c r="BR107" s="11">
        <v>0.24856450574828695</v>
      </c>
      <c r="BS107" s="11">
        <v>0.2495802687150134</v>
      </c>
      <c r="BT107" s="11">
        <v>0.25066750714784219</v>
      </c>
      <c r="BU107" s="11">
        <v>0.34863580722100945</v>
      </c>
      <c r="BV107" s="11">
        <v>0.35251719158449657</v>
      </c>
      <c r="BW107" s="11">
        <v>0.3566716945451272</v>
      </c>
      <c r="BX107" s="11">
        <v>0.10962338520042238</v>
      </c>
      <c r="BY107" s="11">
        <v>0.10902139542166688</v>
      </c>
      <c r="BZ107" s="11">
        <v>0.10845809225781763</v>
      </c>
      <c r="CA107" s="11">
        <v>3.1193868494003536E-2</v>
      </c>
      <c r="CB107" s="11">
        <v>3.1191688885602576E-2</v>
      </c>
      <c r="CC107" s="11">
        <v>3.1189355906256343E-2</v>
      </c>
      <c r="CD107" s="11">
        <v>9.8917647850649739E-3</v>
      </c>
      <c r="CE107" s="11">
        <v>1.0227959757991208E-2</v>
      </c>
      <c r="CF107" s="11">
        <v>1.0587811522096403E-2</v>
      </c>
      <c r="CG107" s="11">
        <v>4.8691123702796968E-3</v>
      </c>
      <c r="CH107" s="11">
        <v>5.0346006463426844E-3</v>
      </c>
      <c r="CI107" s="11">
        <v>5.2117337175533003E-3</v>
      </c>
      <c r="CJ107" s="12">
        <v>2.3009973793028031E-3</v>
      </c>
      <c r="CK107" s="12">
        <v>2.3792022060902364E-3</v>
      </c>
      <c r="CL107" s="12">
        <v>2.4629100159841519E-3</v>
      </c>
      <c r="CM107" s="12">
        <v>5.1882863669060225E-2</v>
      </c>
      <c r="CN107" s="12">
        <v>4.9930081032060522E-2</v>
      </c>
      <c r="CO107" s="12">
        <v>4.7839888336072417E-2</v>
      </c>
      <c r="CP107" s="12">
        <v>6.0104617559091904E-2</v>
      </c>
      <c r="CQ107" s="12">
        <v>5.9491472713116951E-2</v>
      </c>
      <c r="CR107" s="12">
        <v>5.8835183142349014E-2</v>
      </c>
      <c r="CS107" s="12">
        <v>0.13300879595159074</v>
      </c>
      <c r="CT107" s="12">
        <v>0.13062613903761924</v>
      </c>
      <c r="CU107" s="12">
        <v>0.12807582340890161</v>
      </c>
      <c r="CV107" s="12">
        <v>0.24856450574828695</v>
      </c>
      <c r="CW107" s="12">
        <v>0.2495802687150134</v>
      </c>
      <c r="CX107" s="12">
        <v>0.25066750714784219</v>
      </c>
      <c r="CY107" s="12">
        <v>0.34863580722100945</v>
      </c>
      <c r="CZ107" s="12">
        <v>0.35251719158449657</v>
      </c>
      <c r="DA107" s="12">
        <v>0.3566716945451272</v>
      </c>
      <c r="DB107" s="12">
        <v>0.10962338520042238</v>
      </c>
      <c r="DC107" s="12">
        <v>0.10902139542166688</v>
      </c>
      <c r="DD107" s="12">
        <v>0.10845809225781763</v>
      </c>
      <c r="DE107" s="12">
        <v>3.1193868494003536E-2</v>
      </c>
      <c r="DF107" s="12">
        <v>3.1191688885602576E-2</v>
      </c>
      <c r="DG107" s="12">
        <v>3.1189355906256343E-2</v>
      </c>
      <c r="DH107" s="12">
        <v>9.8917647850649739E-3</v>
      </c>
      <c r="DI107" s="12">
        <v>1.0227959757991208E-2</v>
      </c>
      <c r="DJ107" s="12">
        <v>1.0587811522096403E-2</v>
      </c>
      <c r="DK107" s="12">
        <v>4.8691123702796968E-3</v>
      </c>
      <c r="DL107" s="12">
        <v>5.0346006463426844E-3</v>
      </c>
      <c r="DM107" s="12">
        <v>5.2117337175533003E-3</v>
      </c>
    </row>
    <row r="108" spans="1:117" s="2" customFormat="1" ht="12" x14ac:dyDescent="0.15">
      <c r="A108" s="4" t="s">
        <v>152</v>
      </c>
      <c r="B108" s="4" t="s">
        <v>118</v>
      </c>
      <c r="C108" s="4" t="s">
        <v>125</v>
      </c>
      <c r="D108" s="4" t="s">
        <v>150</v>
      </c>
      <c r="E108" s="4" t="s">
        <v>151</v>
      </c>
      <c r="F108" s="4" t="s">
        <v>122</v>
      </c>
      <c r="G108" s="4" t="s">
        <v>129</v>
      </c>
      <c r="H108" s="4">
        <v>3</v>
      </c>
      <c r="I108" s="4">
        <v>3</v>
      </c>
      <c r="J108" s="4">
        <v>238</v>
      </c>
      <c r="K108" s="4">
        <v>239</v>
      </c>
      <c r="L108" s="4">
        <v>0.28999999999999998</v>
      </c>
      <c r="M108" s="5">
        <v>1634.0449999999994</v>
      </c>
      <c r="N108" s="5">
        <v>1610.9699999999993</v>
      </c>
      <c r="O108" s="5">
        <v>1587.8949999999993</v>
      </c>
      <c r="P108" s="5">
        <v>1537.5599999999997</v>
      </c>
      <c r="Q108" s="5">
        <v>1516.3309999999997</v>
      </c>
      <c r="R108" s="5">
        <v>1495.1019999999996</v>
      </c>
      <c r="S108" s="6">
        <v>96.484999999999985</v>
      </c>
      <c r="T108" s="6">
        <v>94.638999999999996</v>
      </c>
      <c r="U108" s="6">
        <v>92.792999999999992</v>
      </c>
      <c r="V108" s="7">
        <v>0.12318968000000001</v>
      </c>
      <c r="W108" s="7">
        <v>6.3042385000000006E-2</v>
      </c>
      <c r="X108" s="7">
        <v>2.8950900000000003E-3</v>
      </c>
      <c r="Y108" s="5">
        <v>1537.6831896799997</v>
      </c>
      <c r="Z108" s="5">
        <v>1516.3940423849997</v>
      </c>
      <c r="AA108" s="5">
        <v>1495.1048950899997</v>
      </c>
      <c r="AB108" s="8">
        <v>2.242</v>
      </c>
      <c r="AC108" s="8">
        <v>1.7805</v>
      </c>
      <c r="AD108" s="4">
        <v>1.319</v>
      </c>
      <c r="AE108" s="9">
        <v>49.530999999999999</v>
      </c>
      <c r="AF108" s="9">
        <v>47.223499999999994</v>
      </c>
      <c r="AG108" s="9">
        <v>44.915999999999997</v>
      </c>
      <c r="AH108" s="9">
        <v>73.320999999999998</v>
      </c>
      <c r="AI108" s="9">
        <v>71.013500000000008</v>
      </c>
      <c r="AJ108" s="9">
        <v>68.706000000000003</v>
      </c>
      <c r="AK108" s="10">
        <v>206.09599999999995</v>
      </c>
      <c r="AL108" s="10">
        <v>200.55799999999996</v>
      </c>
      <c r="AM108" s="10">
        <v>195.01999999999995</v>
      </c>
      <c r="AN108" s="10">
        <v>371.99099999999999</v>
      </c>
      <c r="AO108" s="10">
        <v>367.83749999999998</v>
      </c>
      <c r="AP108" s="10">
        <v>363.68399999999997</v>
      </c>
      <c r="AQ108" s="10">
        <v>592.01500000000021</v>
      </c>
      <c r="AR108" s="10">
        <v>586.9385000000002</v>
      </c>
      <c r="AS108" s="10">
        <v>581.86200000000019</v>
      </c>
      <c r="AT108" s="9">
        <v>224.25800000000001</v>
      </c>
      <c r="AU108" s="9">
        <v>221.11100000000002</v>
      </c>
      <c r="AV108" s="4">
        <v>218.34200000000001</v>
      </c>
      <c r="AW108" s="9">
        <v>67.498999999999995</v>
      </c>
      <c r="AX108" s="9">
        <v>67.037499999999994</v>
      </c>
      <c r="AY108" s="4">
        <v>66.575999999999993</v>
      </c>
      <c r="AZ108" s="9">
        <v>29.57</v>
      </c>
      <c r="BA108" s="9">
        <v>29.57</v>
      </c>
      <c r="BB108" s="9">
        <v>29.57</v>
      </c>
      <c r="BC108" s="9">
        <v>17.899999999999999</v>
      </c>
      <c r="BD108" s="9">
        <v>17.899999999999999</v>
      </c>
      <c r="BE108" s="9">
        <v>17.899999999999999</v>
      </c>
      <c r="BF108" s="11">
        <v>1.3720552371568719E-3</v>
      </c>
      <c r="BG108" s="11">
        <v>1.1052347343525955E-3</v>
      </c>
      <c r="BH108" s="11">
        <v>8.3065945796164135E-4</v>
      </c>
      <c r="BI108" s="11">
        <v>3.0311894715261831E-2</v>
      </c>
      <c r="BJ108" s="11">
        <v>2.9313705407301199E-2</v>
      </c>
      <c r="BK108" s="11">
        <v>2.8286505090072089E-2</v>
      </c>
      <c r="BL108" s="11">
        <v>4.487085728973194E-2</v>
      </c>
      <c r="BM108" s="11">
        <v>4.4081205733191825E-2</v>
      </c>
      <c r="BN108" s="11">
        <v>4.3268604032382516E-2</v>
      </c>
      <c r="BO108" s="11">
        <v>0.12612626947238298</v>
      </c>
      <c r="BP108" s="11">
        <v>0.12449517992265532</v>
      </c>
      <c r="BQ108" s="11">
        <v>0.12281668498231939</v>
      </c>
      <c r="BR108" s="11">
        <v>0.22765040130473771</v>
      </c>
      <c r="BS108" s="11">
        <v>0.22833292984971795</v>
      </c>
      <c r="BT108" s="11">
        <v>0.22903529515490642</v>
      </c>
      <c r="BU108" s="11">
        <v>0.36230030384720152</v>
      </c>
      <c r="BV108" s="11">
        <v>0.36433856620545413</v>
      </c>
      <c r="BW108" s="11">
        <v>0.36643606787602484</v>
      </c>
      <c r="BX108" s="11">
        <v>0.13724101845420419</v>
      </c>
      <c r="BY108" s="11">
        <v>0.13725333184354774</v>
      </c>
      <c r="BZ108" s="11">
        <v>0.13750405410937128</v>
      </c>
      <c r="CA108" s="11">
        <v>4.130791991652618E-2</v>
      </c>
      <c r="CB108" s="11">
        <v>4.1613127494615057E-2</v>
      </c>
      <c r="CC108" s="11">
        <v>4.1927205514218524E-2</v>
      </c>
      <c r="CD108" s="11">
        <v>1.8096196861163562E-2</v>
      </c>
      <c r="CE108" s="11">
        <v>1.8355400783378967E-2</v>
      </c>
      <c r="CF108" s="11">
        <v>1.8622138113666215E-2</v>
      </c>
      <c r="CG108" s="11">
        <v>1.0954410680244428E-2</v>
      </c>
      <c r="CH108" s="11">
        <v>1.1111318025785711E-2</v>
      </c>
      <c r="CI108" s="11">
        <v>1.127278566907762E-2</v>
      </c>
      <c r="CJ108" s="12">
        <v>1.3720552371568719E-3</v>
      </c>
      <c r="CK108" s="12">
        <v>1.1052347343525955E-3</v>
      </c>
      <c r="CL108" s="12">
        <v>8.3065945796164135E-4</v>
      </c>
      <c r="CM108" s="12">
        <v>3.0311894715261831E-2</v>
      </c>
      <c r="CN108" s="12">
        <v>2.9313705407301199E-2</v>
      </c>
      <c r="CO108" s="12">
        <v>2.8286505090072089E-2</v>
      </c>
      <c r="CP108" s="12">
        <v>4.487085728973194E-2</v>
      </c>
      <c r="CQ108" s="12">
        <v>4.4081205733191825E-2</v>
      </c>
      <c r="CR108" s="12">
        <v>4.3268604032382516E-2</v>
      </c>
      <c r="CS108" s="12">
        <v>0.12612626947238298</v>
      </c>
      <c r="CT108" s="12">
        <v>0.12449517992265532</v>
      </c>
      <c r="CU108" s="12">
        <v>0.12281668498231939</v>
      </c>
      <c r="CV108" s="12">
        <v>0.22765040130473771</v>
      </c>
      <c r="CW108" s="12">
        <v>0.22833292984971795</v>
      </c>
      <c r="CX108" s="12">
        <v>0.22903529515490642</v>
      </c>
      <c r="CY108" s="12">
        <v>0.36230030384720152</v>
      </c>
      <c r="CZ108" s="12">
        <v>0.36433856620545413</v>
      </c>
      <c r="DA108" s="12">
        <v>0.36643606787602484</v>
      </c>
      <c r="DB108" s="12">
        <v>0.13724101845420419</v>
      </c>
      <c r="DC108" s="12">
        <v>0.13725333184354774</v>
      </c>
      <c r="DD108" s="12">
        <v>0.13750405410937128</v>
      </c>
      <c r="DE108" s="12">
        <v>4.130791991652618E-2</v>
      </c>
      <c r="DF108" s="12">
        <v>4.1613127494615057E-2</v>
      </c>
      <c r="DG108" s="12">
        <v>4.1927205514218524E-2</v>
      </c>
      <c r="DH108" s="12">
        <v>1.8096196861163562E-2</v>
      </c>
      <c r="DI108" s="12">
        <v>1.8355400783378967E-2</v>
      </c>
      <c r="DJ108" s="12">
        <v>1.8622138113666215E-2</v>
      </c>
      <c r="DK108" s="12">
        <v>1.0954410680244428E-2</v>
      </c>
      <c r="DL108" s="12">
        <v>1.1111318025785711E-2</v>
      </c>
      <c r="DM108" s="12">
        <v>1.127278566907762E-2</v>
      </c>
    </row>
    <row r="109" spans="1:117" s="2" customFormat="1" ht="12" x14ac:dyDescent="0.15">
      <c r="A109" s="20" t="s">
        <v>220</v>
      </c>
      <c r="B109" s="20" t="s">
        <v>197</v>
      </c>
      <c r="C109" s="20" t="s">
        <v>198</v>
      </c>
      <c r="D109" s="20" t="s">
        <v>150</v>
      </c>
      <c r="E109" s="20" t="s">
        <v>221</v>
      </c>
      <c r="F109" s="20" t="s">
        <v>122</v>
      </c>
      <c r="G109" s="20" t="s">
        <v>129</v>
      </c>
      <c r="H109" s="20">
        <v>3</v>
      </c>
      <c r="I109" s="20">
        <v>2</v>
      </c>
      <c r="J109" s="15">
        <v>218.5</v>
      </c>
      <c r="K109" s="20">
        <v>208</v>
      </c>
      <c r="L109" s="20">
        <v>0.3</v>
      </c>
      <c r="M109" s="21">
        <v>4285.2000000000007</v>
      </c>
      <c r="N109" s="21">
        <v>2348.7000000000007</v>
      </c>
      <c r="O109" s="22">
        <v>412.20000000000073</v>
      </c>
      <c r="P109" s="21">
        <v>4094.2000000000007</v>
      </c>
      <c r="Q109" s="21">
        <v>2227.7000000000007</v>
      </c>
      <c r="R109" s="21">
        <v>361.20000000000073</v>
      </c>
      <c r="S109" s="22">
        <v>191</v>
      </c>
      <c r="T109" s="22">
        <v>121</v>
      </c>
      <c r="U109" s="22">
        <v>51</v>
      </c>
      <c r="V109" s="23">
        <v>2.5067349999999999</v>
      </c>
      <c r="W109" s="23">
        <v>1.2541849999999999</v>
      </c>
      <c r="X109" s="23">
        <v>1.634999999999831E-3</v>
      </c>
      <c r="Y109" s="21">
        <v>4096.7067350000007</v>
      </c>
      <c r="Z109" s="21">
        <v>2228.9541850000005</v>
      </c>
      <c r="AA109" s="21">
        <v>361.20163500000075</v>
      </c>
      <c r="AB109" s="17">
        <v>30</v>
      </c>
      <c r="AC109" s="17">
        <v>15</v>
      </c>
      <c r="AD109" s="17">
        <v>0</v>
      </c>
      <c r="AE109" s="17">
        <v>110</v>
      </c>
      <c r="AF109" s="17">
        <v>55</v>
      </c>
      <c r="AG109" s="24">
        <v>0</v>
      </c>
      <c r="AH109" s="17">
        <v>192.2</v>
      </c>
      <c r="AI109" s="17">
        <v>97.199999999999989</v>
      </c>
      <c r="AJ109" s="17">
        <v>2.1999999999999886</v>
      </c>
      <c r="AK109" s="17">
        <v>340.5</v>
      </c>
      <c r="AL109" s="17">
        <v>209</v>
      </c>
      <c r="AM109" s="17">
        <v>77.5</v>
      </c>
      <c r="AN109" s="17">
        <v>389.4</v>
      </c>
      <c r="AO109" s="17">
        <v>279.39999999999998</v>
      </c>
      <c r="AP109" s="17">
        <v>169.39999999999998</v>
      </c>
      <c r="AQ109" s="17">
        <v>1461.1000000000001</v>
      </c>
      <c r="AR109" s="17">
        <v>806.10000000000014</v>
      </c>
      <c r="AS109" s="17">
        <v>151.10000000000014</v>
      </c>
      <c r="AT109" s="17">
        <v>1050</v>
      </c>
      <c r="AU109" s="17">
        <v>525</v>
      </c>
      <c r="AV109" s="17">
        <v>0</v>
      </c>
      <c r="AW109" s="17">
        <v>500</v>
      </c>
      <c r="AX109" s="17">
        <v>250</v>
      </c>
      <c r="AY109" s="17">
        <v>0</v>
      </c>
      <c r="AZ109" s="17">
        <v>112</v>
      </c>
      <c r="BA109" s="17">
        <v>62</v>
      </c>
      <c r="BB109" s="17">
        <v>12</v>
      </c>
      <c r="BC109" s="17">
        <v>100</v>
      </c>
      <c r="BD109" s="17">
        <v>50</v>
      </c>
      <c r="BE109" s="17">
        <v>0</v>
      </c>
      <c r="BF109" s="25">
        <v>7.000840100812096E-3</v>
      </c>
      <c r="BG109" s="25">
        <v>6.3865116873163862E-3</v>
      </c>
      <c r="BH109" s="25">
        <v>0</v>
      </c>
      <c r="BI109" s="26">
        <v>2.566974703631102E-2</v>
      </c>
      <c r="BJ109" s="25">
        <v>2.3417209520160083E-2</v>
      </c>
      <c r="BK109" s="25">
        <v>0</v>
      </c>
      <c r="BL109" s="26">
        <v>4.4852048912536163E-2</v>
      </c>
      <c r="BM109" s="26">
        <v>4.1384595733810176E-2</v>
      </c>
      <c r="BN109" s="25">
        <v>5.3372149442018069E-3</v>
      </c>
      <c r="BO109" s="26">
        <v>7.9459535144217289E-2</v>
      </c>
      <c r="BP109" s="26">
        <v>8.8985396176608306E-2</v>
      </c>
      <c r="BQ109" s="27">
        <v>0.18801552644347372</v>
      </c>
      <c r="BR109" s="27">
        <v>9.0870904508541003E-2</v>
      </c>
      <c r="BS109" s="27">
        <v>0.1189594243624132</v>
      </c>
      <c r="BT109" s="27">
        <v>0.41096555070354118</v>
      </c>
      <c r="BU109" s="27">
        <v>0.34096424904321848</v>
      </c>
      <c r="BV109" s="27">
        <v>0.34321113807638265</v>
      </c>
      <c r="BW109" s="27">
        <v>0.36656962639495361</v>
      </c>
      <c r="BX109" s="27">
        <v>0.24502940352842337</v>
      </c>
      <c r="BY109" s="27">
        <v>0.2235279090560735</v>
      </c>
      <c r="BZ109" s="27">
        <v>0</v>
      </c>
      <c r="CA109" s="26">
        <v>0.11668066834686827</v>
      </c>
      <c r="CB109" s="26">
        <v>0.1064418614552731</v>
      </c>
      <c r="CC109" s="26">
        <v>0</v>
      </c>
      <c r="CD109" s="26">
        <v>2.6136469709698493E-2</v>
      </c>
      <c r="CE109" s="26">
        <v>2.6397581640907729E-2</v>
      </c>
      <c r="CF109" s="26">
        <v>2.9112081513828186E-2</v>
      </c>
      <c r="CG109" s="25">
        <v>2.3336133669373656E-2</v>
      </c>
      <c r="CH109" s="26">
        <v>2.1288372291054618E-2</v>
      </c>
      <c r="CI109" s="26">
        <v>0</v>
      </c>
      <c r="CJ109" s="31">
        <v>7.000840100812096E-3</v>
      </c>
      <c r="CK109" s="31">
        <v>6.3865116873163862E-3</v>
      </c>
      <c r="CL109" s="31">
        <v>0</v>
      </c>
      <c r="CM109" s="31">
        <v>2.566974703631102E-2</v>
      </c>
      <c r="CN109" s="31">
        <v>2.3417209520160083E-2</v>
      </c>
      <c r="CO109" s="31">
        <v>0</v>
      </c>
      <c r="CP109" s="31">
        <v>4.4852048912536163E-2</v>
      </c>
      <c r="CQ109" s="31">
        <v>4.1384595733810176E-2</v>
      </c>
      <c r="CR109" s="31">
        <v>5.3372149442018069E-3</v>
      </c>
      <c r="CS109" s="31">
        <v>7.9459535144217289E-2</v>
      </c>
      <c r="CT109" s="31">
        <v>8.8985396176608306E-2</v>
      </c>
      <c r="CU109" s="31">
        <v>0.18801552644347372</v>
      </c>
      <c r="CV109" s="31">
        <v>9.0870904508541003E-2</v>
      </c>
      <c r="CW109" s="31">
        <v>0.1189594243624132</v>
      </c>
      <c r="CX109" s="31">
        <v>0.41096555070354118</v>
      </c>
      <c r="CY109" s="31">
        <v>0.34096424904321848</v>
      </c>
      <c r="CZ109" s="31">
        <v>0.34321113807638265</v>
      </c>
      <c r="DA109" s="31">
        <v>0.36656962639495361</v>
      </c>
      <c r="DB109" s="31">
        <v>0.24502940352842337</v>
      </c>
      <c r="DC109" s="31">
        <v>0.2235279090560735</v>
      </c>
      <c r="DD109" s="31">
        <v>0</v>
      </c>
      <c r="DE109" s="31">
        <v>0.11668066834686827</v>
      </c>
      <c r="DF109" s="31">
        <v>0.1064418614552731</v>
      </c>
      <c r="DG109" s="31">
        <v>0</v>
      </c>
      <c r="DH109" s="31">
        <v>2.6136469709698493E-2</v>
      </c>
      <c r="DI109" s="31">
        <v>2.6397581640907729E-2</v>
      </c>
      <c r="DJ109" s="31">
        <v>2.9112081513828186E-2</v>
      </c>
      <c r="DK109" s="31">
        <v>2.3336133669373656E-2</v>
      </c>
      <c r="DL109" s="31">
        <v>2.1288372291054618E-2</v>
      </c>
      <c r="DM109" s="31">
        <v>0</v>
      </c>
    </row>
    <row r="110" spans="1:117" s="2" customFormat="1" ht="12" x14ac:dyDescent="0.15">
      <c r="A110" s="20" t="s">
        <v>278</v>
      </c>
      <c r="B110" s="20" t="s">
        <v>255</v>
      </c>
      <c r="C110" s="20" t="s">
        <v>202</v>
      </c>
      <c r="D110" s="14" t="s">
        <v>150</v>
      </c>
      <c r="E110" s="20" t="s">
        <v>151</v>
      </c>
      <c r="F110" s="20" t="s">
        <v>122</v>
      </c>
      <c r="G110" s="20" t="s">
        <v>129</v>
      </c>
      <c r="H110" s="20">
        <v>3</v>
      </c>
      <c r="I110" s="20">
        <v>4</v>
      </c>
      <c r="J110" s="15">
        <v>174.25</v>
      </c>
      <c r="K110" s="20">
        <v>105</v>
      </c>
      <c r="L110" s="20">
        <v>0.6</v>
      </c>
      <c r="M110" s="28">
        <v>7459</v>
      </c>
      <c r="N110" s="28">
        <v>5723</v>
      </c>
      <c r="O110" s="28">
        <v>3987</v>
      </c>
      <c r="P110" s="28">
        <v>6710</v>
      </c>
      <c r="Q110" s="28">
        <v>5029</v>
      </c>
      <c r="R110" s="28">
        <v>3348</v>
      </c>
      <c r="S110" s="28">
        <v>749</v>
      </c>
      <c r="T110" s="28">
        <v>694</v>
      </c>
      <c r="U110" s="28">
        <v>639</v>
      </c>
      <c r="V110" s="29">
        <v>1.684952</v>
      </c>
      <c r="W110" s="30">
        <v>0.93270200000000003</v>
      </c>
      <c r="X110" s="30">
        <v>0.18045200000000006</v>
      </c>
      <c r="Y110" s="28">
        <v>6711.6849519999996</v>
      </c>
      <c r="Z110" s="28">
        <v>5029.9327020000001</v>
      </c>
      <c r="AA110" s="28">
        <v>3348.1804520000001</v>
      </c>
      <c r="AB110" s="17">
        <v>32</v>
      </c>
      <c r="AC110" s="17">
        <v>16</v>
      </c>
      <c r="AD110" s="17">
        <v>0</v>
      </c>
      <c r="AE110" s="17">
        <v>110</v>
      </c>
      <c r="AF110" s="17">
        <v>55</v>
      </c>
      <c r="AG110" s="24">
        <v>0</v>
      </c>
      <c r="AH110" s="24">
        <v>304</v>
      </c>
      <c r="AI110" s="24">
        <v>219</v>
      </c>
      <c r="AJ110" s="24">
        <v>134</v>
      </c>
      <c r="AK110" s="24">
        <v>1560</v>
      </c>
      <c r="AL110" s="24">
        <v>1475</v>
      </c>
      <c r="AM110" s="24">
        <v>1390</v>
      </c>
      <c r="AN110" s="24">
        <v>1873.6</v>
      </c>
      <c r="AO110" s="24">
        <v>1808.6</v>
      </c>
      <c r="AP110" s="24">
        <v>1743.6</v>
      </c>
      <c r="AQ110" s="24">
        <v>1833.4</v>
      </c>
      <c r="AR110" s="24">
        <v>1228.4000000000001</v>
      </c>
      <c r="AS110" s="16">
        <v>623.40000000000009</v>
      </c>
      <c r="AT110" s="16">
        <v>1068</v>
      </c>
      <c r="AU110" s="16">
        <v>568</v>
      </c>
      <c r="AV110" s="17">
        <v>68</v>
      </c>
      <c r="AW110" s="16">
        <v>464</v>
      </c>
      <c r="AX110" s="17">
        <v>239</v>
      </c>
      <c r="AY110" s="17">
        <v>14</v>
      </c>
      <c r="AZ110" s="17">
        <v>114</v>
      </c>
      <c r="BA110" s="17">
        <v>64</v>
      </c>
      <c r="BB110" s="17">
        <v>14</v>
      </c>
      <c r="BC110" s="17">
        <v>100</v>
      </c>
      <c r="BD110" s="17">
        <v>50</v>
      </c>
      <c r="BE110" s="24">
        <v>0</v>
      </c>
      <c r="BF110" s="25">
        <v>4.2901193189435584E-3</v>
      </c>
      <c r="BG110" s="25">
        <v>2.7957365018347019E-3</v>
      </c>
      <c r="BH110" s="25">
        <v>0</v>
      </c>
      <c r="BI110" s="25">
        <v>1.4747285158868481E-2</v>
      </c>
      <c r="BJ110" s="25">
        <v>9.610344225056789E-3</v>
      </c>
      <c r="BK110" s="25">
        <v>0</v>
      </c>
      <c r="BL110" s="26">
        <v>4.0756133529963802E-2</v>
      </c>
      <c r="BM110" s="26">
        <v>3.8266643368862485E-2</v>
      </c>
      <c r="BN110" s="26">
        <v>3.360922999749185E-2</v>
      </c>
      <c r="BO110" s="27">
        <v>0.20914331679849846</v>
      </c>
      <c r="BP110" s="27">
        <v>0.25773195876288657</v>
      </c>
      <c r="BQ110" s="27">
        <v>0.34863305743666917</v>
      </c>
      <c r="BR110" s="27">
        <v>0.25118648612414529</v>
      </c>
      <c r="BS110" s="27">
        <v>0.31602306482614012</v>
      </c>
      <c r="BT110" s="27">
        <v>0.43732129420617005</v>
      </c>
      <c r="BU110" s="40">
        <v>0.24579702372972251</v>
      </c>
      <c r="BV110" s="40">
        <v>0.21464266992835926</v>
      </c>
      <c r="BW110" s="40">
        <v>0.15635816403310762</v>
      </c>
      <c r="BX110" s="26">
        <v>0.14318273226974126</v>
      </c>
      <c r="BY110" s="26">
        <v>9.9248645815131931E-2</v>
      </c>
      <c r="BZ110" s="26">
        <v>1.7055430147980936E-2</v>
      </c>
      <c r="CA110" s="26">
        <v>6.2206730124681593E-2</v>
      </c>
      <c r="CB110" s="26">
        <v>4.176131399615586E-2</v>
      </c>
      <c r="CC110" s="25">
        <v>3.5114120892901931E-3</v>
      </c>
      <c r="CD110" s="26">
        <v>1.5283550073736427E-2</v>
      </c>
      <c r="CE110" s="26">
        <v>1.1182946007338808E-2</v>
      </c>
      <c r="CF110" s="25">
        <v>3.5114120892901931E-3</v>
      </c>
      <c r="CG110" s="26">
        <v>1.340662287169862E-2</v>
      </c>
      <c r="CH110" s="25">
        <v>8.7366765682334434E-3</v>
      </c>
      <c r="CI110" s="25">
        <v>0</v>
      </c>
      <c r="CJ110" s="41">
        <v>4.2901193189435584E-3</v>
      </c>
      <c r="CK110" s="41">
        <v>2.7957365018347019E-3</v>
      </c>
      <c r="CL110" s="41">
        <v>0</v>
      </c>
      <c r="CM110" s="41">
        <v>1.4747285158868481E-2</v>
      </c>
      <c r="CN110" s="41">
        <v>9.610344225056789E-3</v>
      </c>
      <c r="CO110" s="41">
        <v>0</v>
      </c>
      <c r="CP110" s="41">
        <v>4.0756133529963802E-2</v>
      </c>
      <c r="CQ110" s="41">
        <v>3.8266643368862485E-2</v>
      </c>
      <c r="CR110" s="41">
        <v>3.360922999749185E-2</v>
      </c>
      <c r="CS110" s="41">
        <v>0.20914331679849846</v>
      </c>
      <c r="CT110" s="41">
        <v>0.25773195876288657</v>
      </c>
      <c r="CU110" s="41">
        <v>0.34863305743666917</v>
      </c>
      <c r="CV110" s="41">
        <v>0.25118648612414529</v>
      </c>
      <c r="CW110" s="41">
        <v>0.31602306482614012</v>
      </c>
      <c r="CX110" s="41">
        <v>0.43732129420617005</v>
      </c>
      <c r="CY110" s="41">
        <v>0.24579702372972251</v>
      </c>
      <c r="CZ110" s="41">
        <v>0.21464266992835926</v>
      </c>
      <c r="DA110" s="41">
        <v>0.15635816403310762</v>
      </c>
      <c r="DB110" s="41">
        <v>0.14318273226974126</v>
      </c>
      <c r="DC110" s="41">
        <v>9.9248645815131931E-2</v>
      </c>
      <c r="DD110" s="41">
        <v>1.7055430147980936E-2</v>
      </c>
      <c r="DE110" s="41">
        <v>6.2206730124681593E-2</v>
      </c>
      <c r="DF110" s="41">
        <v>4.176131399615586E-2</v>
      </c>
      <c r="DG110" s="41">
        <v>3.5114120892901931E-3</v>
      </c>
      <c r="DH110" s="41">
        <v>1.5283550073736427E-2</v>
      </c>
      <c r="DI110" s="41">
        <v>1.1182946007338808E-2</v>
      </c>
      <c r="DJ110" s="41">
        <v>3.5114120892901931E-3</v>
      </c>
      <c r="DK110" s="41">
        <v>1.340662287169862E-2</v>
      </c>
      <c r="DL110" s="41">
        <v>8.7366765682334434E-3</v>
      </c>
      <c r="DM110" s="41">
        <v>0</v>
      </c>
    </row>
    <row r="111" spans="1:117" s="2" customFormat="1" ht="12" x14ac:dyDescent="0.15">
      <c r="A111" s="20" t="s">
        <v>279</v>
      </c>
      <c r="B111" s="20" t="s">
        <v>255</v>
      </c>
      <c r="C111" s="20" t="s">
        <v>202</v>
      </c>
      <c r="D111" s="14" t="s">
        <v>150</v>
      </c>
      <c r="E111" s="20" t="s">
        <v>151</v>
      </c>
      <c r="F111" s="20" t="s">
        <v>122</v>
      </c>
      <c r="G111" s="20" t="s">
        <v>129</v>
      </c>
      <c r="H111" s="20">
        <v>3</v>
      </c>
      <c r="I111" s="20">
        <v>3</v>
      </c>
      <c r="J111" s="15">
        <v>201.33333329999999</v>
      </c>
      <c r="K111" s="15">
        <v>146.66666670000001</v>
      </c>
      <c r="L111" s="20">
        <v>2.2999999999999998</v>
      </c>
      <c r="M111" s="28">
        <v>7767.4</v>
      </c>
      <c r="N111" s="28">
        <v>6045.35</v>
      </c>
      <c r="O111" s="28">
        <v>4323.3</v>
      </c>
      <c r="P111" s="28">
        <v>6924.2</v>
      </c>
      <c r="Q111" s="28">
        <v>5257.1</v>
      </c>
      <c r="R111" s="28">
        <v>3590</v>
      </c>
      <c r="S111" s="28">
        <v>843.19999999999993</v>
      </c>
      <c r="T111" s="28">
        <v>788.24999999999989</v>
      </c>
      <c r="U111" s="28">
        <v>733.3</v>
      </c>
      <c r="V111" s="29">
        <v>1.728019</v>
      </c>
      <c r="W111" s="30">
        <v>0.97578399999999998</v>
      </c>
      <c r="X111" s="30">
        <v>0.223549</v>
      </c>
      <c r="Y111" s="28">
        <v>6925.9280189999999</v>
      </c>
      <c r="Z111" s="28">
        <v>5258.0757840000006</v>
      </c>
      <c r="AA111" s="28">
        <v>3590.2235489999998</v>
      </c>
      <c r="AB111" s="17">
        <v>30.799999999999997</v>
      </c>
      <c r="AC111" s="17">
        <v>15.399999999999999</v>
      </c>
      <c r="AD111" s="17">
        <v>0</v>
      </c>
      <c r="AE111" s="17">
        <v>108.90000000000002</v>
      </c>
      <c r="AF111" s="17">
        <v>54.45000000000001</v>
      </c>
      <c r="AG111" s="24">
        <v>0</v>
      </c>
      <c r="AH111" s="24">
        <v>325.39999999999992</v>
      </c>
      <c r="AI111" s="24">
        <v>246.1999999999999</v>
      </c>
      <c r="AJ111" s="24">
        <v>166.99999999999989</v>
      </c>
      <c r="AK111" s="24">
        <v>1756.3000000000006</v>
      </c>
      <c r="AL111" s="24">
        <v>1672.1500000000005</v>
      </c>
      <c r="AM111" s="24">
        <v>1588.0000000000007</v>
      </c>
      <c r="AN111" s="24">
        <v>1958.8000000000006</v>
      </c>
      <c r="AO111" s="24">
        <v>1899.4000000000005</v>
      </c>
      <c r="AP111" s="24">
        <v>1840.0000000000007</v>
      </c>
      <c r="AQ111" s="24">
        <v>1805.2</v>
      </c>
      <c r="AR111" s="24">
        <v>1175.25</v>
      </c>
      <c r="AS111" s="16">
        <v>545.29999999999995</v>
      </c>
      <c r="AT111" s="16">
        <v>1101</v>
      </c>
      <c r="AU111" s="16">
        <v>626</v>
      </c>
      <c r="AV111" s="17">
        <v>151</v>
      </c>
      <c r="AW111" s="16">
        <v>461</v>
      </c>
      <c r="AX111" s="17">
        <v>236</v>
      </c>
      <c r="AY111" s="17">
        <v>11</v>
      </c>
      <c r="AZ111" s="17">
        <v>121</v>
      </c>
      <c r="BA111" s="17">
        <v>71</v>
      </c>
      <c r="BB111" s="17">
        <v>21</v>
      </c>
      <c r="BC111" s="17">
        <v>99</v>
      </c>
      <c r="BD111" s="17">
        <v>49.5</v>
      </c>
      <c r="BE111" s="24">
        <v>0</v>
      </c>
      <c r="BF111" s="25">
        <v>3.9652908309086698E-3</v>
      </c>
      <c r="BG111" s="25">
        <v>2.5474124740503027E-3</v>
      </c>
      <c r="BH111" s="25">
        <v>0</v>
      </c>
      <c r="BI111" s="25">
        <v>1.4020135437855656E-2</v>
      </c>
      <c r="BJ111" s="25">
        <v>9.0069226761064301E-3</v>
      </c>
      <c r="BK111" s="25">
        <v>0</v>
      </c>
      <c r="BL111" s="26">
        <v>4.1893040142132493E-2</v>
      </c>
      <c r="BM111" s="26">
        <v>4.0725516305921063E-2</v>
      </c>
      <c r="BN111" s="26">
        <v>3.8627899983808639E-2</v>
      </c>
      <c r="BO111" s="27">
        <v>0.22611169760795127</v>
      </c>
      <c r="BP111" s="27">
        <v>0.27660102392748154</v>
      </c>
      <c r="BQ111" s="27">
        <v>0.36731200703166578</v>
      </c>
      <c r="BR111" s="27">
        <v>0.25218219738908781</v>
      </c>
      <c r="BS111" s="27">
        <v>0.31419189955916538</v>
      </c>
      <c r="BT111" s="27">
        <v>0.42560081419286205</v>
      </c>
      <c r="BU111" s="40">
        <v>0.23240724051806269</v>
      </c>
      <c r="BV111" s="40">
        <v>0.19440561754075444</v>
      </c>
      <c r="BW111" s="40">
        <v>0.12613050216269978</v>
      </c>
      <c r="BX111" s="26">
        <v>0.14174627288410538</v>
      </c>
      <c r="BY111" s="26">
        <v>0.10355066290620063</v>
      </c>
      <c r="BZ111" s="26">
        <v>3.4927023338653343E-2</v>
      </c>
      <c r="CA111" s="26">
        <v>5.9350619254834314E-2</v>
      </c>
      <c r="CB111" s="26">
        <v>3.9038269082848798E-2</v>
      </c>
      <c r="CC111" s="25">
        <v>2.5443526935442834E-3</v>
      </c>
      <c r="CD111" s="26">
        <v>1.5577928264284059E-2</v>
      </c>
      <c r="CE111" s="26">
        <v>1.174456400373841E-2</v>
      </c>
      <c r="CF111" s="25">
        <v>4.857400596766359E-3</v>
      </c>
      <c r="CG111" s="26">
        <v>1.2745577670777867E-2</v>
      </c>
      <c r="CH111" s="25">
        <v>8.1881115237331173E-3</v>
      </c>
      <c r="CI111" s="25">
        <v>0</v>
      </c>
      <c r="CJ111" s="41">
        <v>3.9652908309086698E-3</v>
      </c>
      <c r="CK111" s="41">
        <v>2.5474124740503027E-3</v>
      </c>
      <c r="CL111" s="41">
        <v>0</v>
      </c>
      <c r="CM111" s="41">
        <v>1.4020135437855656E-2</v>
      </c>
      <c r="CN111" s="41">
        <v>9.0069226761064301E-3</v>
      </c>
      <c r="CO111" s="41">
        <v>0</v>
      </c>
      <c r="CP111" s="41">
        <v>4.1893040142132493E-2</v>
      </c>
      <c r="CQ111" s="41">
        <v>4.0725516305921063E-2</v>
      </c>
      <c r="CR111" s="41">
        <v>3.8627899983808639E-2</v>
      </c>
      <c r="CS111" s="41">
        <v>0.22611169760795127</v>
      </c>
      <c r="CT111" s="41">
        <v>0.27660102392748154</v>
      </c>
      <c r="CU111" s="41">
        <v>0.36731200703166578</v>
      </c>
      <c r="CV111" s="41">
        <v>0.25218219738908781</v>
      </c>
      <c r="CW111" s="41">
        <v>0.31419189955916538</v>
      </c>
      <c r="CX111" s="41">
        <v>0.42560081419286205</v>
      </c>
      <c r="CY111" s="41">
        <v>0.23240724051806269</v>
      </c>
      <c r="CZ111" s="41">
        <v>0.19440561754075444</v>
      </c>
      <c r="DA111" s="41">
        <v>0.12613050216269978</v>
      </c>
      <c r="DB111" s="41">
        <v>0.14174627288410538</v>
      </c>
      <c r="DC111" s="41">
        <v>0.10355066290620063</v>
      </c>
      <c r="DD111" s="41">
        <v>3.4927023338653343E-2</v>
      </c>
      <c r="DE111" s="41">
        <v>5.9350619254834314E-2</v>
      </c>
      <c r="DF111" s="41">
        <v>3.9038269082848798E-2</v>
      </c>
      <c r="DG111" s="41">
        <v>2.5443526935442834E-3</v>
      </c>
      <c r="DH111" s="41">
        <v>1.5577928264284059E-2</v>
      </c>
      <c r="DI111" s="41">
        <v>1.174456400373841E-2</v>
      </c>
      <c r="DJ111" s="41">
        <v>4.857400596766359E-3</v>
      </c>
      <c r="DK111" s="41">
        <v>1.2745577670777867E-2</v>
      </c>
      <c r="DL111" s="41">
        <v>8.1881115237331173E-3</v>
      </c>
      <c r="DM111" s="41">
        <v>0</v>
      </c>
    </row>
    <row r="112" spans="1:117" s="2" customFormat="1" ht="12" x14ac:dyDescent="0.15">
      <c r="A112" s="20" t="s">
        <v>280</v>
      </c>
      <c r="B112" s="20" t="s">
        <v>255</v>
      </c>
      <c r="C112" s="20" t="s">
        <v>257</v>
      </c>
      <c r="D112" s="14" t="s">
        <v>150</v>
      </c>
      <c r="E112" s="20" t="s">
        <v>151</v>
      </c>
      <c r="F112" s="20" t="s">
        <v>122</v>
      </c>
      <c r="G112" s="20" t="s">
        <v>129</v>
      </c>
      <c r="H112" s="20">
        <v>3</v>
      </c>
      <c r="I112" s="20">
        <v>6</v>
      </c>
      <c r="J112" s="15">
        <v>207.33333333333334</v>
      </c>
      <c r="K112" s="15">
        <v>185.16666666666666</v>
      </c>
      <c r="L112" s="20">
        <v>1.2</v>
      </c>
      <c r="M112" s="28">
        <v>11387.2</v>
      </c>
      <c r="N112" s="28">
        <v>10182.200000000001</v>
      </c>
      <c r="O112" s="28">
        <v>8977.2000000000007</v>
      </c>
      <c r="P112" s="28">
        <v>10954.2</v>
      </c>
      <c r="Q112" s="28">
        <v>9779.2000000000007</v>
      </c>
      <c r="R112" s="28">
        <v>8604.2000000000007</v>
      </c>
      <c r="S112" s="28">
        <v>433</v>
      </c>
      <c r="T112" s="28">
        <v>403</v>
      </c>
      <c r="U112" s="28">
        <v>373</v>
      </c>
      <c r="V112" s="29">
        <v>2.0044979999999999</v>
      </c>
      <c r="W112" s="30">
        <v>1.2529979999999998</v>
      </c>
      <c r="X112" s="30">
        <v>0.501498</v>
      </c>
      <c r="Y112" s="28">
        <v>10956.204498000001</v>
      </c>
      <c r="Z112" s="28">
        <v>9780.4529980000007</v>
      </c>
      <c r="AA112" s="28">
        <v>8604.7014980000004</v>
      </c>
      <c r="AB112" s="17">
        <v>30</v>
      </c>
      <c r="AC112" s="17">
        <v>15</v>
      </c>
      <c r="AD112" s="17">
        <v>0</v>
      </c>
      <c r="AE112" s="17">
        <v>102.6</v>
      </c>
      <c r="AF112" s="17">
        <v>52.599999999999994</v>
      </c>
      <c r="AG112" s="24">
        <v>2.5999999999999943</v>
      </c>
      <c r="AH112" s="24">
        <v>199.4</v>
      </c>
      <c r="AI112" s="24">
        <v>109.4</v>
      </c>
      <c r="AJ112" s="24">
        <v>19.400000000000006</v>
      </c>
      <c r="AK112" s="24">
        <v>605.5</v>
      </c>
      <c r="AL112" s="24">
        <v>500.5</v>
      </c>
      <c r="AM112" s="24">
        <v>395.5</v>
      </c>
      <c r="AN112" s="24">
        <v>1462</v>
      </c>
      <c r="AO112" s="24">
        <v>1397</v>
      </c>
      <c r="AP112" s="24">
        <v>1332</v>
      </c>
      <c r="AQ112" s="24">
        <v>4745</v>
      </c>
      <c r="AR112" s="24">
        <v>4265</v>
      </c>
      <c r="AS112" s="16">
        <v>3785</v>
      </c>
      <c r="AT112" s="16">
        <v>3429.5</v>
      </c>
      <c r="AU112" s="16">
        <v>3204.5</v>
      </c>
      <c r="AV112" s="17">
        <v>2979.5</v>
      </c>
      <c r="AW112" s="16">
        <v>602.20000000000005</v>
      </c>
      <c r="AX112" s="17">
        <v>502.20000000000005</v>
      </c>
      <c r="AY112" s="17">
        <v>402.20000000000005</v>
      </c>
      <c r="AZ112" s="17">
        <v>111</v>
      </c>
      <c r="BA112" s="17">
        <v>86</v>
      </c>
      <c r="BB112" s="17">
        <v>61</v>
      </c>
      <c r="BC112" s="17">
        <v>100</v>
      </c>
      <c r="BD112" s="17">
        <v>50</v>
      </c>
      <c r="BE112" s="24">
        <v>0</v>
      </c>
      <c r="BF112" s="25">
        <v>3.0193236714975845E-3</v>
      </c>
      <c r="BG112" s="25">
        <v>1.7994241842610365E-3</v>
      </c>
      <c r="BH112" s="25">
        <v>0</v>
      </c>
      <c r="BI112" s="25">
        <v>1.1070853462157811E-2</v>
      </c>
      <c r="BJ112" s="25">
        <v>6.5978886756238005E-3</v>
      </c>
      <c r="BK112" s="25">
        <v>0</v>
      </c>
      <c r="BL112" s="26">
        <v>3.4219001610305957E-2</v>
      </c>
      <c r="BM112" s="26">
        <v>3.1190019193857964E-2</v>
      </c>
      <c r="BN112" s="26">
        <v>2.6722090261282659E-2</v>
      </c>
      <c r="BO112" s="27">
        <v>0.23671497584541062</v>
      </c>
      <c r="BP112" s="27">
        <v>0.27255278310940501</v>
      </c>
      <c r="BQ112" s="27">
        <v>0.32541567695961993</v>
      </c>
      <c r="BR112" s="27">
        <v>0.29931561996779388</v>
      </c>
      <c r="BS112" s="27">
        <v>0.34896833013435702</v>
      </c>
      <c r="BT112" s="27">
        <v>0.42220902612826605</v>
      </c>
      <c r="BU112" s="40">
        <v>0.22051127214170693</v>
      </c>
      <c r="BV112" s="40">
        <v>0.19625719769673705</v>
      </c>
      <c r="BW112" s="40">
        <v>0.16048099762470308</v>
      </c>
      <c r="BX112" s="26">
        <v>0.12550322061191627</v>
      </c>
      <c r="BY112" s="26">
        <v>9.5609404990403074E-2</v>
      </c>
      <c r="BZ112" s="26">
        <v>5.1514251781472682E-2</v>
      </c>
      <c r="CA112" s="26">
        <v>4.679951690821256E-2</v>
      </c>
      <c r="CB112" s="26">
        <v>3.1789827255278312E-2</v>
      </c>
      <c r="CC112" s="25">
        <v>9.6496437054631821E-3</v>
      </c>
      <c r="CD112" s="26">
        <v>1.2781803542673107E-2</v>
      </c>
      <c r="CE112" s="26">
        <v>9.2370441458733202E-3</v>
      </c>
      <c r="CF112" s="25">
        <v>4.0083135391923994E-3</v>
      </c>
      <c r="CG112" s="26">
        <v>1.0064412238325281E-2</v>
      </c>
      <c r="CH112" s="25">
        <v>5.9980806142034548E-3</v>
      </c>
      <c r="CI112" s="25">
        <v>0</v>
      </c>
      <c r="CJ112" s="41">
        <v>3.0193236714975845E-3</v>
      </c>
      <c r="CK112" s="41">
        <v>1.7994241842610365E-3</v>
      </c>
      <c r="CL112" s="41">
        <v>0</v>
      </c>
      <c r="CM112" s="41">
        <v>1.1070853462157811E-2</v>
      </c>
      <c r="CN112" s="41">
        <v>6.5978886756238005E-3</v>
      </c>
      <c r="CO112" s="41">
        <v>0</v>
      </c>
      <c r="CP112" s="41">
        <v>3.4219001610305957E-2</v>
      </c>
      <c r="CQ112" s="41">
        <v>3.1190019193857964E-2</v>
      </c>
      <c r="CR112" s="41">
        <v>2.6722090261282659E-2</v>
      </c>
      <c r="CS112" s="41">
        <v>0.23671497584541062</v>
      </c>
      <c r="CT112" s="41">
        <v>0.27255278310940501</v>
      </c>
      <c r="CU112" s="41">
        <v>0.32541567695961993</v>
      </c>
      <c r="CV112" s="41">
        <v>0.29931561996779388</v>
      </c>
      <c r="CW112" s="41">
        <v>0.34896833013435702</v>
      </c>
      <c r="CX112" s="41">
        <v>0.42220902612826605</v>
      </c>
      <c r="CY112" s="41">
        <v>0.22051127214170693</v>
      </c>
      <c r="CZ112" s="41">
        <v>0.19625719769673705</v>
      </c>
      <c r="DA112" s="41">
        <v>0.16048099762470308</v>
      </c>
      <c r="DB112" s="41">
        <v>0.12550322061191627</v>
      </c>
      <c r="DC112" s="41">
        <v>9.5609404990403074E-2</v>
      </c>
      <c r="DD112" s="41">
        <v>5.1514251781472682E-2</v>
      </c>
      <c r="DE112" s="41">
        <v>4.679951690821256E-2</v>
      </c>
      <c r="DF112" s="41">
        <v>3.1789827255278312E-2</v>
      </c>
      <c r="DG112" s="41">
        <v>9.6496437054631821E-3</v>
      </c>
      <c r="DH112" s="41">
        <v>1.2781803542673107E-2</v>
      </c>
      <c r="DI112" s="41">
        <v>9.2370441458733202E-3</v>
      </c>
      <c r="DJ112" s="41">
        <v>4.0083135391923994E-3</v>
      </c>
      <c r="DK112" s="41">
        <v>1.0064412238325281E-2</v>
      </c>
      <c r="DL112" s="41">
        <v>5.9980806142034548E-3</v>
      </c>
      <c r="DM112" s="41">
        <v>0</v>
      </c>
    </row>
    <row r="113" spans="1:117" s="2" customFormat="1" ht="12" x14ac:dyDescent="0.15">
      <c r="A113" s="20" t="s">
        <v>281</v>
      </c>
      <c r="B113" s="20" t="s">
        <v>255</v>
      </c>
      <c r="C113" s="20" t="s">
        <v>202</v>
      </c>
      <c r="D113" s="14" t="s">
        <v>150</v>
      </c>
      <c r="E113" s="20" t="s">
        <v>151</v>
      </c>
      <c r="F113" s="20" t="s">
        <v>122</v>
      </c>
      <c r="G113" s="20" t="s">
        <v>129</v>
      </c>
      <c r="H113" s="20">
        <v>3</v>
      </c>
      <c r="I113" s="20">
        <v>4</v>
      </c>
      <c r="J113" s="15">
        <v>225.75</v>
      </c>
      <c r="K113" s="20">
        <v>217</v>
      </c>
      <c r="L113" s="20">
        <v>0.5</v>
      </c>
      <c r="M113" s="28">
        <v>9936</v>
      </c>
      <c r="N113" s="28">
        <v>8336</v>
      </c>
      <c r="O113" s="28">
        <v>6736</v>
      </c>
      <c r="P113" s="28">
        <v>8696</v>
      </c>
      <c r="Q113" s="28">
        <v>7156</v>
      </c>
      <c r="R113" s="28">
        <v>5616</v>
      </c>
      <c r="S113" s="28">
        <v>1240</v>
      </c>
      <c r="T113" s="28">
        <v>1180</v>
      </c>
      <c r="U113" s="28">
        <v>1120</v>
      </c>
      <c r="V113" s="29">
        <v>2.5404100000000001</v>
      </c>
      <c r="W113" s="30">
        <v>1.28816</v>
      </c>
      <c r="X113" s="30">
        <v>3.5909999999999886E-2</v>
      </c>
      <c r="Y113" s="28">
        <v>8698.5404099999996</v>
      </c>
      <c r="Z113" s="28">
        <v>7157.2881600000001</v>
      </c>
      <c r="AA113" s="28">
        <v>5616.0359099999996</v>
      </c>
      <c r="AB113" s="17">
        <v>30</v>
      </c>
      <c r="AC113" s="17">
        <v>15</v>
      </c>
      <c r="AD113" s="17">
        <v>0</v>
      </c>
      <c r="AE113" s="17">
        <v>110</v>
      </c>
      <c r="AF113" s="17">
        <v>55</v>
      </c>
      <c r="AG113" s="24">
        <v>0</v>
      </c>
      <c r="AH113" s="24">
        <v>340</v>
      </c>
      <c r="AI113" s="24">
        <v>260</v>
      </c>
      <c r="AJ113" s="24">
        <v>180</v>
      </c>
      <c r="AK113" s="24">
        <v>2352</v>
      </c>
      <c r="AL113" s="24">
        <v>2272</v>
      </c>
      <c r="AM113" s="24">
        <v>2192</v>
      </c>
      <c r="AN113" s="24">
        <v>2974</v>
      </c>
      <c r="AO113" s="24">
        <v>2909</v>
      </c>
      <c r="AP113" s="24">
        <v>2844</v>
      </c>
      <c r="AQ113" s="24">
        <v>2191</v>
      </c>
      <c r="AR113" s="24">
        <v>1636</v>
      </c>
      <c r="AS113" s="16">
        <v>1081</v>
      </c>
      <c r="AT113" s="16">
        <v>1247</v>
      </c>
      <c r="AU113" s="16">
        <v>797</v>
      </c>
      <c r="AV113" s="17">
        <v>347</v>
      </c>
      <c r="AW113" s="16">
        <v>465</v>
      </c>
      <c r="AX113" s="17">
        <v>265</v>
      </c>
      <c r="AY113" s="17">
        <v>65</v>
      </c>
      <c r="AZ113" s="17">
        <v>127</v>
      </c>
      <c r="BA113" s="17">
        <v>77</v>
      </c>
      <c r="BB113" s="17">
        <v>27</v>
      </c>
      <c r="BC113" s="17">
        <v>100</v>
      </c>
      <c r="BD113" s="17">
        <v>50</v>
      </c>
      <c r="BE113" s="24">
        <v>0</v>
      </c>
      <c r="BF113" s="25">
        <v>2.6345370240269776E-3</v>
      </c>
      <c r="BG113" s="25">
        <v>1.4731590422502013E-3</v>
      </c>
      <c r="BH113" s="25">
        <v>0</v>
      </c>
      <c r="BI113" s="25">
        <v>9.0101166221722619E-3</v>
      </c>
      <c r="BJ113" s="25">
        <v>5.1658777081573714E-3</v>
      </c>
      <c r="BK113" s="25">
        <v>2.8962259947422293E-4</v>
      </c>
      <c r="BL113" s="26">
        <v>1.7510889419699312E-2</v>
      </c>
      <c r="BM113" s="26">
        <v>1.0744239948144801E-2</v>
      </c>
      <c r="BN113" s="26">
        <v>2.1610301653076686E-3</v>
      </c>
      <c r="BO113" s="27">
        <v>5.3173738934944495E-2</v>
      </c>
      <c r="BP113" s="27">
        <v>4.9154406709748383E-2</v>
      </c>
      <c r="BQ113" s="27">
        <v>4.4056053112329005E-2</v>
      </c>
      <c r="BR113" s="27">
        <v>0.1283897709709147</v>
      </c>
      <c r="BS113" s="27">
        <v>0.13720021213490208</v>
      </c>
      <c r="BT113" s="27">
        <v>0.14837588557679454</v>
      </c>
      <c r="BU113" s="40">
        <v>0.41669593930026694</v>
      </c>
      <c r="BV113" s="40">
        <v>0.41886822101314053</v>
      </c>
      <c r="BW113" s="40">
        <v>0.42162366884997549</v>
      </c>
      <c r="BX113" s="26">
        <v>0.30117149079668398</v>
      </c>
      <c r="BY113" s="26">
        <v>0.31471587672605134</v>
      </c>
      <c r="BZ113" s="26">
        <v>0.33189635966671122</v>
      </c>
      <c r="CA113" s="26">
        <v>5.2883939862301534E-2</v>
      </c>
      <c r="CB113" s="26">
        <v>4.9321364734536743E-2</v>
      </c>
      <c r="CC113" s="25">
        <v>4.4802388272512587E-2</v>
      </c>
      <c r="CD113" s="26">
        <v>9.7477869888998175E-3</v>
      </c>
      <c r="CE113" s="26">
        <v>8.4461118422344862E-3</v>
      </c>
      <c r="CF113" s="25">
        <v>6.7949917568952455E-3</v>
      </c>
      <c r="CG113" s="26">
        <v>8.7817900800899254E-3</v>
      </c>
      <c r="CH113" s="25">
        <v>4.9105301408340039E-3</v>
      </c>
      <c r="CI113" s="25">
        <v>0</v>
      </c>
      <c r="CJ113" s="41">
        <v>2.6345370240269776E-3</v>
      </c>
      <c r="CK113" s="41">
        <v>1.4731590422502013E-3</v>
      </c>
      <c r="CL113" s="41">
        <v>0</v>
      </c>
      <c r="CM113" s="41">
        <v>9.0101166221722619E-3</v>
      </c>
      <c r="CN113" s="41">
        <v>5.1658777081573714E-3</v>
      </c>
      <c r="CO113" s="41">
        <v>2.8962259947422293E-4</v>
      </c>
      <c r="CP113" s="41">
        <v>1.7510889419699312E-2</v>
      </c>
      <c r="CQ113" s="41">
        <v>1.0744239948144801E-2</v>
      </c>
      <c r="CR113" s="41">
        <v>2.1610301653076686E-3</v>
      </c>
      <c r="CS113" s="41">
        <v>5.3173738934944495E-2</v>
      </c>
      <c r="CT113" s="41">
        <v>4.9154406709748383E-2</v>
      </c>
      <c r="CU113" s="41">
        <v>4.4056053112329005E-2</v>
      </c>
      <c r="CV113" s="41">
        <v>0.1283897709709147</v>
      </c>
      <c r="CW113" s="41">
        <v>0.13720021213490208</v>
      </c>
      <c r="CX113" s="41">
        <v>0.14837588557679454</v>
      </c>
      <c r="CY113" s="41">
        <v>0.41669593930026694</v>
      </c>
      <c r="CZ113" s="41">
        <v>0.41886822101314053</v>
      </c>
      <c r="DA113" s="41">
        <v>0.42162366884997549</v>
      </c>
      <c r="DB113" s="41">
        <v>0.30117149079668398</v>
      </c>
      <c r="DC113" s="41">
        <v>0.31471587672605134</v>
      </c>
      <c r="DD113" s="41">
        <v>0.33189635966671122</v>
      </c>
      <c r="DE113" s="41">
        <v>5.2883939862301534E-2</v>
      </c>
      <c r="DF113" s="41">
        <v>4.9321364734536743E-2</v>
      </c>
      <c r="DG113" s="41">
        <v>4.4802388272512587E-2</v>
      </c>
      <c r="DH113" s="41">
        <v>9.7477869888998175E-3</v>
      </c>
      <c r="DI113" s="41">
        <v>8.4461118422344862E-3</v>
      </c>
      <c r="DJ113" s="41">
        <v>6.7949917568952455E-3</v>
      </c>
      <c r="DK113" s="41">
        <v>8.7817900800899254E-3</v>
      </c>
      <c r="DL113" s="41">
        <v>4.9105301408340039E-3</v>
      </c>
      <c r="DM113" s="41">
        <v>0</v>
      </c>
    </row>
    <row r="114" spans="1:117" s="2" customFormat="1" ht="12" x14ac:dyDescent="0.15">
      <c r="A114" s="20" t="s">
        <v>282</v>
      </c>
      <c r="B114" s="20" t="s">
        <v>255</v>
      </c>
      <c r="C114" s="20" t="s">
        <v>257</v>
      </c>
      <c r="D114" s="14" t="s">
        <v>150</v>
      </c>
      <c r="E114" s="20" t="s">
        <v>151</v>
      </c>
      <c r="F114" s="20" t="s">
        <v>122</v>
      </c>
      <c r="G114" s="20" t="s">
        <v>129</v>
      </c>
      <c r="H114" s="20">
        <v>3</v>
      </c>
      <c r="I114" s="20">
        <v>4</v>
      </c>
      <c r="J114" s="15">
        <v>239</v>
      </c>
      <c r="K114" s="15">
        <v>283.25</v>
      </c>
      <c r="L114" s="20">
        <v>1.3</v>
      </c>
      <c r="M114" s="28">
        <v>7444.1</v>
      </c>
      <c r="N114" s="28">
        <v>5909.1</v>
      </c>
      <c r="O114" s="28">
        <v>4374.1000000000004</v>
      </c>
      <c r="P114" s="28">
        <v>7117.3</v>
      </c>
      <c r="Q114" s="28">
        <v>5642.3</v>
      </c>
      <c r="R114" s="28">
        <v>4167.3</v>
      </c>
      <c r="S114" s="28">
        <v>326.79999999999995</v>
      </c>
      <c r="T114" s="28">
        <v>266.79999999999995</v>
      </c>
      <c r="U114" s="28">
        <v>206.79999999999995</v>
      </c>
      <c r="V114" s="29">
        <v>2.5109980000000003</v>
      </c>
      <c r="W114" s="30">
        <v>1.2586640000000002</v>
      </c>
      <c r="X114" s="30">
        <v>6.3300000000001688E-3</v>
      </c>
      <c r="Y114" s="28">
        <v>7119.8109979999999</v>
      </c>
      <c r="Z114" s="28">
        <v>5643.5586640000001</v>
      </c>
      <c r="AA114" s="28">
        <v>4167.3063300000003</v>
      </c>
      <c r="AB114" s="17">
        <v>30</v>
      </c>
      <c r="AC114" s="17">
        <v>15</v>
      </c>
      <c r="AD114" s="17">
        <v>0</v>
      </c>
      <c r="AE114" s="17">
        <v>102.3</v>
      </c>
      <c r="AF114" s="17">
        <v>52.3</v>
      </c>
      <c r="AG114" s="24">
        <v>2.2999999999999972</v>
      </c>
      <c r="AH114" s="24">
        <v>200</v>
      </c>
      <c r="AI114" s="24">
        <v>105</v>
      </c>
      <c r="AJ114" s="24">
        <v>10</v>
      </c>
      <c r="AK114" s="24">
        <v>462.2</v>
      </c>
      <c r="AL114" s="24">
        <v>347.2</v>
      </c>
      <c r="AM114" s="24">
        <v>232.2</v>
      </c>
      <c r="AN114" s="24">
        <v>892.6</v>
      </c>
      <c r="AO114" s="24">
        <v>812.6</v>
      </c>
      <c r="AP114" s="24">
        <v>732.6</v>
      </c>
      <c r="AQ114" s="24">
        <v>3012</v>
      </c>
      <c r="AR114" s="24">
        <v>2482</v>
      </c>
      <c r="AS114" s="16">
        <v>1952</v>
      </c>
      <c r="AT114" s="16">
        <v>2016</v>
      </c>
      <c r="AU114" s="16">
        <v>1641</v>
      </c>
      <c r="AV114" s="17">
        <v>1266</v>
      </c>
      <c r="AW114" s="16">
        <v>500</v>
      </c>
      <c r="AX114" s="17">
        <v>325</v>
      </c>
      <c r="AY114" s="17">
        <v>150</v>
      </c>
      <c r="AZ114" s="17">
        <v>129</v>
      </c>
      <c r="BA114" s="17">
        <v>79</v>
      </c>
      <c r="BB114" s="17">
        <v>29</v>
      </c>
      <c r="BC114" s="17">
        <v>100</v>
      </c>
      <c r="BD114" s="17">
        <v>50</v>
      </c>
      <c r="BE114" s="24">
        <v>0</v>
      </c>
      <c r="BF114" s="25">
        <v>4.0300372106769119E-3</v>
      </c>
      <c r="BG114" s="25">
        <v>2.5384576331421026E-3</v>
      </c>
      <c r="BH114" s="25">
        <v>0</v>
      </c>
      <c r="BI114" s="25">
        <v>1.3742426888408269E-2</v>
      </c>
      <c r="BJ114" s="25">
        <v>8.8507556142221316E-3</v>
      </c>
      <c r="BK114" s="25">
        <v>5.2582245490500831E-4</v>
      </c>
      <c r="BL114" s="26">
        <v>2.6866914737846078E-2</v>
      </c>
      <c r="BM114" s="26">
        <v>1.7769203431994719E-2</v>
      </c>
      <c r="BN114" s="26">
        <v>2.2861845865435174E-3</v>
      </c>
      <c r="BO114" s="27">
        <v>6.2089439959162288E-2</v>
      </c>
      <c r="BP114" s="27">
        <v>5.8756832681795872E-2</v>
      </c>
      <c r="BQ114" s="27">
        <v>5.3085206099540469E-2</v>
      </c>
      <c r="BR114" s="27">
        <v>0.11990704047500705</v>
      </c>
      <c r="BS114" s="27">
        <v>0.13751671151275152</v>
      </c>
      <c r="BT114" s="27">
        <v>0.16748588281017809</v>
      </c>
      <c r="BU114" s="40">
        <v>0.40461573595196193</v>
      </c>
      <c r="BV114" s="40">
        <v>0.4200301230305799</v>
      </c>
      <c r="BW114" s="40">
        <v>0.44626323129329459</v>
      </c>
      <c r="BX114" s="26">
        <v>0.27081850055748846</v>
      </c>
      <c r="BY114" s="26">
        <v>0.27770726506574606</v>
      </c>
      <c r="BZ114" s="26">
        <v>0.28943096865640927</v>
      </c>
      <c r="CA114" s="26">
        <v>6.716728684461519E-2</v>
      </c>
      <c r="CB114" s="26">
        <v>5.4999915384745558E-2</v>
      </c>
      <c r="CC114" s="25">
        <v>3.429276879815276E-2</v>
      </c>
      <c r="CD114" s="26">
        <v>1.732916000591072E-2</v>
      </c>
      <c r="CE114" s="26">
        <v>1.3369210201215074E-2</v>
      </c>
      <c r="CF114" s="25">
        <v>6.6299353009762006E-3</v>
      </c>
      <c r="CG114" s="26">
        <v>1.3433457368923039E-2</v>
      </c>
      <c r="CH114" s="25">
        <v>8.4615254438070095E-3</v>
      </c>
      <c r="CI114" s="25">
        <v>0</v>
      </c>
      <c r="CJ114" s="41">
        <v>4.0300372106769119E-3</v>
      </c>
      <c r="CK114" s="41">
        <v>2.5384576331421026E-3</v>
      </c>
      <c r="CL114" s="41">
        <v>0</v>
      </c>
      <c r="CM114" s="41">
        <v>1.3742426888408269E-2</v>
      </c>
      <c r="CN114" s="41">
        <v>8.8507556142221316E-3</v>
      </c>
      <c r="CO114" s="41">
        <v>5.2582245490500831E-4</v>
      </c>
      <c r="CP114" s="41">
        <v>2.6866914737846078E-2</v>
      </c>
      <c r="CQ114" s="41">
        <v>1.7769203431994719E-2</v>
      </c>
      <c r="CR114" s="41">
        <v>2.2861845865435174E-3</v>
      </c>
      <c r="CS114" s="41">
        <v>6.2089439959162288E-2</v>
      </c>
      <c r="CT114" s="41">
        <v>5.8756832681795872E-2</v>
      </c>
      <c r="CU114" s="41">
        <v>5.3085206099540469E-2</v>
      </c>
      <c r="CV114" s="41">
        <v>0.11990704047500705</v>
      </c>
      <c r="CW114" s="41">
        <v>0.13751671151275152</v>
      </c>
      <c r="CX114" s="41">
        <v>0.16748588281017809</v>
      </c>
      <c r="CY114" s="41">
        <v>0.40461573595196193</v>
      </c>
      <c r="CZ114" s="41">
        <v>0.4200301230305799</v>
      </c>
      <c r="DA114" s="41">
        <v>0.44626323129329459</v>
      </c>
      <c r="DB114" s="41">
        <v>0.27081850055748846</v>
      </c>
      <c r="DC114" s="41">
        <v>0.27770726506574606</v>
      </c>
      <c r="DD114" s="41">
        <v>0.28943096865640927</v>
      </c>
      <c r="DE114" s="41">
        <v>6.716728684461519E-2</v>
      </c>
      <c r="DF114" s="41">
        <v>5.4999915384745558E-2</v>
      </c>
      <c r="DG114" s="41">
        <v>3.429276879815276E-2</v>
      </c>
      <c r="DH114" s="41">
        <v>1.732916000591072E-2</v>
      </c>
      <c r="DI114" s="41">
        <v>1.3369210201215074E-2</v>
      </c>
      <c r="DJ114" s="41">
        <v>6.6299353009762006E-3</v>
      </c>
      <c r="DK114" s="41">
        <v>1.3433457368923039E-2</v>
      </c>
      <c r="DL114" s="41">
        <v>8.4615254438070095E-3</v>
      </c>
      <c r="DM114" s="41">
        <v>0</v>
      </c>
    </row>
    <row r="115" spans="1:117" s="2" customFormat="1" ht="12" x14ac:dyDescent="0.15">
      <c r="A115" s="20" t="s">
        <v>249</v>
      </c>
      <c r="B115" s="20" t="s">
        <v>197</v>
      </c>
      <c r="C115" s="20" t="s">
        <v>200</v>
      </c>
      <c r="D115" s="20" t="s">
        <v>250</v>
      </c>
      <c r="E115" s="20" t="s">
        <v>251</v>
      </c>
      <c r="F115" s="20" t="s">
        <v>162</v>
      </c>
      <c r="G115" s="20" t="s">
        <v>123</v>
      </c>
      <c r="H115" s="20">
        <v>4</v>
      </c>
      <c r="I115" s="20">
        <v>3</v>
      </c>
      <c r="J115" s="20">
        <v>238</v>
      </c>
      <c r="K115" s="15">
        <v>152.66667000000001</v>
      </c>
      <c r="L115" s="20">
        <v>0.9</v>
      </c>
      <c r="M115" s="21">
        <v>13708.699999999999</v>
      </c>
      <c r="N115" s="21">
        <v>12658.699999999999</v>
      </c>
      <c r="O115" s="21">
        <v>11608.699999999999</v>
      </c>
      <c r="P115" s="21">
        <v>12801.4</v>
      </c>
      <c r="Q115" s="21">
        <v>11786.4</v>
      </c>
      <c r="R115" s="21">
        <v>10771.4</v>
      </c>
      <c r="S115" s="22">
        <v>907.3</v>
      </c>
      <c r="T115" s="22">
        <v>872.3</v>
      </c>
      <c r="U115" s="22">
        <v>837.3</v>
      </c>
      <c r="V115" s="23">
        <v>2.5287629999999996</v>
      </c>
      <c r="W115" s="23">
        <v>1.2772629999999996</v>
      </c>
      <c r="X115" s="23">
        <v>2.5762999999999536E-2</v>
      </c>
      <c r="Y115" s="21">
        <v>12803.928763</v>
      </c>
      <c r="Z115" s="21">
        <v>11787.677263</v>
      </c>
      <c r="AA115" s="21">
        <v>10771.425762999999</v>
      </c>
      <c r="AB115" s="17">
        <v>30</v>
      </c>
      <c r="AC115" s="17">
        <v>15</v>
      </c>
      <c r="AD115" s="17">
        <v>0</v>
      </c>
      <c r="AE115" s="17">
        <v>102</v>
      </c>
      <c r="AF115" s="17">
        <v>52</v>
      </c>
      <c r="AG115" s="24">
        <v>2</v>
      </c>
      <c r="AH115" s="17">
        <v>284.3</v>
      </c>
      <c r="AI115" s="17">
        <v>214.3</v>
      </c>
      <c r="AJ115" s="17">
        <v>144.30000000000001</v>
      </c>
      <c r="AK115" s="17">
        <v>1302.2</v>
      </c>
      <c r="AL115" s="17">
        <v>1227.2</v>
      </c>
      <c r="AM115" s="17">
        <v>1152.2</v>
      </c>
      <c r="AN115" s="17">
        <v>3131.3</v>
      </c>
      <c r="AO115" s="17">
        <v>3066.3</v>
      </c>
      <c r="AP115" s="17">
        <v>3001.3</v>
      </c>
      <c r="AQ115" s="17">
        <v>5036</v>
      </c>
      <c r="AR115" s="17">
        <v>4611</v>
      </c>
      <c r="AS115" s="17">
        <v>4186</v>
      </c>
      <c r="AT115" s="17">
        <v>2247.8000000000002</v>
      </c>
      <c r="AU115" s="17">
        <v>1997.8000000000002</v>
      </c>
      <c r="AV115" s="17">
        <v>1747.8000000000002</v>
      </c>
      <c r="AW115" s="17">
        <v>956.1</v>
      </c>
      <c r="AX115" s="17">
        <v>881.1</v>
      </c>
      <c r="AY115" s="17">
        <v>806.1</v>
      </c>
      <c r="AZ115" s="17">
        <v>359</v>
      </c>
      <c r="BA115" s="17">
        <v>334</v>
      </c>
      <c r="BB115" s="17">
        <v>309</v>
      </c>
      <c r="BC115" s="17">
        <v>260</v>
      </c>
      <c r="BD115" s="17">
        <v>260</v>
      </c>
      <c r="BE115" s="17">
        <v>260</v>
      </c>
      <c r="BF115" s="25">
        <v>2.1883913135454128E-3</v>
      </c>
      <c r="BG115" s="25">
        <v>1.1849558011486172E-3</v>
      </c>
      <c r="BH115" s="25">
        <v>0</v>
      </c>
      <c r="BI115" s="26">
        <v>7.4405304660544042E-3</v>
      </c>
      <c r="BJ115" s="25">
        <v>4.1078467773152062E-3</v>
      </c>
      <c r="BK115" s="25">
        <v>1.7228457966869676E-4</v>
      </c>
      <c r="BL115" s="26">
        <v>2.0738655014698699E-2</v>
      </c>
      <c r="BM115" s="26">
        <v>1.6929068545743248E-2</v>
      </c>
      <c r="BN115" s="25">
        <v>1.2430332423096473E-2</v>
      </c>
      <c r="BO115" s="26">
        <v>9.4990772283294556E-2</v>
      </c>
      <c r="BP115" s="26">
        <v>9.6945183944638871E-2</v>
      </c>
      <c r="BQ115" s="27">
        <v>9.9253146347136209E-2</v>
      </c>
      <c r="BR115" s="27">
        <v>0.22841699067015839</v>
      </c>
      <c r="BS115" s="27">
        <v>0.24222866487080036</v>
      </c>
      <c r="BT115" s="27">
        <v>0.25853885447982983</v>
      </c>
      <c r="BU115" s="27">
        <v>0.36735795516715664</v>
      </c>
      <c r="BV115" s="27">
        <v>0.36425541327308497</v>
      </c>
      <c r="BW115" s="27">
        <v>0.36059162524658234</v>
      </c>
      <c r="BX115" s="27">
        <v>0.16396886648624598</v>
      </c>
      <c r="BY115" s="27">
        <v>0.15782031330231386</v>
      </c>
      <c r="BZ115" s="27">
        <v>0.15055949417247413</v>
      </c>
      <c r="CA115" s="26">
        <v>6.9744031162692316E-2</v>
      </c>
      <c r="CB115" s="26">
        <v>6.9604303759469785E-2</v>
      </c>
      <c r="CC115" s="26">
        <v>6.9439299835468232E-2</v>
      </c>
      <c r="CD115" s="26">
        <v>2.6187749385426774E-2</v>
      </c>
      <c r="CE115" s="26">
        <v>2.6385015838909211E-2</v>
      </c>
      <c r="CF115" s="26">
        <v>2.6617967558813651E-2</v>
      </c>
      <c r="CG115" s="25">
        <v>1.8966058050726913E-2</v>
      </c>
      <c r="CH115" s="26">
        <v>2.0539233886576032E-2</v>
      </c>
      <c r="CI115" s="26">
        <v>2.2396995356930582E-2</v>
      </c>
      <c r="CJ115" s="31">
        <v>2.1883913135454128E-3</v>
      </c>
      <c r="CK115" s="31">
        <v>1.1849558011486172E-3</v>
      </c>
      <c r="CL115" s="31">
        <v>0</v>
      </c>
      <c r="CM115" s="31">
        <v>7.4405304660544042E-3</v>
      </c>
      <c r="CN115" s="31">
        <v>4.1078467773152062E-3</v>
      </c>
      <c r="CO115" s="31">
        <v>1.7228457966869676E-4</v>
      </c>
      <c r="CP115" s="31">
        <v>2.0738655014698699E-2</v>
      </c>
      <c r="CQ115" s="31">
        <v>1.6929068545743248E-2</v>
      </c>
      <c r="CR115" s="31">
        <v>1.2430332423096473E-2</v>
      </c>
      <c r="CS115" s="31">
        <v>9.4990772283294556E-2</v>
      </c>
      <c r="CT115" s="31">
        <v>9.6945183944638871E-2</v>
      </c>
      <c r="CU115" s="31">
        <v>9.9253146347136209E-2</v>
      </c>
      <c r="CV115" s="31">
        <v>0.22841699067015839</v>
      </c>
      <c r="CW115" s="31">
        <v>0.24222866487080036</v>
      </c>
      <c r="CX115" s="31">
        <v>0.25853885447982983</v>
      </c>
      <c r="CY115" s="31">
        <v>0.36735795516715664</v>
      </c>
      <c r="CZ115" s="31">
        <v>0.36425541327308497</v>
      </c>
      <c r="DA115" s="31">
        <v>0.36059162524658234</v>
      </c>
      <c r="DB115" s="31">
        <v>0.16396886648624598</v>
      </c>
      <c r="DC115" s="31">
        <v>0.15782031330231386</v>
      </c>
      <c r="DD115" s="31">
        <v>0.15055949417247413</v>
      </c>
      <c r="DE115" s="31">
        <v>6.9744031162692316E-2</v>
      </c>
      <c r="DF115" s="31">
        <v>6.9604303759469785E-2</v>
      </c>
      <c r="DG115" s="31">
        <v>6.9439299835468232E-2</v>
      </c>
      <c r="DH115" s="31">
        <v>2.6187749385426774E-2</v>
      </c>
      <c r="DI115" s="31">
        <v>2.6385015838909211E-2</v>
      </c>
      <c r="DJ115" s="31">
        <v>2.6617967558813651E-2</v>
      </c>
      <c r="DK115" s="31">
        <v>1.8966058050726913E-2</v>
      </c>
      <c r="DL115" s="31">
        <v>2.0539233886576032E-2</v>
      </c>
      <c r="DM115" s="31">
        <v>2.2396995356930582E-2</v>
      </c>
    </row>
    <row r="116" spans="1:117" s="2" customFormat="1" ht="12" x14ac:dyDescent="0.15">
      <c r="A116" s="20" t="s">
        <v>252</v>
      </c>
      <c r="B116" s="20" t="s">
        <v>197</v>
      </c>
      <c r="C116" s="20" t="s">
        <v>202</v>
      </c>
      <c r="D116" s="20" t="s">
        <v>250</v>
      </c>
      <c r="E116" s="20" t="s">
        <v>251</v>
      </c>
      <c r="F116" s="20" t="s">
        <v>162</v>
      </c>
      <c r="G116" s="20" t="s">
        <v>123</v>
      </c>
      <c r="H116" s="20">
        <v>4</v>
      </c>
      <c r="I116" s="20">
        <v>7</v>
      </c>
      <c r="J116" s="20">
        <v>278</v>
      </c>
      <c r="K116" s="20">
        <v>271</v>
      </c>
      <c r="L116" s="20">
        <v>1.2</v>
      </c>
      <c r="M116" s="21">
        <v>31854.7</v>
      </c>
      <c r="N116" s="21">
        <v>30664.7</v>
      </c>
      <c r="O116" s="21">
        <v>29474.7</v>
      </c>
      <c r="P116" s="21">
        <v>29989.7</v>
      </c>
      <c r="Q116" s="21">
        <v>28834.7</v>
      </c>
      <c r="R116" s="21">
        <v>27679.7</v>
      </c>
      <c r="S116" s="22">
        <v>1865</v>
      </c>
      <c r="T116" s="22">
        <v>1830</v>
      </c>
      <c r="U116" s="22">
        <v>1795</v>
      </c>
      <c r="V116" s="23">
        <v>2.5584600000000002</v>
      </c>
      <c r="W116" s="23">
        <v>1.3069600000000001</v>
      </c>
      <c r="X116" s="23">
        <v>5.5460000000000065E-2</v>
      </c>
      <c r="Y116" s="21">
        <v>29992.258460000001</v>
      </c>
      <c r="Z116" s="21">
        <v>28836.006960000002</v>
      </c>
      <c r="AA116" s="21">
        <v>27679.75546</v>
      </c>
      <c r="AB116" s="17">
        <v>30</v>
      </c>
      <c r="AC116" s="17">
        <v>15</v>
      </c>
      <c r="AD116" s="17">
        <v>0</v>
      </c>
      <c r="AE116" s="17">
        <v>99.7</v>
      </c>
      <c r="AF116" s="17">
        <v>54.7</v>
      </c>
      <c r="AG116" s="24">
        <v>9.7000000000000028</v>
      </c>
      <c r="AH116" s="17">
        <v>1220</v>
      </c>
      <c r="AI116" s="17">
        <v>820</v>
      </c>
      <c r="AJ116" s="17">
        <v>420</v>
      </c>
      <c r="AK116" s="17">
        <v>4323</v>
      </c>
      <c r="AL116" s="17">
        <v>4273</v>
      </c>
      <c r="AM116" s="17">
        <v>4223</v>
      </c>
      <c r="AN116" s="17">
        <v>7940</v>
      </c>
      <c r="AO116" s="17">
        <v>7885</v>
      </c>
      <c r="AP116" s="17">
        <v>7830</v>
      </c>
      <c r="AQ116" s="17">
        <v>10440</v>
      </c>
      <c r="AR116" s="17">
        <v>10090</v>
      </c>
      <c r="AS116" s="17">
        <v>9740</v>
      </c>
      <c r="AT116" s="17">
        <v>4593</v>
      </c>
      <c r="AU116" s="17">
        <v>4393</v>
      </c>
      <c r="AV116" s="17">
        <v>4193</v>
      </c>
      <c r="AW116" s="17">
        <v>1789</v>
      </c>
      <c r="AX116" s="17">
        <v>1739</v>
      </c>
      <c r="AY116" s="17">
        <v>1689</v>
      </c>
      <c r="AZ116" s="17">
        <v>870</v>
      </c>
      <c r="BA116" s="17">
        <v>845</v>
      </c>
      <c r="BB116" s="17">
        <v>820</v>
      </c>
      <c r="BC116" s="17">
        <v>550</v>
      </c>
      <c r="BD116" s="17">
        <v>550</v>
      </c>
      <c r="BE116" s="17">
        <v>550</v>
      </c>
      <c r="BF116" s="25">
        <v>9.417762527978603E-4</v>
      </c>
      <c r="BG116" s="25">
        <v>4.8916180494183866E-4</v>
      </c>
      <c r="BH116" s="25">
        <v>0</v>
      </c>
      <c r="BI116" s="26">
        <v>3.1298364134648891E-3</v>
      </c>
      <c r="BJ116" s="25">
        <v>1.7838100486879051E-3</v>
      </c>
      <c r="BK116" s="25">
        <v>3.2909580080543662E-4</v>
      </c>
      <c r="BL116" s="26">
        <v>3.8298900947112982E-2</v>
      </c>
      <c r="BM116" s="26">
        <v>2.6740845336820512E-2</v>
      </c>
      <c r="BN116" s="25">
        <v>1.4249508900853953E-2</v>
      </c>
      <c r="BO116" s="26">
        <v>0.13570995802817165</v>
      </c>
      <c r="BP116" s="26">
        <v>0.13934589283443177</v>
      </c>
      <c r="BQ116" s="27">
        <v>0.14327541925787199</v>
      </c>
      <c r="BR116" s="27">
        <v>0.24925678157383369</v>
      </c>
      <c r="BS116" s="27">
        <v>0.25713605546442653</v>
      </c>
      <c r="BT116" s="27">
        <v>0.26565155879449154</v>
      </c>
      <c r="BU116" s="27">
        <v>0.32773813597365536</v>
      </c>
      <c r="BV116" s="27">
        <v>0.32904284079087681</v>
      </c>
      <c r="BW116" s="27">
        <v>0.33045289689123214</v>
      </c>
      <c r="BX116" s="27">
        <v>0.14418594430335241</v>
      </c>
      <c r="BY116" s="27">
        <v>0.14325918727396647</v>
      </c>
      <c r="BZ116" s="27">
        <v>0.14225759719352529</v>
      </c>
      <c r="CA116" s="26">
        <v>5.6161257208512401E-2</v>
      </c>
      <c r="CB116" s="26">
        <v>5.6710158586257157E-2</v>
      </c>
      <c r="CC116" s="26">
        <v>5.7303382222719822E-2</v>
      </c>
      <c r="CD116" s="26">
        <v>2.7311511331137947E-2</v>
      </c>
      <c r="CE116" s="26">
        <v>2.7556115011723576E-2</v>
      </c>
      <c r="CF116" s="26">
        <v>2.7820469758810099E-2</v>
      </c>
      <c r="CG116" s="25">
        <v>1.7265897967960773E-2</v>
      </c>
      <c r="CH116" s="26">
        <v>1.7935932847867417E-2</v>
      </c>
      <c r="CI116" s="26">
        <v>1.8660071179689701E-2</v>
      </c>
      <c r="CJ116" s="31">
        <v>9.417762527978603E-4</v>
      </c>
      <c r="CK116" s="31">
        <v>4.8916180494183866E-4</v>
      </c>
      <c r="CL116" s="31">
        <v>0</v>
      </c>
      <c r="CM116" s="31">
        <v>3.1298364134648891E-3</v>
      </c>
      <c r="CN116" s="31">
        <v>1.7838100486879051E-3</v>
      </c>
      <c r="CO116" s="31">
        <v>3.2909580080543662E-4</v>
      </c>
      <c r="CP116" s="31">
        <v>3.8298900947112982E-2</v>
      </c>
      <c r="CQ116" s="31">
        <v>2.6740845336820512E-2</v>
      </c>
      <c r="CR116" s="31">
        <v>1.4249508900853953E-2</v>
      </c>
      <c r="CS116" s="31">
        <v>0.13570995802817165</v>
      </c>
      <c r="CT116" s="31">
        <v>0.13934589283443177</v>
      </c>
      <c r="CU116" s="31">
        <v>0.14327541925787199</v>
      </c>
      <c r="CV116" s="31">
        <v>0.24925678157383369</v>
      </c>
      <c r="CW116" s="31">
        <v>0.25713605546442653</v>
      </c>
      <c r="CX116" s="31">
        <v>0.26565155879449154</v>
      </c>
      <c r="CY116" s="31">
        <v>0.32773813597365536</v>
      </c>
      <c r="CZ116" s="31">
        <v>0.32904284079087681</v>
      </c>
      <c r="DA116" s="31">
        <v>0.33045289689123214</v>
      </c>
      <c r="DB116" s="31">
        <v>0.14418594430335241</v>
      </c>
      <c r="DC116" s="31">
        <v>0.14325918727396647</v>
      </c>
      <c r="DD116" s="31">
        <v>0.14225759719352529</v>
      </c>
      <c r="DE116" s="31">
        <v>5.6161257208512401E-2</v>
      </c>
      <c r="DF116" s="31">
        <v>5.6710158586257157E-2</v>
      </c>
      <c r="DG116" s="31">
        <v>5.7303382222719822E-2</v>
      </c>
      <c r="DH116" s="31">
        <v>2.7311511331137947E-2</v>
      </c>
      <c r="DI116" s="31">
        <v>2.7556115011723576E-2</v>
      </c>
      <c r="DJ116" s="31">
        <v>2.7820469758810099E-2</v>
      </c>
      <c r="DK116" s="31">
        <v>1.7265897967960773E-2</v>
      </c>
      <c r="DL116" s="31">
        <v>1.7935932847867417E-2</v>
      </c>
      <c r="DM116" s="31">
        <v>1.8660071179689701E-2</v>
      </c>
    </row>
    <row r="117" spans="1:117" s="2" customFormat="1" ht="12" x14ac:dyDescent="0.15">
      <c r="A117" s="20" t="s">
        <v>253</v>
      </c>
      <c r="B117" s="20" t="s">
        <v>197</v>
      </c>
      <c r="C117" s="20" t="s">
        <v>202</v>
      </c>
      <c r="D117" s="20" t="s">
        <v>250</v>
      </c>
      <c r="E117" s="20" t="s">
        <v>251</v>
      </c>
      <c r="F117" s="20" t="s">
        <v>162</v>
      </c>
      <c r="G117" s="20" t="s">
        <v>123</v>
      </c>
      <c r="H117" s="20">
        <v>4</v>
      </c>
      <c r="I117" s="20">
        <v>8</v>
      </c>
      <c r="J117" s="20">
        <v>319</v>
      </c>
      <c r="K117" s="20">
        <v>407</v>
      </c>
      <c r="L117" s="20">
        <v>1.4</v>
      </c>
      <c r="M117" s="21">
        <v>35468.400000000001</v>
      </c>
      <c r="N117" s="21">
        <v>34378.400000000001</v>
      </c>
      <c r="O117" s="21">
        <v>33288.400000000001</v>
      </c>
      <c r="P117" s="21">
        <v>33260.400000000001</v>
      </c>
      <c r="Q117" s="21">
        <v>32205.4</v>
      </c>
      <c r="R117" s="21">
        <v>31150.400000000001</v>
      </c>
      <c r="S117" s="22">
        <v>2208</v>
      </c>
      <c r="T117" s="22">
        <v>2173</v>
      </c>
      <c r="U117" s="22">
        <v>2138</v>
      </c>
      <c r="V117" s="23">
        <v>2.5686800000000001</v>
      </c>
      <c r="W117" s="23">
        <v>1.31718</v>
      </c>
      <c r="X117" s="23">
        <v>6.5679999999999961E-2</v>
      </c>
      <c r="Y117" s="21">
        <v>33262.968679999998</v>
      </c>
      <c r="Z117" s="21">
        <v>32206.71718</v>
      </c>
      <c r="AA117" s="21">
        <v>31150.465680000001</v>
      </c>
      <c r="AB117" s="17">
        <v>30</v>
      </c>
      <c r="AC117" s="17">
        <v>15</v>
      </c>
      <c r="AD117" s="17">
        <v>0</v>
      </c>
      <c r="AE117" s="17">
        <v>98.399999999999991</v>
      </c>
      <c r="AF117" s="17">
        <v>53.399999999999991</v>
      </c>
      <c r="AG117" s="24">
        <v>8.3999999999999915</v>
      </c>
      <c r="AH117" s="17">
        <v>1106</v>
      </c>
      <c r="AI117" s="17">
        <v>706</v>
      </c>
      <c r="AJ117" s="17">
        <v>306</v>
      </c>
      <c r="AK117" s="17">
        <v>3689</v>
      </c>
      <c r="AL117" s="17">
        <v>3639</v>
      </c>
      <c r="AM117" s="17">
        <v>3589</v>
      </c>
      <c r="AN117" s="17">
        <v>8951</v>
      </c>
      <c r="AO117" s="17">
        <v>8896</v>
      </c>
      <c r="AP117" s="17">
        <v>8841</v>
      </c>
      <c r="AQ117" s="17">
        <v>11935</v>
      </c>
      <c r="AR117" s="17">
        <v>11635</v>
      </c>
      <c r="AS117" s="17">
        <v>11335</v>
      </c>
      <c r="AT117" s="17">
        <v>5502</v>
      </c>
      <c r="AU117" s="17">
        <v>5327</v>
      </c>
      <c r="AV117" s="17">
        <v>5152</v>
      </c>
      <c r="AW117" s="17">
        <v>2357</v>
      </c>
      <c r="AX117" s="17">
        <v>2332</v>
      </c>
      <c r="AY117" s="17">
        <v>2307</v>
      </c>
      <c r="AZ117" s="17">
        <v>1100</v>
      </c>
      <c r="BA117" s="17">
        <v>1075</v>
      </c>
      <c r="BB117" s="17">
        <v>1050</v>
      </c>
      <c r="BC117" s="17">
        <v>700</v>
      </c>
      <c r="BD117" s="17">
        <v>700</v>
      </c>
      <c r="BE117" s="17">
        <v>700</v>
      </c>
      <c r="BF117" s="25">
        <v>8.4582332442399428E-4</v>
      </c>
      <c r="BG117" s="25">
        <v>4.3632048030158472E-4</v>
      </c>
      <c r="BH117" s="25">
        <v>0</v>
      </c>
      <c r="BI117" s="26">
        <v>2.774300504110701E-3</v>
      </c>
      <c r="BJ117" s="25">
        <v>1.5533009098736414E-3</v>
      </c>
      <c r="BK117" s="25">
        <v>2.5234015452830388E-4</v>
      </c>
      <c r="BL117" s="26">
        <v>3.1182686560431255E-2</v>
      </c>
      <c r="BM117" s="26">
        <v>2.0536150606194587E-2</v>
      </c>
      <c r="BN117" s="25">
        <v>9.1923913435310797E-3</v>
      </c>
      <c r="BO117" s="26">
        <v>0.10400807479333717</v>
      </c>
      <c r="BP117" s="26">
        <v>0.10585134852116444</v>
      </c>
      <c r="BQ117" s="27">
        <v>0.10781533507167662</v>
      </c>
      <c r="BR117" s="27">
        <v>0.25236548589730579</v>
      </c>
      <c r="BS117" s="27">
        <v>0.25876713285085984</v>
      </c>
      <c r="BT117" s="27">
        <v>0.26558801264104009</v>
      </c>
      <c r="BU117" s="27">
        <v>0.33649671256667907</v>
      </c>
      <c r="BV117" s="27">
        <v>0.3384392525539292</v>
      </c>
      <c r="BW117" s="27">
        <v>0.34050900614027707</v>
      </c>
      <c r="BX117" s="27">
        <v>0.15512399769936056</v>
      </c>
      <c r="BY117" s="27">
        <v>0.15495194657110278</v>
      </c>
      <c r="BZ117" s="27">
        <v>0.1547686281106932</v>
      </c>
      <c r="CA117" s="26">
        <v>6.6453519188911819E-2</v>
      </c>
      <c r="CB117" s="26">
        <v>6.7833290670886365E-2</v>
      </c>
      <c r="CC117" s="26">
        <v>6.9303421011523536E-2</v>
      </c>
      <c r="CD117" s="26">
        <v>3.1013521895546459E-2</v>
      </c>
      <c r="CE117" s="26">
        <v>3.1269634421613568E-2</v>
      </c>
      <c r="CF117" s="26">
        <v>3.154251931603802E-2</v>
      </c>
      <c r="CG117" s="25">
        <v>1.9735877569893201E-2</v>
      </c>
      <c r="CH117" s="26">
        <v>2.0361622414073952E-2</v>
      </c>
      <c r="CI117" s="26">
        <v>2.1028346210692012E-2</v>
      </c>
      <c r="CJ117" s="31">
        <v>8.4582332442399428E-4</v>
      </c>
      <c r="CK117" s="31">
        <v>4.3632048030158472E-4</v>
      </c>
      <c r="CL117" s="31">
        <v>0</v>
      </c>
      <c r="CM117" s="31">
        <v>2.774300504110701E-3</v>
      </c>
      <c r="CN117" s="31">
        <v>1.5533009098736414E-3</v>
      </c>
      <c r="CO117" s="31">
        <v>2.5234015452830388E-4</v>
      </c>
      <c r="CP117" s="31">
        <v>3.1182686560431255E-2</v>
      </c>
      <c r="CQ117" s="31">
        <v>2.0536150606194587E-2</v>
      </c>
      <c r="CR117" s="31">
        <v>9.1923913435310797E-3</v>
      </c>
      <c r="CS117" s="31">
        <v>0.10400807479333717</v>
      </c>
      <c r="CT117" s="31">
        <v>0.10585134852116444</v>
      </c>
      <c r="CU117" s="31">
        <v>0.10781533507167662</v>
      </c>
      <c r="CV117" s="31">
        <v>0.25236548589730579</v>
      </c>
      <c r="CW117" s="31">
        <v>0.25876713285085984</v>
      </c>
      <c r="CX117" s="31">
        <v>0.26558801264104009</v>
      </c>
      <c r="CY117" s="31">
        <v>0.33649671256667907</v>
      </c>
      <c r="CZ117" s="31">
        <v>0.3384392525539292</v>
      </c>
      <c r="DA117" s="31">
        <v>0.34050900614027707</v>
      </c>
      <c r="DB117" s="31">
        <v>0.15512399769936056</v>
      </c>
      <c r="DC117" s="31">
        <v>0.15495194657110278</v>
      </c>
      <c r="DD117" s="31">
        <v>0.1547686281106932</v>
      </c>
      <c r="DE117" s="31">
        <v>6.6453519188911819E-2</v>
      </c>
      <c r="DF117" s="31">
        <v>6.7833290670886365E-2</v>
      </c>
      <c r="DG117" s="31">
        <v>6.9303421011523536E-2</v>
      </c>
      <c r="DH117" s="31">
        <v>3.1013521895546459E-2</v>
      </c>
      <c r="DI117" s="31">
        <v>3.1269634421613568E-2</v>
      </c>
      <c r="DJ117" s="31">
        <v>3.154251931603802E-2</v>
      </c>
      <c r="DK117" s="31">
        <v>1.9735877569893201E-2</v>
      </c>
      <c r="DL117" s="31">
        <v>2.0361622414073952E-2</v>
      </c>
      <c r="DM117" s="31">
        <v>2.1028346210692012E-2</v>
      </c>
    </row>
    <row r="118" spans="1:117" s="2" customFormat="1" ht="12" x14ac:dyDescent="0.15">
      <c r="A118" s="4" t="s">
        <v>153</v>
      </c>
      <c r="B118" s="4" t="s">
        <v>118</v>
      </c>
      <c r="C118" s="4" t="s">
        <v>131</v>
      </c>
      <c r="D118" s="4" t="s">
        <v>154</v>
      </c>
      <c r="E118" s="4" t="s">
        <v>155</v>
      </c>
      <c r="F118" s="4" t="s">
        <v>134</v>
      </c>
      <c r="G118" s="4" t="s">
        <v>135</v>
      </c>
      <c r="H118" s="4">
        <v>3.5</v>
      </c>
      <c r="I118" s="4">
        <v>2</v>
      </c>
      <c r="J118" s="4">
        <v>287</v>
      </c>
      <c r="K118" s="4">
        <v>321</v>
      </c>
      <c r="L118" s="4">
        <v>0.61</v>
      </c>
      <c r="M118" s="5">
        <v>53266.04399999998</v>
      </c>
      <c r="N118" s="5">
        <v>53255.142999999975</v>
      </c>
      <c r="O118" s="5">
        <v>53244.241999999977</v>
      </c>
      <c r="P118" s="5">
        <v>48237.262999999992</v>
      </c>
      <c r="Q118" s="5">
        <v>48226.857499999991</v>
      </c>
      <c r="R118" s="5">
        <v>48216.45199999999</v>
      </c>
      <c r="S118" s="6">
        <v>5028.7810000000009</v>
      </c>
      <c r="T118" s="6">
        <v>5028.2855000000009</v>
      </c>
      <c r="U118" s="6">
        <v>5027.7900000000009</v>
      </c>
      <c r="V118" s="7">
        <v>1.3122740000000002</v>
      </c>
      <c r="W118" s="7">
        <v>1.297409</v>
      </c>
      <c r="X118" s="7">
        <v>1.2825440000000001</v>
      </c>
      <c r="Y118" s="5">
        <v>48238.575273999995</v>
      </c>
      <c r="Z118" s="5">
        <v>48228.15490899999</v>
      </c>
      <c r="AA118" s="5">
        <v>48217.734543999992</v>
      </c>
      <c r="AB118" s="8">
        <v>2.7160000000000002</v>
      </c>
      <c r="AC118" s="8">
        <v>2.7160000000000002</v>
      </c>
      <c r="AD118" s="4">
        <v>2.7160000000000002</v>
      </c>
      <c r="AE118" s="9">
        <v>148.05099999999999</v>
      </c>
      <c r="AF118" s="9">
        <v>146.06899999999999</v>
      </c>
      <c r="AG118" s="9">
        <v>144.08699999999999</v>
      </c>
      <c r="AH118" s="9">
        <v>733.53599999999994</v>
      </c>
      <c r="AI118" s="9">
        <v>731.55399999999986</v>
      </c>
      <c r="AJ118" s="9">
        <v>729.57199999999989</v>
      </c>
      <c r="AK118" s="10">
        <v>5488.1730000000007</v>
      </c>
      <c r="AL118" s="10">
        <v>5486.6865000000007</v>
      </c>
      <c r="AM118" s="10">
        <v>5485.2000000000007</v>
      </c>
      <c r="AN118" s="10">
        <v>14989.454000000002</v>
      </c>
      <c r="AO118" s="10">
        <v>14988.463000000002</v>
      </c>
      <c r="AP118" s="10">
        <v>14987.472000000002</v>
      </c>
      <c r="AQ118" s="10">
        <v>24216.140000000007</v>
      </c>
      <c r="AR118" s="10">
        <v>24213.167000000009</v>
      </c>
      <c r="AS118" s="10">
        <v>24210.194000000007</v>
      </c>
      <c r="AT118" s="9">
        <v>5362.2979999999998</v>
      </c>
      <c r="AU118" s="9">
        <v>5360.8265000000001</v>
      </c>
      <c r="AV118" s="4">
        <v>5359.34</v>
      </c>
      <c r="AW118" s="9">
        <v>1473.4609999999998</v>
      </c>
      <c r="AX118" s="9">
        <v>1473.4609999999998</v>
      </c>
      <c r="AY118" s="4">
        <v>1473.4609999999998</v>
      </c>
      <c r="AZ118" s="9">
        <v>567.20000000000005</v>
      </c>
      <c r="BA118" s="9">
        <v>567.20000000000005</v>
      </c>
      <c r="BB118" s="9">
        <v>567.20000000000005</v>
      </c>
      <c r="BC118" s="9">
        <v>285</v>
      </c>
      <c r="BD118" s="9">
        <v>285</v>
      </c>
      <c r="BE118" s="9">
        <v>285</v>
      </c>
      <c r="BF118" s="11">
        <v>5.0989331965407477E-5</v>
      </c>
      <c r="BG118" s="11">
        <v>5.0999769167834206E-5</v>
      </c>
      <c r="BH118" s="11">
        <v>5.1010210643997926E-5</v>
      </c>
      <c r="BI118" s="11">
        <v>2.7794630290171362E-3</v>
      </c>
      <c r="BJ118" s="11">
        <v>2.7428149052195778E-3</v>
      </c>
      <c r="BK118" s="11">
        <v>2.7061517750595464E-3</v>
      </c>
      <c r="BL118" s="11">
        <v>1.3771174746898797E-2</v>
      </c>
      <c r="BM118" s="11">
        <v>1.373677655883865E-2</v>
      </c>
      <c r="BN118" s="11">
        <v>1.3702364285700605E-2</v>
      </c>
      <c r="BO118" s="11">
        <v>0.10303323821081969</v>
      </c>
      <c r="BP118" s="11">
        <v>0.10302641568345809</v>
      </c>
      <c r="BQ118" s="11">
        <v>0.10301959036246593</v>
      </c>
      <c r="BR118" s="11">
        <v>0.2814073070641403</v>
      </c>
      <c r="BS118" s="11">
        <v>0.28144630087651834</v>
      </c>
      <c r="BT118" s="11">
        <v>0.28148531065575144</v>
      </c>
      <c r="BU118" s="11">
        <v>0.45462621553047972</v>
      </c>
      <c r="BV118" s="11">
        <v>0.45466344912452905</v>
      </c>
      <c r="BW118" s="11">
        <v>0.45470069796467416</v>
      </c>
      <c r="BX118" s="11">
        <v>0.100670100448984</v>
      </c>
      <c r="BY118" s="11">
        <v>0.10066307586480432</v>
      </c>
      <c r="BZ118" s="11">
        <v>0.10065576668365384</v>
      </c>
      <c r="CA118" s="11">
        <v>2.7662294575508561E-2</v>
      </c>
      <c r="CB118" s="11">
        <v>2.7667956876953659E-2</v>
      </c>
      <c r="CC118" s="11">
        <v>2.7673621496949855E-2</v>
      </c>
      <c r="CD118" s="11">
        <v>1.0648434864057114E-2</v>
      </c>
      <c r="CE118" s="11">
        <v>1.0650614533135332E-2</v>
      </c>
      <c r="CF118" s="11">
        <v>1.065279509472593E-2</v>
      </c>
      <c r="CG118" s="11">
        <v>5.3505005928354676E-3</v>
      </c>
      <c r="CH118" s="11">
        <v>5.3515958073758274E-3</v>
      </c>
      <c r="CI118" s="11">
        <v>5.3526914703753339E-3</v>
      </c>
      <c r="CJ118" s="12">
        <v>5.0989331965407477E-5</v>
      </c>
      <c r="CK118" s="12">
        <v>5.0999769167834206E-5</v>
      </c>
      <c r="CL118" s="12">
        <v>5.1010210643997926E-5</v>
      </c>
      <c r="CM118" s="12">
        <v>2.7794630290171362E-3</v>
      </c>
      <c r="CN118" s="12">
        <v>2.7428149052195778E-3</v>
      </c>
      <c r="CO118" s="12">
        <v>2.7061517750595464E-3</v>
      </c>
      <c r="CP118" s="12">
        <v>1.3771174746898797E-2</v>
      </c>
      <c r="CQ118" s="12">
        <v>1.373677655883865E-2</v>
      </c>
      <c r="CR118" s="12">
        <v>1.3702364285700605E-2</v>
      </c>
      <c r="CS118" s="12">
        <v>0.10303323821081969</v>
      </c>
      <c r="CT118" s="12">
        <v>0.10302641568345809</v>
      </c>
      <c r="CU118" s="12">
        <v>0.10301959036246593</v>
      </c>
      <c r="CV118" s="12">
        <v>0.2814073070641403</v>
      </c>
      <c r="CW118" s="12">
        <v>0.28144630087651834</v>
      </c>
      <c r="CX118" s="12">
        <v>0.28148531065575144</v>
      </c>
      <c r="CY118" s="12">
        <v>0.45462621553047972</v>
      </c>
      <c r="CZ118" s="12">
        <v>0.45466344912452905</v>
      </c>
      <c r="DA118" s="12">
        <v>0.45470069796467416</v>
      </c>
      <c r="DB118" s="12">
        <v>0.100670100448984</v>
      </c>
      <c r="DC118" s="12">
        <v>0.10066307586480432</v>
      </c>
      <c r="DD118" s="12">
        <v>0.10065576668365384</v>
      </c>
      <c r="DE118" s="12">
        <v>2.7662294575508561E-2</v>
      </c>
      <c r="DF118" s="12">
        <v>2.7667956876953659E-2</v>
      </c>
      <c r="DG118" s="12">
        <v>2.7673621496949855E-2</v>
      </c>
      <c r="DH118" s="12">
        <v>1.0648434864057114E-2</v>
      </c>
      <c r="DI118" s="12">
        <v>1.0650614533135332E-2</v>
      </c>
      <c r="DJ118" s="12">
        <v>1.065279509472593E-2</v>
      </c>
      <c r="DK118" s="12">
        <v>5.3505005928354676E-3</v>
      </c>
      <c r="DL118" s="12">
        <v>5.3515958073758274E-3</v>
      </c>
      <c r="DM118" s="12">
        <v>5.3526914703753339E-3</v>
      </c>
    </row>
    <row r="119" spans="1:117" s="2" customFormat="1" ht="12" x14ac:dyDescent="0.15">
      <c r="A119" s="4" t="s">
        <v>156</v>
      </c>
      <c r="B119" s="4" t="s">
        <v>118</v>
      </c>
      <c r="C119" s="4" t="s">
        <v>125</v>
      </c>
      <c r="D119" s="4" t="s">
        <v>154</v>
      </c>
      <c r="E119" s="4" t="s">
        <v>155</v>
      </c>
      <c r="F119" s="4" t="s">
        <v>134</v>
      </c>
      <c r="G119" s="4" t="s">
        <v>135</v>
      </c>
      <c r="H119" s="4">
        <v>3.5</v>
      </c>
      <c r="I119" s="4">
        <v>3</v>
      </c>
      <c r="J119" s="4">
        <v>303</v>
      </c>
      <c r="K119" s="4">
        <v>313</v>
      </c>
      <c r="L119" s="4">
        <v>1.29</v>
      </c>
      <c r="M119" s="5">
        <v>17657.216</v>
      </c>
      <c r="N119" s="5">
        <v>17639.819</v>
      </c>
      <c r="O119" s="5">
        <v>17622.421999999999</v>
      </c>
      <c r="P119" s="5">
        <v>16339.774000000001</v>
      </c>
      <c r="Q119" s="5">
        <v>16323.868000000002</v>
      </c>
      <c r="R119" s="5">
        <v>16307.962000000001</v>
      </c>
      <c r="S119" s="6">
        <v>1317.442</v>
      </c>
      <c r="T119" s="6">
        <v>1315.951</v>
      </c>
      <c r="U119" s="6">
        <v>1314.46</v>
      </c>
      <c r="V119" s="7">
        <v>0.36856170000000005</v>
      </c>
      <c r="W119" s="7">
        <v>0.35345290000000001</v>
      </c>
      <c r="X119" s="7">
        <v>0.33834410000000004</v>
      </c>
      <c r="Y119" s="5">
        <v>16340.1425617</v>
      </c>
      <c r="Z119" s="5">
        <v>16324.221452900003</v>
      </c>
      <c r="AA119" s="5">
        <v>16308.300344100002</v>
      </c>
      <c r="AB119" s="8">
        <v>1.4220000000000002</v>
      </c>
      <c r="AC119" s="8">
        <v>1.4220000000000002</v>
      </c>
      <c r="AD119" s="4">
        <v>1.4220000000000002</v>
      </c>
      <c r="AE119" s="9">
        <v>46.945</v>
      </c>
      <c r="AF119" s="9">
        <v>43.961999999999996</v>
      </c>
      <c r="AG119" s="9">
        <v>40.978999999999999</v>
      </c>
      <c r="AH119" s="9">
        <v>207.37299999999999</v>
      </c>
      <c r="AI119" s="9">
        <v>205.38499999999999</v>
      </c>
      <c r="AJ119" s="9">
        <v>203.39699999999999</v>
      </c>
      <c r="AK119" s="10">
        <v>2185.9779999999996</v>
      </c>
      <c r="AL119" s="10">
        <v>2182.4989999999993</v>
      </c>
      <c r="AM119" s="10">
        <v>2179.0199999999995</v>
      </c>
      <c r="AN119" s="10">
        <v>5110.2759999999998</v>
      </c>
      <c r="AO119" s="10">
        <v>5107.79</v>
      </c>
      <c r="AP119" s="10">
        <v>5105.3040000000001</v>
      </c>
      <c r="AQ119" s="10">
        <v>7029.525999999998</v>
      </c>
      <c r="AR119" s="10">
        <v>7025.0529999999981</v>
      </c>
      <c r="AS119" s="10">
        <v>7020.5799999999981</v>
      </c>
      <c r="AT119" s="9">
        <v>2162.1080000000002</v>
      </c>
      <c r="AU119" s="9">
        <v>2160.6410000000001</v>
      </c>
      <c r="AV119" s="4">
        <v>2159.15</v>
      </c>
      <c r="AW119" s="9">
        <v>567.46400000000006</v>
      </c>
      <c r="AX119" s="9">
        <v>566.96699999999998</v>
      </c>
      <c r="AY119" s="4">
        <v>566.47</v>
      </c>
      <c r="AZ119" s="9">
        <v>231.10000000000002</v>
      </c>
      <c r="BA119" s="9">
        <v>231.10000000000002</v>
      </c>
      <c r="BB119" s="9">
        <v>231.10000000000002</v>
      </c>
      <c r="BC119" s="9">
        <v>115</v>
      </c>
      <c r="BD119" s="9">
        <v>115</v>
      </c>
      <c r="BE119" s="9">
        <v>115</v>
      </c>
      <c r="BF119" s="11">
        <v>8.0533646980362035E-5</v>
      </c>
      <c r="BG119" s="11">
        <v>8.06130720502291E-5</v>
      </c>
      <c r="BH119" s="11">
        <v>8.0692653938261173E-5</v>
      </c>
      <c r="BI119" s="11">
        <v>2.6586863976744693E-3</v>
      </c>
      <c r="BJ119" s="11">
        <v>2.4922024426667867E-3</v>
      </c>
      <c r="BK119" s="11">
        <v>2.3253897789985963E-3</v>
      </c>
      <c r="BL119" s="11">
        <v>1.1744376916496914E-2</v>
      </c>
      <c r="BM119" s="11">
        <v>1.1643260058394023E-2</v>
      </c>
      <c r="BN119" s="11">
        <v>1.1541943553502465E-2</v>
      </c>
      <c r="BO119" s="11">
        <v>0.12380083021015315</v>
      </c>
      <c r="BP119" s="11">
        <v>0.12372570262767432</v>
      </c>
      <c r="BQ119" s="11">
        <v>0.12365042671206034</v>
      </c>
      <c r="BR119" s="11">
        <v>0.28941572669213539</v>
      </c>
      <c r="BS119" s="11">
        <v>0.28956022734700398</v>
      </c>
      <c r="BT119" s="11">
        <v>0.28970501330634352</v>
      </c>
      <c r="BU119" s="11">
        <v>0.39811066478430107</v>
      </c>
      <c r="BV119" s="11">
        <v>0.39824972126981567</v>
      </c>
      <c r="BW119" s="11">
        <v>0.39838905231074356</v>
      </c>
      <c r="BX119" s="11">
        <v>0.12244897496864739</v>
      </c>
      <c r="BY119" s="11">
        <v>0.12248657426700355</v>
      </c>
      <c r="BZ119" s="11">
        <v>0.12252288590070083</v>
      </c>
      <c r="CA119" s="11">
        <v>3.2137795675150606E-2</v>
      </c>
      <c r="CB119" s="11">
        <v>3.2141316189242077E-2</v>
      </c>
      <c r="CC119" s="11">
        <v>3.2144843654294514E-2</v>
      </c>
      <c r="CD119" s="11">
        <v>1.3088133486048991E-2</v>
      </c>
      <c r="CE119" s="11">
        <v>1.3101041456264378E-2</v>
      </c>
      <c r="CF119" s="11">
        <v>1.3113974912188577E-2</v>
      </c>
      <c r="CG119" s="11">
        <v>6.512918004740951E-3</v>
      </c>
      <c r="CH119" s="11">
        <v>6.5193412698849118E-3</v>
      </c>
      <c r="CI119" s="11">
        <v>6.5257772172292779E-3</v>
      </c>
      <c r="CJ119" s="12">
        <v>8.0533646980362035E-5</v>
      </c>
      <c r="CK119" s="12">
        <v>8.06130720502291E-5</v>
      </c>
      <c r="CL119" s="12">
        <v>8.0692653938261173E-5</v>
      </c>
      <c r="CM119" s="12">
        <v>2.6586863976744693E-3</v>
      </c>
      <c r="CN119" s="12">
        <v>2.4922024426667867E-3</v>
      </c>
      <c r="CO119" s="12">
        <v>2.3253897789985963E-3</v>
      </c>
      <c r="CP119" s="12">
        <v>1.1744376916496914E-2</v>
      </c>
      <c r="CQ119" s="12">
        <v>1.1643260058394023E-2</v>
      </c>
      <c r="CR119" s="12">
        <v>1.1541943553502465E-2</v>
      </c>
      <c r="CS119" s="12">
        <v>0.12380083021015315</v>
      </c>
      <c r="CT119" s="12">
        <v>0.12372570262767432</v>
      </c>
      <c r="CU119" s="12">
        <v>0.12365042671206034</v>
      </c>
      <c r="CV119" s="12">
        <v>0.28941572669213539</v>
      </c>
      <c r="CW119" s="12">
        <v>0.28956022734700398</v>
      </c>
      <c r="CX119" s="12">
        <v>0.28970501330634352</v>
      </c>
      <c r="CY119" s="12">
        <v>0.39811066478430107</v>
      </c>
      <c r="CZ119" s="12">
        <v>0.39824972126981567</v>
      </c>
      <c r="DA119" s="12">
        <v>0.39838905231074356</v>
      </c>
      <c r="DB119" s="12">
        <v>0.12244897496864739</v>
      </c>
      <c r="DC119" s="12">
        <v>0.12248657426700355</v>
      </c>
      <c r="DD119" s="12">
        <v>0.12252288590070083</v>
      </c>
      <c r="DE119" s="12">
        <v>3.2137795675150606E-2</v>
      </c>
      <c r="DF119" s="12">
        <v>3.2141316189242077E-2</v>
      </c>
      <c r="DG119" s="12">
        <v>3.2144843654294514E-2</v>
      </c>
      <c r="DH119" s="12">
        <v>1.3088133486048991E-2</v>
      </c>
      <c r="DI119" s="12">
        <v>1.3101041456264378E-2</v>
      </c>
      <c r="DJ119" s="12">
        <v>1.3113974912188577E-2</v>
      </c>
      <c r="DK119" s="12">
        <v>6.512918004740951E-3</v>
      </c>
      <c r="DL119" s="12">
        <v>6.5193412698849118E-3</v>
      </c>
      <c r="DM119" s="12">
        <v>6.5257772172292779E-3</v>
      </c>
    </row>
    <row r="120" spans="1:117" s="2" customFormat="1" ht="12" x14ac:dyDescent="0.15">
      <c r="A120" s="4" t="s">
        <v>157</v>
      </c>
      <c r="B120" s="4" t="s">
        <v>118</v>
      </c>
      <c r="C120" s="4" t="s">
        <v>119</v>
      </c>
      <c r="D120" s="4" t="s">
        <v>154</v>
      </c>
      <c r="E120" s="4" t="s">
        <v>155</v>
      </c>
      <c r="F120" s="4" t="s">
        <v>134</v>
      </c>
      <c r="G120" s="4" t="s">
        <v>135</v>
      </c>
      <c r="H120" s="4">
        <v>3.5</v>
      </c>
      <c r="I120" s="4">
        <v>1</v>
      </c>
      <c r="J120" s="4">
        <v>313</v>
      </c>
      <c r="K120" s="4">
        <v>403</v>
      </c>
      <c r="L120" s="4">
        <v>2.39</v>
      </c>
      <c r="M120" s="5">
        <v>11931.983000000004</v>
      </c>
      <c r="N120" s="5">
        <v>11917.298000000003</v>
      </c>
      <c r="O120" s="5">
        <v>11902.613000000003</v>
      </c>
      <c r="P120" s="5">
        <v>11018.790000000003</v>
      </c>
      <c r="Q120" s="5">
        <v>11005.084000000003</v>
      </c>
      <c r="R120" s="5">
        <v>10991.378000000002</v>
      </c>
      <c r="S120" s="6">
        <v>913.19299999999998</v>
      </c>
      <c r="T120" s="6">
        <v>912.21400000000006</v>
      </c>
      <c r="U120" s="6">
        <v>911.23500000000001</v>
      </c>
      <c r="V120" s="7">
        <v>0.25646817</v>
      </c>
      <c r="W120" s="7">
        <v>0.24176848500000001</v>
      </c>
      <c r="X120" s="7">
        <v>0.22706880000000002</v>
      </c>
      <c r="Y120" s="5">
        <v>11019.046468170003</v>
      </c>
      <c r="Z120" s="5">
        <v>11005.325768485003</v>
      </c>
      <c r="AA120" s="5">
        <v>10991.605068800003</v>
      </c>
      <c r="AB120" s="8">
        <v>2.0549999999999997</v>
      </c>
      <c r="AC120" s="8">
        <v>2.0549999999999997</v>
      </c>
      <c r="AD120" s="4">
        <v>2.0549999999999997</v>
      </c>
      <c r="AE120" s="9">
        <v>54.861000000000004</v>
      </c>
      <c r="AF120" s="9">
        <v>52.413499999999999</v>
      </c>
      <c r="AG120" s="9">
        <v>49.966000000000001</v>
      </c>
      <c r="AH120" s="9">
        <v>220.35400000000004</v>
      </c>
      <c r="AI120" s="9">
        <v>218.39600000000004</v>
      </c>
      <c r="AJ120" s="9">
        <v>216.43800000000005</v>
      </c>
      <c r="AK120" s="10">
        <v>1467.5900000000001</v>
      </c>
      <c r="AL120" s="10">
        <v>1465.1425000000002</v>
      </c>
      <c r="AM120" s="10">
        <v>1462.6950000000002</v>
      </c>
      <c r="AN120" s="10">
        <v>3478.2939999999994</v>
      </c>
      <c r="AO120" s="10">
        <v>3476.8254999999995</v>
      </c>
      <c r="AP120" s="10">
        <v>3475.3569999999995</v>
      </c>
      <c r="AQ120" s="10">
        <v>4654.1019999999999</v>
      </c>
      <c r="AR120" s="10">
        <v>4649.6965</v>
      </c>
      <c r="AS120" s="10">
        <v>4645.2910000000002</v>
      </c>
      <c r="AT120" s="9">
        <v>1398.1439999999998</v>
      </c>
      <c r="AU120" s="9">
        <v>1396.1579999999999</v>
      </c>
      <c r="AV120" s="4">
        <v>1394.1999999999998</v>
      </c>
      <c r="AW120" s="9">
        <v>454.11099999999999</v>
      </c>
      <c r="AX120" s="9">
        <v>454.11099999999999</v>
      </c>
      <c r="AY120" s="4">
        <v>454.11099999999999</v>
      </c>
      <c r="AZ120" s="9">
        <v>140.80000000000001</v>
      </c>
      <c r="BA120" s="9">
        <v>140.80000000000001</v>
      </c>
      <c r="BB120" s="9">
        <v>140.80000000000001</v>
      </c>
      <c r="BC120" s="9">
        <v>61.7</v>
      </c>
      <c r="BD120" s="9">
        <v>61.7</v>
      </c>
      <c r="BE120" s="9">
        <v>61.7</v>
      </c>
      <c r="BF120" s="11">
        <v>1.7222619241076686E-4</v>
      </c>
      <c r="BG120" s="11">
        <v>1.7243841682904962E-4</v>
      </c>
      <c r="BH120" s="11">
        <v>1.7265116491647667E-4</v>
      </c>
      <c r="BI120" s="11">
        <v>4.5978107746214511E-3</v>
      </c>
      <c r="BJ120" s="11">
        <v>4.3981026571627219E-3</v>
      </c>
      <c r="BK120" s="11">
        <v>4.1979017548499633E-3</v>
      </c>
      <c r="BL120" s="11">
        <v>1.8467508711670137E-2</v>
      </c>
      <c r="BM120" s="11">
        <v>1.8325966171190818E-2</v>
      </c>
      <c r="BN120" s="11">
        <v>1.8184074370896541E-2</v>
      </c>
      <c r="BO120" s="11">
        <v>0.12299632005845128</v>
      </c>
      <c r="BP120" s="11">
        <v>0.12294250760533133</v>
      </c>
      <c r="BQ120" s="11">
        <v>0.12288856236861602</v>
      </c>
      <c r="BR120" s="11">
        <v>0.29151013708283008</v>
      </c>
      <c r="BS120" s="11">
        <v>0.29174612399555661</v>
      </c>
      <c r="BT120" s="11">
        <v>0.29198269321198622</v>
      </c>
      <c r="BU120" s="11">
        <v>0.39005268445320435</v>
      </c>
      <c r="BV120" s="11">
        <v>0.39016365119005997</v>
      </c>
      <c r="BW120" s="11">
        <v>0.39027489174015817</v>
      </c>
      <c r="BX120" s="11">
        <v>0.11717616426372711</v>
      </c>
      <c r="BY120" s="11">
        <v>0.11715390518891108</v>
      </c>
      <c r="BZ120" s="11">
        <v>0.11713394361389382</v>
      </c>
      <c r="CA120" s="11">
        <v>3.8058300954669465E-2</v>
      </c>
      <c r="CB120" s="11">
        <v>3.8105198007132142E-2</v>
      </c>
      <c r="CC120" s="11">
        <v>3.8152210779263333E-2</v>
      </c>
      <c r="CD120" s="11">
        <v>1.1800217952036972E-2</v>
      </c>
      <c r="CE120" s="11">
        <v>1.181475868103659E-2</v>
      </c>
      <c r="CF120" s="11">
        <v>1.1829335289654463E-2</v>
      </c>
      <c r="CG120" s="11">
        <v>5.1709761906298373E-3</v>
      </c>
      <c r="CH120" s="11">
        <v>5.1773480867894715E-3</v>
      </c>
      <c r="CI120" s="11">
        <v>5.1837357057647748E-3</v>
      </c>
      <c r="CJ120" s="12">
        <v>1.7222619241076686E-4</v>
      </c>
      <c r="CK120" s="12">
        <v>1.7243841682904962E-4</v>
      </c>
      <c r="CL120" s="12">
        <v>1.7265116491647667E-4</v>
      </c>
      <c r="CM120" s="12">
        <v>4.5978107746214511E-3</v>
      </c>
      <c r="CN120" s="12">
        <v>4.3981026571627219E-3</v>
      </c>
      <c r="CO120" s="12">
        <v>4.1979017548499633E-3</v>
      </c>
      <c r="CP120" s="12">
        <v>1.8467508711670137E-2</v>
      </c>
      <c r="CQ120" s="12">
        <v>1.8325966171190818E-2</v>
      </c>
      <c r="CR120" s="12">
        <v>1.8184074370896541E-2</v>
      </c>
      <c r="CS120" s="12">
        <v>0.12299632005845128</v>
      </c>
      <c r="CT120" s="12">
        <v>0.12294250760533133</v>
      </c>
      <c r="CU120" s="12">
        <v>0.12288856236861602</v>
      </c>
      <c r="CV120" s="12">
        <v>0.29151013708283008</v>
      </c>
      <c r="CW120" s="12">
        <v>0.29174612399555661</v>
      </c>
      <c r="CX120" s="12">
        <v>0.29198269321198622</v>
      </c>
      <c r="CY120" s="12">
        <v>0.39005268445320435</v>
      </c>
      <c r="CZ120" s="12">
        <v>0.39016365119005997</v>
      </c>
      <c r="DA120" s="12">
        <v>0.39027489174015817</v>
      </c>
      <c r="DB120" s="12">
        <v>0.11717616426372711</v>
      </c>
      <c r="DC120" s="12">
        <v>0.11715390518891108</v>
      </c>
      <c r="DD120" s="12">
        <v>0.11713394361389382</v>
      </c>
      <c r="DE120" s="12">
        <v>3.8058300954669465E-2</v>
      </c>
      <c r="DF120" s="12">
        <v>3.8105198007132142E-2</v>
      </c>
      <c r="DG120" s="12">
        <v>3.8152210779263333E-2</v>
      </c>
      <c r="DH120" s="12">
        <v>1.1800217952036972E-2</v>
      </c>
      <c r="DI120" s="12">
        <v>1.181475868103659E-2</v>
      </c>
      <c r="DJ120" s="12">
        <v>1.1829335289654463E-2</v>
      </c>
      <c r="DK120" s="12">
        <v>5.1709761906298373E-3</v>
      </c>
      <c r="DL120" s="12">
        <v>5.1773480867894715E-3</v>
      </c>
      <c r="DM120" s="12">
        <v>5.1837357057647748E-3</v>
      </c>
    </row>
    <row r="121" spans="1:117" s="2" customFormat="1" ht="12" x14ac:dyDescent="0.15">
      <c r="A121" s="4" t="s">
        <v>158</v>
      </c>
      <c r="B121" s="4" t="s">
        <v>118</v>
      </c>
      <c r="C121" s="4" t="s">
        <v>125</v>
      </c>
      <c r="D121" s="4" t="s">
        <v>154</v>
      </c>
      <c r="E121" s="4" t="s">
        <v>155</v>
      </c>
      <c r="F121" s="4" t="s">
        <v>134</v>
      </c>
      <c r="G121" s="4" t="s">
        <v>135</v>
      </c>
      <c r="H121" s="4">
        <v>3.5</v>
      </c>
      <c r="I121" s="4">
        <v>2</v>
      </c>
      <c r="J121" s="4">
        <v>412</v>
      </c>
      <c r="K121" s="4">
        <v>891</v>
      </c>
      <c r="L121" s="4">
        <v>0.94</v>
      </c>
      <c r="M121" s="5">
        <v>41702.835999999996</v>
      </c>
      <c r="N121" s="5">
        <v>41687.674999999996</v>
      </c>
      <c r="O121" s="5">
        <v>41672.513999999996</v>
      </c>
      <c r="P121" s="5">
        <v>38505.378000000004</v>
      </c>
      <c r="Q121" s="5">
        <v>38490.706000000006</v>
      </c>
      <c r="R121" s="5">
        <v>38476.034000000007</v>
      </c>
      <c r="S121" s="6">
        <v>3197.4580000000001</v>
      </c>
      <c r="T121" s="6">
        <v>3196.9690000000001</v>
      </c>
      <c r="U121" s="6">
        <v>3196.48</v>
      </c>
      <c r="V121" s="7">
        <v>0.8742080000000001</v>
      </c>
      <c r="W121" s="7">
        <v>0.85953800000000002</v>
      </c>
      <c r="X121" s="7">
        <v>0.84486800000000006</v>
      </c>
      <c r="Y121" s="5">
        <v>38506.252208000005</v>
      </c>
      <c r="Z121" s="5">
        <v>38491.565538000003</v>
      </c>
      <c r="AA121" s="5">
        <v>38476.878868000007</v>
      </c>
      <c r="AB121" s="8">
        <v>1.8540000000000001</v>
      </c>
      <c r="AC121" s="8">
        <v>1.8540000000000001</v>
      </c>
      <c r="AD121" s="4">
        <v>1.8540000000000001</v>
      </c>
      <c r="AE121" s="9">
        <v>50.099000000000004</v>
      </c>
      <c r="AF121" s="9">
        <v>47.654000000000003</v>
      </c>
      <c r="AG121" s="9">
        <v>45.209000000000003</v>
      </c>
      <c r="AH121" s="9">
        <v>265.86700000000002</v>
      </c>
      <c r="AI121" s="9">
        <v>263.91100000000006</v>
      </c>
      <c r="AJ121" s="9">
        <v>261.95500000000004</v>
      </c>
      <c r="AK121" s="10">
        <v>4264.9280000000017</v>
      </c>
      <c r="AL121" s="10">
        <v>4261.9940000000015</v>
      </c>
      <c r="AM121" s="10">
        <v>4259.0600000000013</v>
      </c>
      <c r="AN121" s="10">
        <v>11813.810000000001</v>
      </c>
      <c r="AO121" s="10">
        <v>11811.363000000001</v>
      </c>
      <c r="AP121" s="10">
        <v>11808.916000000001</v>
      </c>
      <c r="AQ121" s="10">
        <v>18053.964000000004</v>
      </c>
      <c r="AR121" s="10">
        <v>18050.052000000003</v>
      </c>
      <c r="AS121" s="10">
        <v>18046.140000000003</v>
      </c>
      <c r="AT121" s="9">
        <v>5196.507999999998</v>
      </c>
      <c r="AU121" s="9">
        <v>5195.016999999998</v>
      </c>
      <c r="AV121" s="4">
        <v>5193.5499999999984</v>
      </c>
      <c r="AW121" s="9">
        <v>1304.53</v>
      </c>
      <c r="AX121" s="9">
        <v>1304.53</v>
      </c>
      <c r="AY121" s="4">
        <v>1304.53</v>
      </c>
      <c r="AZ121" s="9">
        <v>501.3</v>
      </c>
      <c r="BA121" s="9">
        <v>501.3</v>
      </c>
      <c r="BB121" s="9">
        <v>501.3</v>
      </c>
      <c r="BC121" s="9">
        <v>250</v>
      </c>
      <c r="BD121" s="9">
        <v>250</v>
      </c>
      <c r="BE121" s="9">
        <v>250</v>
      </c>
      <c r="BF121" s="11">
        <v>4.4457408124473844E-5</v>
      </c>
      <c r="BG121" s="11">
        <v>4.4473576422767651E-5</v>
      </c>
      <c r="BH121" s="11">
        <v>4.4489756485533856E-5</v>
      </c>
      <c r="BI121" s="11">
        <v>1.2013331659266532E-3</v>
      </c>
      <c r="BJ121" s="11">
        <v>1.1431196390779771E-3</v>
      </c>
      <c r="BK121" s="11">
        <v>1.0848637545601402E-3</v>
      </c>
      <c r="BL121" s="11">
        <v>6.3752738542769624E-3</v>
      </c>
      <c r="BM121" s="11">
        <v>6.3306720751397164E-3</v>
      </c>
      <c r="BN121" s="11">
        <v>6.2860378425933236E-3</v>
      </c>
      <c r="BO121" s="11">
        <v>0.10226949553263001</v>
      </c>
      <c r="BP121" s="11">
        <v>0.1022363084532779</v>
      </c>
      <c r="BQ121" s="11">
        <v>0.10220309722614772</v>
      </c>
      <c r="BR121" s="11">
        <v>0.28328553002966039</v>
      </c>
      <c r="BS121" s="11">
        <v>0.28332985708605729</v>
      </c>
      <c r="BT121" s="11">
        <v>0.28337421639596794</v>
      </c>
      <c r="BU121" s="11">
        <v>0.43291933431098079</v>
      </c>
      <c r="BV121" s="11">
        <v>0.43298293800265919</v>
      </c>
      <c r="BW121" s="11">
        <v>0.43304658797403017</v>
      </c>
      <c r="BX121" s="11">
        <v>0.1246080242600287</v>
      </c>
      <c r="BY121" s="11">
        <v>0.12461757581827239</v>
      </c>
      <c r="BZ121" s="11">
        <v>0.12462771024565494</v>
      </c>
      <c r="CA121" s="11">
        <v>3.1281565599039836E-2</v>
      </c>
      <c r="CB121" s="11">
        <v>3.1292942098593894E-2</v>
      </c>
      <c r="CC121" s="11">
        <v>3.1304326875983536E-2</v>
      </c>
      <c r="CD121" s="11">
        <v>1.2020765206471811E-2</v>
      </c>
      <c r="CE121" s="11">
        <v>1.2025136925961931E-2</v>
      </c>
      <c r="CF121" s="11">
        <v>1.2029511826428328E-2</v>
      </c>
      <c r="CG121" s="11">
        <v>5.9947961332893528E-3</v>
      </c>
      <c r="CH121" s="11">
        <v>5.9969763245371691E-3</v>
      </c>
      <c r="CI121" s="11">
        <v>5.9991581021485779E-3</v>
      </c>
      <c r="CJ121" s="12">
        <v>4.4457408124473844E-5</v>
      </c>
      <c r="CK121" s="12">
        <v>4.4473576422767651E-5</v>
      </c>
      <c r="CL121" s="12">
        <v>4.4489756485533856E-5</v>
      </c>
      <c r="CM121" s="12">
        <v>1.2013331659266532E-3</v>
      </c>
      <c r="CN121" s="12">
        <v>1.1431196390779771E-3</v>
      </c>
      <c r="CO121" s="12">
        <v>1.0848637545601402E-3</v>
      </c>
      <c r="CP121" s="12">
        <v>6.3752738542769624E-3</v>
      </c>
      <c r="CQ121" s="12">
        <v>6.3306720751397164E-3</v>
      </c>
      <c r="CR121" s="12">
        <v>6.2860378425933236E-3</v>
      </c>
      <c r="CS121" s="12">
        <v>0.10226949553263001</v>
      </c>
      <c r="CT121" s="12">
        <v>0.1022363084532779</v>
      </c>
      <c r="CU121" s="12">
        <v>0.10220309722614772</v>
      </c>
      <c r="CV121" s="12">
        <v>0.28328553002966039</v>
      </c>
      <c r="CW121" s="12">
        <v>0.28332985708605729</v>
      </c>
      <c r="CX121" s="12">
        <v>0.28337421639596794</v>
      </c>
      <c r="CY121" s="12">
        <v>0.43291933431098079</v>
      </c>
      <c r="CZ121" s="12">
        <v>0.43298293800265919</v>
      </c>
      <c r="DA121" s="12">
        <v>0.43304658797403017</v>
      </c>
      <c r="DB121" s="12">
        <v>0.1246080242600287</v>
      </c>
      <c r="DC121" s="12">
        <v>0.12461757581827239</v>
      </c>
      <c r="DD121" s="12">
        <v>0.12462771024565494</v>
      </c>
      <c r="DE121" s="12">
        <v>3.1281565599039836E-2</v>
      </c>
      <c r="DF121" s="12">
        <v>3.1292942098593894E-2</v>
      </c>
      <c r="DG121" s="12">
        <v>3.1304326875983536E-2</v>
      </c>
      <c r="DH121" s="12">
        <v>1.2020765206471811E-2</v>
      </c>
      <c r="DI121" s="12">
        <v>1.2025136925961931E-2</v>
      </c>
      <c r="DJ121" s="12">
        <v>1.2029511826428328E-2</v>
      </c>
      <c r="DK121" s="12">
        <v>5.9947961332893528E-3</v>
      </c>
      <c r="DL121" s="12">
        <v>5.9969763245371691E-3</v>
      </c>
      <c r="DM121" s="12">
        <v>5.9991581021485779E-3</v>
      </c>
    </row>
    <row r="122" spans="1:117" s="2" customFormat="1" ht="12" x14ac:dyDescent="0.15">
      <c r="A122" s="20" t="s">
        <v>227</v>
      </c>
      <c r="B122" s="20" t="s">
        <v>197</v>
      </c>
      <c r="C122" s="20" t="s">
        <v>198</v>
      </c>
      <c r="D122" s="20" t="s">
        <v>154</v>
      </c>
      <c r="E122" s="20" t="s">
        <v>155</v>
      </c>
      <c r="F122" s="20" t="s">
        <v>134</v>
      </c>
      <c r="G122" s="20" t="s">
        <v>135</v>
      </c>
      <c r="H122" s="14">
        <v>3.5</v>
      </c>
      <c r="I122" s="20">
        <v>1</v>
      </c>
      <c r="J122" s="20">
        <v>251</v>
      </c>
      <c r="K122" s="20">
        <v>176</v>
      </c>
      <c r="L122" s="20">
        <v>0.4</v>
      </c>
      <c r="M122" s="21">
        <v>5523</v>
      </c>
      <c r="N122" s="21">
        <v>3500.5</v>
      </c>
      <c r="O122" s="21">
        <v>1478</v>
      </c>
      <c r="P122" s="21">
        <v>5227.8</v>
      </c>
      <c r="Q122" s="21">
        <v>3281.3</v>
      </c>
      <c r="R122" s="21">
        <v>1334.8</v>
      </c>
      <c r="S122" s="22">
        <v>295.2</v>
      </c>
      <c r="T122" s="22">
        <v>219.2</v>
      </c>
      <c r="U122" s="22">
        <v>143.19999999999999</v>
      </c>
      <c r="V122" s="23">
        <v>2.9508359999999998</v>
      </c>
      <c r="W122" s="23">
        <v>1.4775659999999999</v>
      </c>
      <c r="X122" s="23">
        <v>4.2960000000000775E-3</v>
      </c>
      <c r="Y122" s="21">
        <v>5230.7508360000002</v>
      </c>
      <c r="Z122" s="21">
        <v>3282.7775660000002</v>
      </c>
      <c r="AA122" s="21">
        <v>1334.804296</v>
      </c>
      <c r="AB122" s="17">
        <v>37</v>
      </c>
      <c r="AC122" s="17">
        <v>18.5</v>
      </c>
      <c r="AD122" s="17">
        <v>0</v>
      </c>
      <c r="AE122" s="17">
        <v>124.2</v>
      </c>
      <c r="AF122" s="17">
        <v>64.2</v>
      </c>
      <c r="AG122" s="24">
        <v>4.2000000000000028</v>
      </c>
      <c r="AH122" s="17">
        <v>250</v>
      </c>
      <c r="AI122" s="17">
        <v>125</v>
      </c>
      <c r="AJ122" s="17">
        <v>0</v>
      </c>
      <c r="AK122" s="17">
        <v>444</v>
      </c>
      <c r="AL122" s="17">
        <v>270</v>
      </c>
      <c r="AM122" s="17">
        <v>96</v>
      </c>
      <c r="AN122" s="17">
        <v>614</v>
      </c>
      <c r="AO122" s="17">
        <v>506</v>
      </c>
      <c r="AP122" s="17">
        <v>398</v>
      </c>
      <c r="AQ122" s="17">
        <v>1901.8</v>
      </c>
      <c r="AR122" s="17">
        <v>1147.8</v>
      </c>
      <c r="AS122" s="17">
        <v>393.79999999999995</v>
      </c>
      <c r="AT122" s="17">
        <v>1355</v>
      </c>
      <c r="AU122" s="17">
        <v>833</v>
      </c>
      <c r="AV122" s="17">
        <v>311</v>
      </c>
      <c r="AW122" s="17">
        <v>546</v>
      </c>
      <c r="AX122" s="17">
        <v>314</v>
      </c>
      <c r="AY122" s="17">
        <v>82</v>
      </c>
      <c r="AZ122" s="17">
        <v>161</v>
      </c>
      <c r="BA122" s="17">
        <v>132</v>
      </c>
      <c r="BB122" s="17">
        <v>103</v>
      </c>
      <c r="BC122" s="17">
        <v>90</v>
      </c>
      <c r="BD122" s="17">
        <v>90</v>
      </c>
      <c r="BE122" s="17">
        <v>90</v>
      </c>
      <c r="BF122" s="25">
        <v>6.6992576498279919E-3</v>
      </c>
      <c r="BG122" s="25">
        <v>5.2849592915297817E-3</v>
      </c>
      <c r="BH122" s="25">
        <v>0</v>
      </c>
      <c r="BI122" s="26">
        <v>2.2487778381314504E-2</v>
      </c>
      <c r="BJ122" s="25">
        <v>1.8340237108984431E-2</v>
      </c>
      <c r="BK122" s="25">
        <v>2.8416779431664429E-3</v>
      </c>
      <c r="BL122" s="26">
        <v>4.5265254390729676E-2</v>
      </c>
      <c r="BM122" s="26">
        <v>3.5709184402228256E-2</v>
      </c>
      <c r="BN122" s="25">
        <v>0</v>
      </c>
      <c r="BO122" s="26">
        <v>8.039109179793591E-2</v>
      </c>
      <c r="BP122" s="26">
        <v>7.7131838308813025E-2</v>
      </c>
      <c r="BQ122" s="27">
        <v>6.4952638700947224E-2</v>
      </c>
      <c r="BR122" s="27">
        <v>0.11117146478363209</v>
      </c>
      <c r="BS122" s="27">
        <v>0.14455077846021996</v>
      </c>
      <c r="BT122" s="27">
        <v>0.26928281461434372</v>
      </c>
      <c r="BU122" s="27">
        <v>0.34434184320115879</v>
      </c>
      <c r="BV122" s="27">
        <v>0.32789601485502068</v>
      </c>
      <c r="BW122" s="27">
        <v>0.26644113667117725</v>
      </c>
      <c r="BX122" s="27">
        <v>0.24533767879775484</v>
      </c>
      <c r="BY122" s="27">
        <v>0.23796600485644909</v>
      </c>
      <c r="BZ122" s="27">
        <v>0.21041948579161029</v>
      </c>
      <c r="CA122" s="26">
        <v>9.8859315589353611E-2</v>
      </c>
      <c r="CB122" s="26">
        <v>8.9701471218397374E-2</v>
      </c>
      <c r="CC122" s="26">
        <v>5.5480378890392423E-2</v>
      </c>
      <c r="CD122" s="26">
        <v>2.9150823827629912E-2</v>
      </c>
      <c r="CE122" s="26">
        <v>3.7708898728753035E-2</v>
      </c>
      <c r="CF122" s="26">
        <v>6.9688768606224624E-2</v>
      </c>
      <c r="CG122" s="25">
        <v>1.6295491580662683E-2</v>
      </c>
      <c r="CH122" s="26">
        <v>2.5710612769604343E-2</v>
      </c>
      <c r="CI122" s="26">
        <v>6.0893098782138028E-2</v>
      </c>
      <c r="CJ122" s="31">
        <v>6.6992576498279919E-3</v>
      </c>
      <c r="CK122" s="31">
        <v>5.2849592915297817E-3</v>
      </c>
      <c r="CL122" s="31">
        <v>0</v>
      </c>
      <c r="CM122" s="31">
        <v>2.2487778381314504E-2</v>
      </c>
      <c r="CN122" s="31">
        <v>1.8340237108984431E-2</v>
      </c>
      <c r="CO122" s="31">
        <v>2.8416779431664429E-3</v>
      </c>
      <c r="CP122" s="31">
        <v>4.5265254390729676E-2</v>
      </c>
      <c r="CQ122" s="31">
        <v>3.5709184402228256E-2</v>
      </c>
      <c r="CR122" s="31">
        <v>0</v>
      </c>
      <c r="CS122" s="31">
        <v>8.039109179793591E-2</v>
      </c>
      <c r="CT122" s="31">
        <v>7.7131838308813025E-2</v>
      </c>
      <c r="CU122" s="31">
        <v>6.4952638700947224E-2</v>
      </c>
      <c r="CV122" s="31">
        <v>0.11117146478363209</v>
      </c>
      <c r="CW122" s="31">
        <v>0.14455077846021996</v>
      </c>
      <c r="CX122" s="31">
        <v>0.26928281461434372</v>
      </c>
      <c r="CY122" s="31">
        <v>0.34434184320115879</v>
      </c>
      <c r="CZ122" s="31">
        <v>0.32789601485502068</v>
      </c>
      <c r="DA122" s="31">
        <v>0.26644113667117725</v>
      </c>
      <c r="DB122" s="31">
        <v>0.24533767879775484</v>
      </c>
      <c r="DC122" s="31">
        <v>0.23796600485644909</v>
      </c>
      <c r="DD122" s="31">
        <v>0.21041948579161029</v>
      </c>
      <c r="DE122" s="31">
        <v>9.8859315589353611E-2</v>
      </c>
      <c r="DF122" s="31">
        <v>8.9701471218397374E-2</v>
      </c>
      <c r="DG122" s="31">
        <v>5.5480378890392423E-2</v>
      </c>
      <c r="DH122" s="31">
        <v>2.9150823827629912E-2</v>
      </c>
      <c r="DI122" s="31">
        <v>3.7708898728753035E-2</v>
      </c>
      <c r="DJ122" s="31">
        <v>6.9688768606224624E-2</v>
      </c>
      <c r="DK122" s="31">
        <v>1.6295491580662683E-2</v>
      </c>
      <c r="DL122" s="31">
        <v>2.5710612769604343E-2</v>
      </c>
      <c r="DM122" s="31">
        <v>6.0893098782138028E-2</v>
      </c>
    </row>
    <row r="123" spans="1:117" s="2" customFormat="1" ht="12" x14ac:dyDescent="0.15">
      <c r="A123" s="20" t="s">
        <v>283</v>
      </c>
      <c r="B123" s="20" t="s">
        <v>255</v>
      </c>
      <c r="C123" s="20" t="s">
        <v>257</v>
      </c>
      <c r="D123" s="20" t="s">
        <v>154</v>
      </c>
      <c r="E123" s="20" t="s">
        <v>155</v>
      </c>
      <c r="F123" s="20" t="s">
        <v>134</v>
      </c>
      <c r="G123" s="20" t="s">
        <v>135</v>
      </c>
      <c r="H123" s="14">
        <v>3.5</v>
      </c>
      <c r="I123" s="20">
        <v>1</v>
      </c>
      <c r="J123" s="20">
        <v>280</v>
      </c>
      <c r="K123" s="20">
        <v>272</v>
      </c>
      <c r="L123" s="20">
        <v>1.9</v>
      </c>
      <c r="M123" s="28">
        <v>27710.7</v>
      </c>
      <c r="N123" s="28">
        <v>25877.7</v>
      </c>
      <c r="O123" s="28">
        <v>24044.7</v>
      </c>
      <c r="P123" s="28">
        <v>26639.4</v>
      </c>
      <c r="Q123" s="28">
        <v>24864.9</v>
      </c>
      <c r="R123" s="28">
        <v>23090.400000000001</v>
      </c>
      <c r="S123" s="28">
        <v>1071.3</v>
      </c>
      <c r="T123" s="28">
        <v>1012.8</v>
      </c>
      <c r="U123" s="28">
        <v>954.3</v>
      </c>
      <c r="V123" s="29">
        <v>5.1108540000000007</v>
      </c>
      <c r="W123" s="30">
        <v>2.5700040000000008</v>
      </c>
      <c r="X123" s="30">
        <v>2.9154000000001012E-2</v>
      </c>
      <c r="Y123" s="28">
        <v>26644.510854</v>
      </c>
      <c r="Z123" s="28">
        <v>24867.470004000003</v>
      </c>
      <c r="AA123" s="28">
        <v>23090.429154000001</v>
      </c>
      <c r="AB123" s="17">
        <v>117</v>
      </c>
      <c r="AC123" s="17">
        <v>58.5</v>
      </c>
      <c r="AD123" s="17">
        <v>0</v>
      </c>
      <c r="AE123" s="17">
        <v>401</v>
      </c>
      <c r="AF123" s="17">
        <v>206</v>
      </c>
      <c r="AG123" s="24">
        <v>11</v>
      </c>
      <c r="AH123" s="24">
        <v>759.4</v>
      </c>
      <c r="AI123" s="24">
        <v>408.4</v>
      </c>
      <c r="AJ123" s="24">
        <v>57.399999999999977</v>
      </c>
      <c r="AK123" s="24">
        <v>2136.5</v>
      </c>
      <c r="AL123" s="24">
        <v>1707.5</v>
      </c>
      <c r="AM123" s="24">
        <v>1278.5</v>
      </c>
      <c r="AN123" s="24">
        <v>4545.8</v>
      </c>
      <c r="AO123" s="24">
        <v>4233.8</v>
      </c>
      <c r="AP123" s="24">
        <v>3921.8</v>
      </c>
      <c r="AQ123" s="24">
        <v>11137</v>
      </c>
      <c r="AR123" s="24">
        <v>10844.5</v>
      </c>
      <c r="AS123" s="16">
        <v>10552</v>
      </c>
      <c r="AT123" s="16">
        <v>6808</v>
      </c>
      <c r="AU123" s="16">
        <v>6671.5</v>
      </c>
      <c r="AV123" s="17">
        <v>6535</v>
      </c>
      <c r="AW123" s="16">
        <v>1117</v>
      </c>
      <c r="AX123" s="17">
        <v>1078</v>
      </c>
      <c r="AY123" s="17">
        <v>1039</v>
      </c>
      <c r="AZ123" s="17">
        <v>459</v>
      </c>
      <c r="BA123" s="17">
        <v>439.5</v>
      </c>
      <c r="BB123" s="17">
        <v>420</v>
      </c>
      <c r="BC123" s="17">
        <v>230</v>
      </c>
      <c r="BD123" s="17">
        <v>230</v>
      </c>
      <c r="BE123" s="24">
        <v>230</v>
      </c>
      <c r="BF123" s="25">
        <v>4.222195758317184E-3</v>
      </c>
      <c r="BG123" s="25">
        <v>2.260633673008034E-3</v>
      </c>
      <c r="BH123" s="25">
        <v>0</v>
      </c>
      <c r="BI123" s="25">
        <v>1.4470944436625563E-2</v>
      </c>
      <c r="BJ123" s="25">
        <v>7.9605219938402565E-3</v>
      </c>
      <c r="BK123" s="25">
        <v>4.574812744596522E-4</v>
      </c>
      <c r="BL123" s="26">
        <v>2.7404576571504868E-2</v>
      </c>
      <c r="BM123" s="26">
        <v>1.5781928069341554E-2</v>
      </c>
      <c r="BN123" s="26">
        <v>2.3872204685440024E-3</v>
      </c>
      <c r="BO123" s="27">
        <v>7.7100181518330466E-2</v>
      </c>
      <c r="BP123" s="27">
        <v>6.5983452934379794E-2</v>
      </c>
      <c r="BQ123" s="27">
        <v>5.3171800854242307E-2</v>
      </c>
      <c r="BR123" s="27">
        <v>0.16404493571075432</v>
      </c>
      <c r="BS123" s="27">
        <v>0.16360804862874212</v>
      </c>
      <c r="BT123" s="27">
        <v>0.16310455110689673</v>
      </c>
      <c r="BU123" s="40">
        <v>0.40190251419126904</v>
      </c>
      <c r="BV123" s="40">
        <v>0.41906738234077989</v>
      </c>
      <c r="BW123" s="40">
        <v>0.43884930982711368</v>
      </c>
      <c r="BX123" s="26">
        <v>0.24568127113353325</v>
      </c>
      <c r="BY123" s="26">
        <v>0.25780884699954015</v>
      </c>
      <c r="BZ123" s="26">
        <v>0.27178546623580246</v>
      </c>
      <c r="CA123" s="26">
        <v>4.0309338991797394E-2</v>
      </c>
      <c r="CB123" s="26">
        <v>4.165748888038736E-2</v>
      </c>
      <c r="CC123" s="25">
        <v>4.3211185833052605E-2</v>
      </c>
      <c r="CD123" s="26">
        <v>1.6563998744167415E-2</v>
      </c>
      <c r="CE123" s="26">
        <v>1.6983735030547537E-2</v>
      </c>
      <c r="CF123" s="25">
        <v>1.7467466843004903E-2</v>
      </c>
      <c r="CG123" s="26">
        <v>8.3000429437004482E-3</v>
      </c>
      <c r="CH123" s="25">
        <v>8.8879614494332959E-3</v>
      </c>
      <c r="CI123" s="25">
        <v>9.5655175568836372E-3</v>
      </c>
      <c r="CJ123" s="41">
        <v>4.222195758317184E-3</v>
      </c>
      <c r="CK123" s="41">
        <v>2.260633673008034E-3</v>
      </c>
      <c r="CL123" s="41">
        <v>0</v>
      </c>
      <c r="CM123" s="41">
        <v>1.4470944436625563E-2</v>
      </c>
      <c r="CN123" s="41">
        <v>7.9605219938402565E-3</v>
      </c>
      <c r="CO123" s="41">
        <v>4.574812744596522E-4</v>
      </c>
      <c r="CP123" s="41">
        <v>2.7404576571504868E-2</v>
      </c>
      <c r="CQ123" s="41">
        <v>1.5781928069341554E-2</v>
      </c>
      <c r="CR123" s="41">
        <v>2.3872204685440024E-3</v>
      </c>
      <c r="CS123" s="41">
        <v>7.7100181518330466E-2</v>
      </c>
      <c r="CT123" s="41">
        <v>6.5983452934379794E-2</v>
      </c>
      <c r="CU123" s="41">
        <v>5.3171800854242307E-2</v>
      </c>
      <c r="CV123" s="41">
        <v>0.16404493571075432</v>
      </c>
      <c r="CW123" s="41">
        <v>0.16360804862874212</v>
      </c>
      <c r="CX123" s="41">
        <v>0.16310455110689673</v>
      </c>
      <c r="CY123" s="41">
        <v>0.40190251419126904</v>
      </c>
      <c r="CZ123" s="41">
        <v>0.41906738234077989</v>
      </c>
      <c r="DA123" s="41">
        <v>0.43884930982711368</v>
      </c>
      <c r="DB123" s="41">
        <v>0.24568127113353325</v>
      </c>
      <c r="DC123" s="41">
        <v>0.25780884699954015</v>
      </c>
      <c r="DD123" s="41">
        <v>0.27178546623580246</v>
      </c>
      <c r="DE123" s="41">
        <v>4.0309338991797394E-2</v>
      </c>
      <c r="DF123" s="41">
        <v>4.165748888038736E-2</v>
      </c>
      <c r="DG123" s="41">
        <v>4.3211185833052605E-2</v>
      </c>
      <c r="DH123" s="41">
        <v>1.6563998744167415E-2</v>
      </c>
      <c r="DI123" s="41">
        <v>1.6983735030547537E-2</v>
      </c>
      <c r="DJ123" s="41">
        <v>1.7467466843004903E-2</v>
      </c>
      <c r="DK123" s="41">
        <v>8.3000429437004482E-3</v>
      </c>
      <c r="DL123" s="41">
        <v>8.8879614494332959E-3</v>
      </c>
      <c r="DM123" s="41">
        <v>9.5655175568836372E-3</v>
      </c>
    </row>
    <row r="124" spans="1:117" s="2" customFormat="1" ht="12" x14ac:dyDescent="0.15">
      <c r="A124" s="20" t="s">
        <v>284</v>
      </c>
      <c r="B124" s="20" t="s">
        <v>255</v>
      </c>
      <c r="C124" s="20" t="s">
        <v>260</v>
      </c>
      <c r="D124" s="20" t="s">
        <v>154</v>
      </c>
      <c r="E124" s="20" t="s">
        <v>155</v>
      </c>
      <c r="F124" s="20" t="s">
        <v>134</v>
      </c>
      <c r="G124" s="20" t="s">
        <v>135</v>
      </c>
      <c r="H124" s="14">
        <v>3.5</v>
      </c>
      <c r="I124" s="20">
        <v>3</v>
      </c>
      <c r="J124" s="15">
        <v>280.33333333333331</v>
      </c>
      <c r="K124" s="15">
        <v>236.33333333333334</v>
      </c>
      <c r="L124" s="20">
        <v>1.1000000000000001</v>
      </c>
      <c r="M124" s="28">
        <v>11382.7</v>
      </c>
      <c r="N124" s="28">
        <v>10137.700000000001</v>
      </c>
      <c r="O124" s="28">
        <v>8892.7000000000007</v>
      </c>
      <c r="P124" s="28">
        <v>10792.800000000001</v>
      </c>
      <c r="Q124" s="28">
        <v>9582.8000000000011</v>
      </c>
      <c r="R124" s="28">
        <v>8372.8000000000011</v>
      </c>
      <c r="S124" s="28">
        <v>589.90000000000009</v>
      </c>
      <c r="T124" s="28">
        <v>554.90000000000009</v>
      </c>
      <c r="U124" s="28">
        <v>519.90000000000009</v>
      </c>
      <c r="V124" s="29">
        <v>2.5187579999999996</v>
      </c>
      <c r="W124" s="30">
        <v>1.2672579999999996</v>
      </c>
      <c r="X124" s="30">
        <v>1.5757999999999495E-2</v>
      </c>
      <c r="Y124" s="28">
        <v>10795.318758000001</v>
      </c>
      <c r="Z124" s="28">
        <v>9584.0672580000009</v>
      </c>
      <c r="AA124" s="28">
        <v>8372.8157580000006</v>
      </c>
      <c r="AB124" s="17">
        <v>30</v>
      </c>
      <c r="AC124" s="17">
        <v>15</v>
      </c>
      <c r="AD124" s="17">
        <v>0</v>
      </c>
      <c r="AE124" s="17">
        <v>103.3</v>
      </c>
      <c r="AF124" s="17">
        <v>53.3</v>
      </c>
      <c r="AG124" s="24">
        <v>3.2999999999999972</v>
      </c>
      <c r="AH124" s="24">
        <v>207</v>
      </c>
      <c r="AI124" s="24">
        <v>112</v>
      </c>
      <c r="AJ124" s="24">
        <v>17</v>
      </c>
      <c r="AK124" s="24">
        <v>746.3</v>
      </c>
      <c r="AL124" s="24">
        <v>641.29999999999995</v>
      </c>
      <c r="AM124" s="24">
        <v>536.29999999999995</v>
      </c>
      <c r="AN124" s="24">
        <v>2001.4</v>
      </c>
      <c r="AO124" s="24">
        <v>1921.4</v>
      </c>
      <c r="AP124" s="24">
        <v>1841.4</v>
      </c>
      <c r="AQ124" s="24">
        <v>3998.5</v>
      </c>
      <c r="AR124" s="24">
        <v>3473.5</v>
      </c>
      <c r="AS124" s="16">
        <v>2948.5</v>
      </c>
      <c r="AT124" s="16">
        <v>2418.1999999999998</v>
      </c>
      <c r="AU124" s="16">
        <v>2143.1999999999998</v>
      </c>
      <c r="AV124" s="17">
        <v>1868.1999999999998</v>
      </c>
      <c r="AW124" s="16">
        <v>1038</v>
      </c>
      <c r="AX124" s="17">
        <v>963</v>
      </c>
      <c r="AY124" s="17">
        <v>888</v>
      </c>
      <c r="AZ124" s="17">
        <v>550</v>
      </c>
      <c r="BA124" s="17">
        <v>525</v>
      </c>
      <c r="BB124" s="17">
        <v>500</v>
      </c>
      <c r="BC124" s="17">
        <v>290</v>
      </c>
      <c r="BD124" s="17">
        <v>290</v>
      </c>
      <c r="BE124" s="24">
        <v>290</v>
      </c>
      <c r="BF124" s="25">
        <v>2.6355785534187843E-3</v>
      </c>
      <c r="BG124" s="25">
        <v>1.4796255560926047E-3</v>
      </c>
      <c r="BH124" s="25">
        <v>0</v>
      </c>
      <c r="BI124" s="25">
        <v>9.0751754856053472E-3</v>
      </c>
      <c r="BJ124" s="25">
        <v>5.2576028093157222E-3</v>
      </c>
      <c r="BK124" s="25">
        <v>3.7109089477886323E-4</v>
      </c>
      <c r="BL124" s="26">
        <v>1.8185492018589614E-2</v>
      </c>
      <c r="BM124" s="26">
        <v>1.1047870818824782E-2</v>
      </c>
      <c r="BN124" s="26">
        <v>1.9116803670426303E-3</v>
      </c>
      <c r="BO124" s="27">
        <v>6.556440914721462E-2</v>
      </c>
      <c r="BP124" s="27">
        <v>6.325892460814582E-2</v>
      </c>
      <c r="BQ124" s="27">
        <v>6.0307892990880151E-2</v>
      </c>
      <c r="BR124" s="27">
        <v>0.17582823056041186</v>
      </c>
      <c r="BS124" s="27">
        <v>0.18953016956508872</v>
      </c>
      <c r="BT124" s="27">
        <v>0.20706871928660586</v>
      </c>
      <c r="BU124" s="40">
        <v>0.35127869486150032</v>
      </c>
      <c r="BV124" s="40">
        <v>0.3426319579391775</v>
      </c>
      <c r="BW124" s="40">
        <v>0.33156409189559971</v>
      </c>
      <c r="BX124" s="26">
        <v>0.21244520192924346</v>
      </c>
      <c r="BY124" s="26">
        <v>0.21140889945451136</v>
      </c>
      <c r="BZ124" s="26">
        <v>0.21008242715935538</v>
      </c>
      <c r="CA124" s="26">
        <v>9.1191017948289946E-2</v>
      </c>
      <c r="CB124" s="26">
        <v>9.4991960701145225E-2</v>
      </c>
      <c r="CC124" s="25">
        <v>9.9857186231403272E-2</v>
      </c>
      <c r="CD124" s="26">
        <v>4.8318940146011048E-2</v>
      </c>
      <c r="CE124" s="26">
        <v>5.1786894463241168E-2</v>
      </c>
      <c r="CF124" s="25">
        <v>5.622589314831266E-2</v>
      </c>
      <c r="CG124" s="26">
        <v>2.5477259349714915E-2</v>
      </c>
      <c r="CH124" s="25">
        <v>2.8606094084457023E-2</v>
      </c>
      <c r="CI124" s="25">
        <v>3.2611018026021343E-2</v>
      </c>
      <c r="CJ124" s="41">
        <v>2.6355785534187843E-3</v>
      </c>
      <c r="CK124" s="41">
        <v>1.4796255560926047E-3</v>
      </c>
      <c r="CL124" s="41">
        <v>0</v>
      </c>
      <c r="CM124" s="41">
        <v>9.0751754856053472E-3</v>
      </c>
      <c r="CN124" s="41">
        <v>5.2576028093157222E-3</v>
      </c>
      <c r="CO124" s="41">
        <v>3.7109089477886323E-4</v>
      </c>
      <c r="CP124" s="41">
        <v>1.8185492018589614E-2</v>
      </c>
      <c r="CQ124" s="41">
        <v>1.1047870818824782E-2</v>
      </c>
      <c r="CR124" s="41">
        <v>1.9116803670426303E-3</v>
      </c>
      <c r="CS124" s="41">
        <v>6.556440914721462E-2</v>
      </c>
      <c r="CT124" s="41">
        <v>6.325892460814582E-2</v>
      </c>
      <c r="CU124" s="41">
        <v>6.0307892990880151E-2</v>
      </c>
      <c r="CV124" s="41">
        <v>0.17582823056041186</v>
      </c>
      <c r="CW124" s="41">
        <v>0.18953016956508872</v>
      </c>
      <c r="CX124" s="41">
        <v>0.20706871928660586</v>
      </c>
      <c r="CY124" s="41">
        <v>0.35127869486150032</v>
      </c>
      <c r="CZ124" s="41">
        <v>0.3426319579391775</v>
      </c>
      <c r="DA124" s="41">
        <v>0.33156409189559971</v>
      </c>
      <c r="DB124" s="41">
        <v>0.21244520192924346</v>
      </c>
      <c r="DC124" s="41">
        <v>0.21140889945451136</v>
      </c>
      <c r="DD124" s="41">
        <v>0.21008242715935538</v>
      </c>
      <c r="DE124" s="41">
        <v>9.1191017948289946E-2</v>
      </c>
      <c r="DF124" s="41">
        <v>9.4991960701145225E-2</v>
      </c>
      <c r="DG124" s="41">
        <v>9.9857186231403272E-2</v>
      </c>
      <c r="DH124" s="41">
        <v>4.8318940146011048E-2</v>
      </c>
      <c r="DI124" s="41">
        <v>5.1786894463241168E-2</v>
      </c>
      <c r="DJ124" s="41">
        <v>5.622589314831266E-2</v>
      </c>
      <c r="DK124" s="41">
        <v>2.5477259349714915E-2</v>
      </c>
      <c r="DL124" s="41">
        <v>2.8606094084457023E-2</v>
      </c>
      <c r="DM124" s="41">
        <v>3.2611018026021343E-2</v>
      </c>
    </row>
    <row r="125" spans="1:117" s="2" customFormat="1" ht="12" x14ac:dyDescent="0.15">
      <c r="A125" s="20" t="s">
        <v>285</v>
      </c>
      <c r="B125" s="20" t="s">
        <v>255</v>
      </c>
      <c r="C125" s="20" t="s">
        <v>257</v>
      </c>
      <c r="D125" s="20" t="s">
        <v>154</v>
      </c>
      <c r="E125" s="20" t="s">
        <v>155</v>
      </c>
      <c r="F125" s="20" t="s">
        <v>134</v>
      </c>
      <c r="G125" s="20" t="s">
        <v>135</v>
      </c>
      <c r="H125" s="14">
        <v>3.5</v>
      </c>
      <c r="I125" s="20">
        <v>2</v>
      </c>
      <c r="J125" s="20">
        <v>315</v>
      </c>
      <c r="K125" s="20">
        <v>415</v>
      </c>
      <c r="L125" s="20">
        <v>2.1</v>
      </c>
      <c r="M125" s="28">
        <v>35809.4</v>
      </c>
      <c r="N125" s="28">
        <v>34879.4</v>
      </c>
      <c r="O125" s="28">
        <v>33949.4</v>
      </c>
      <c r="P125" s="28">
        <v>34469</v>
      </c>
      <c r="Q125" s="28">
        <v>33574</v>
      </c>
      <c r="R125" s="28">
        <v>32679</v>
      </c>
      <c r="S125" s="28">
        <v>1340.4</v>
      </c>
      <c r="T125" s="28">
        <v>1305.4000000000001</v>
      </c>
      <c r="U125" s="28">
        <v>1270.4000000000001</v>
      </c>
      <c r="V125" s="29">
        <v>2.5414900000000005</v>
      </c>
      <c r="W125" s="30">
        <v>1.2899900000000004</v>
      </c>
      <c r="X125" s="30">
        <v>3.8490000000000357E-2</v>
      </c>
      <c r="Y125" s="28">
        <v>34471.541490000003</v>
      </c>
      <c r="Z125" s="28">
        <v>33575.289989999997</v>
      </c>
      <c r="AA125" s="28">
        <v>32679.038489999999</v>
      </c>
      <c r="AB125" s="17">
        <v>30</v>
      </c>
      <c r="AC125" s="17">
        <v>15</v>
      </c>
      <c r="AD125" s="17">
        <v>0</v>
      </c>
      <c r="AE125" s="17">
        <v>103.6</v>
      </c>
      <c r="AF125" s="17">
        <v>53.599999999999994</v>
      </c>
      <c r="AG125" s="24">
        <v>3.5999999999999943</v>
      </c>
      <c r="AH125" s="24">
        <v>203.9</v>
      </c>
      <c r="AI125" s="24">
        <v>113.9</v>
      </c>
      <c r="AJ125" s="24">
        <v>23.900000000000006</v>
      </c>
      <c r="AK125" s="24">
        <v>916.4</v>
      </c>
      <c r="AL125" s="24">
        <v>821.4</v>
      </c>
      <c r="AM125" s="24">
        <v>726.4</v>
      </c>
      <c r="AN125" s="24">
        <v>3258</v>
      </c>
      <c r="AO125" s="24">
        <v>3178</v>
      </c>
      <c r="AP125" s="24">
        <v>3098</v>
      </c>
      <c r="AQ125" s="24">
        <v>14347.5</v>
      </c>
      <c r="AR125" s="24">
        <v>13972.5</v>
      </c>
      <c r="AS125" s="16">
        <v>13597.5</v>
      </c>
      <c r="AT125" s="16">
        <v>13936</v>
      </c>
      <c r="AU125" s="16">
        <v>13761</v>
      </c>
      <c r="AV125" s="17">
        <v>13586</v>
      </c>
      <c r="AW125" s="16">
        <v>2504</v>
      </c>
      <c r="AX125" s="17">
        <v>2479</v>
      </c>
      <c r="AY125" s="17">
        <v>2454</v>
      </c>
      <c r="AZ125" s="17">
        <v>390</v>
      </c>
      <c r="BA125" s="17">
        <v>365</v>
      </c>
      <c r="BB125" s="17">
        <v>340</v>
      </c>
      <c r="BC125" s="17">
        <v>120</v>
      </c>
      <c r="BD125" s="17">
        <v>120</v>
      </c>
      <c r="BE125" s="24">
        <v>120</v>
      </c>
      <c r="BF125" s="25">
        <v>8.37768853988059E-4</v>
      </c>
      <c r="BG125" s="25">
        <v>4.3005326926495296E-4</v>
      </c>
      <c r="BH125" s="25">
        <v>0</v>
      </c>
      <c r="BI125" s="25">
        <v>2.89309510910543E-3</v>
      </c>
      <c r="BJ125" s="25">
        <v>1.5367236821734317E-3</v>
      </c>
      <c r="BK125" s="25">
        <v>1.0604016565830307E-4</v>
      </c>
      <c r="BL125" s="26">
        <v>5.6940356442721739E-3</v>
      </c>
      <c r="BM125" s="26">
        <v>3.2655378246185429E-3</v>
      </c>
      <c r="BN125" s="26">
        <v>7.0398887756484665E-4</v>
      </c>
      <c r="BO125" s="27">
        <v>2.5591045926488573E-2</v>
      </c>
      <c r="BP125" s="27">
        <v>2.3549717024948822E-2</v>
      </c>
      <c r="BQ125" s="27">
        <v>2.1396548981719853E-2</v>
      </c>
      <c r="BR125" s="27">
        <v>9.0981697543103202E-2</v>
      </c>
      <c r="BS125" s="27">
        <v>9.1113952648268035E-2</v>
      </c>
      <c r="BT125" s="27">
        <v>9.1253453669284279E-2</v>
      </c>
      <c r="BU125" s="40">
        <v>0.40066295441978922</v>
      </c>
      <c r="BV125" s="40">
        <v>0.40059462032030368</v>
      </c>
      <c r="BW125" s="40">
        <v>0.40052254237188284</v>
      </c>
      <c r="BX125" s="26">
        <v>0.38917155830591965</v>
      </c>
      <c r="BY125" s="26">
        <v>0.39453086922366781</v>
      </c>
      <c r="BZ125" s="26">
        <v>0.40018380295380773</v>
      </c>
      <c r="CA125" s="26">
        <v>6.992577367953666E-2</v>
      </c>
      <c r="CB125" s="26">
        <v>7.1073470300521219E-2</v>
      </c>
      <c r="CC125" s="25">
        <v>7.2284046257076712E-2</v>
      </c>
      <c r="CD125" s="26">
        <v>1.0890995101844766E-2</v>
      </c>
      <c r="CE125" s="26">
        <v>1.0464629552113854E-2</v>
      </c>
      <c r="CF125" s="25">
        <v>1.0014904534395306E-2</v>
      </c>
      <c r="CG125" s="26">
        <v>3.351075415952236E-3</v>
      </c>
      <c r="CH125" s="25">
        <v>3.4404261541196236E-3</v>
      </c>
      <c r="CI125" s="25">
        <v>3.534672188610108E-3</v>
      </c>
      <c r="CJ125" s="41">
        <v>8.37768853988059E-4</v>
      </c>
      <c r="CK125" s="41">
        <v>4.3005326926495296E-4</v>
      </c>
      <c r="CL125" s="41">
        <v>0</v>
      </c>
      <c r="CM125" s="41">
        <v>2.89309510910543E-3</v>
      </c>
      <c r="CN125" s="41">
        <v>1.5367236821734317E-3</v>
      </c>
      <c r="CO125" s="41">
        <v>1.0604016565830307E-4</v>
      </c>
      <c r="CP125" s="41">
        <v>5.6940356442721739E-3</v>
      </c>
      <c r="CQ125" s="41">
        <v>3.2655378246185429E-3</v>
      </c>
      <c r="CR125" s="41">
        <v>7.0398887756484665E-4</v>
      </c>
      <c r="CS125" s="41">
        <v>2.5591045926488573E-2</v>
      </c>
      <c r="CT125" s="41">
        <v>2.3549717024948822E-2</v>
      </c>
      <c r="CU125" s="41">
        <v>2.1396548981719853E-2</v>
      </c>
      <c r="CV125" s="41">
        <v>9.0981697543103202E-2</v>
      </c>
      <c r="CW125" s="41">
        <v>9.1113952648268035E-2</v>
      </c>
      <c r="CX125" s="41">
        <v>9.1253453669284279E-2</v>
      </c>
      <c r="CY125" s="41">
        <v>0.40066295441978922</v>
      </c>
      <c r="CZ125" s="41">
        <v>0.40059462032030368</v>
      </c>
      <c r="DA125" s="41">
        <v>0.40052254237188284</v>
      </c>
      <c r="DB125" s="41">
        <v>0.38917155830591965</v>
      </c>
      <c r="DC125" s="41">
        <v>0.39453086922366781</v>
      </c>
      <c r="DD125" s="41">
        <v>0.40018380295380773</v>
      </c>
      <c r="DE125" s="41">
        <v>6.992577367953666E-2</v>
      </c>
      <c r="DF125" s="41">
        <v>7.1073470300521219E-2</v>
      </c>
      <c r="DG125" s="41">
        <v>7.2284046257076712E-2</v>
      </c>
      <c r="DH125" s="41">
        <v>1.0890995101844766E-2</v>
      </c>
      <c r="DI125" s="41">
        <v>1.0464629552113854E-2</v>
      </c>
      <c r="DJ125" s="41">
        <v>1.0014904534395306E-2</v>
      </c>
      <c r="DK125" s="41">
        <v>3.351075415952236E-3</v>
      </c>
      <c r="DL125" s="41">
        <v>3.4404261541196236E-3</v>
      </c>
      <c r="DM125" s="41">
        <v>3.534672188610108E-3</v>
      </c>
    </row>
    <row r="126" spans="1:117" s="2" customFormat="1" ht="12" x14ac:dyDescent="0.15">
      <c r="A126" s="20" t="s">
        <v>286</v>
      </c>
      <c r="B126" s="20" t="s">
        <v>255</v>
      </c>
      <c r="C126" s="20" t="s">
        <v>260</v>
      </c>
      <c r="D126" s="20" t="s">
        <v>154</v>
      </c>
      <c r="E126" s="20" t="s">
        <v>155</v>
      </c>
      <c r="F126" s="20" t="s">
        <v>134</v>
      </c>
      <c r="G126" s="20" t="s">
        <v>135</v>
      </c>
      <c r="H126" s="14">
        <v>3.5</v>
      </c>
      <c r="I126" s="20">
        <v>7</v>
      </c>
      <c r="J126" s="15">
        <v>320.57142857142856</v>
      </c>
      <c r="K126" s="15">
        <v>379.85714285714283</v>
      </c>
      <c r="L126" s="20">
        <v>3.4</v>
      </c>
      <c r="M126" s="28">
        <v>16613.899999999998</v>
      </c>
      <c r="N126" s="28">
        <v>15531.849999999999</v>
      </c>
      <c r="O126" s="28">
        <v>14449.8</v>
      </c>
      <c r="P126" s="28">
        <v>15393.499999999998</v>
      </c>
      <c r="Q126" s="28">
        <v>14346.349999999999</v>
      </c>
      <c r="R126" s="28">
        <v>13299.199999999999</v>
      </c>
      <c r="S126" s="28">
        <v>1220.3999999999999</v>
      </c>
      <c r="T126" s="28">
        <v>1185.4999999999998</v>
      </c>
      <c r="U126" s="28">
        <v>1150.5999999999999</v>
      </c>
      <c r="V126" s="29">
        <v>2.527908</v>
      </c>
      <c r="W126" s="30">
        <v>1.281423</v>
      </c>
      <c r="X126" s="30">
        <v>3.4937999999999914E-2</v>
      </c>
      <c r="Y126" s="28">
        <v>15396.027907999998</v>
      </c>
      <c r="Z126" s="28">
        <v>14347.631422999999</v>
      </c>
      <c r="AA126" s="28">
        <v>13299.234938</v>
      </c>
      <c r="AB126" s="17">
        <v>29.700000000000003</v>
      </c>
      <c r="AC126" s="17">
        <v>14.850000000000001</v>
      </c>
      <c r="AD126" s="17">
        <v>0</v>
      </c>
      <c r="AE126" s="17">
        <v>102.80000000000001</v>
      </c>
      <c r="AF126" s="17">
        <v>53.300000000000004</v>
      </c>
      <c r="AG126" s="24">
        <v>3.7999999999999972</v>
      </c>
      <c r="AH126" s="24">
        <v>249.00000000000009</v>
      </c>
      <c r="AI126" s="24">
        <v>154.80000000000007</v>
      </c>
      <c r="AJ126" s="24">
        <v>60.600000000000051</v>
      </c>
      <c r="AK126" s="24">
        <v>1467.4000000000005</v>
      </c>
      <c r="AL126" s="24">
        <v>1388.2000000000005</v>
      </c>
      <c r="AM126" s="24">
        <v>1309.0000000000005</v>
      </c>
      <c r="AN126" s="24">
        <v>3645.6000000000013</v>
      </c>
      <c r="AO126" s="24">
        <v>3576.3000000000011</v>
      </c>
      <c r="AP126" s="24">
        <v>3507.0000000000014</v>
      </c>
      <c r="AQ126" s="24">
        <v>6160</v>
      </c>
      <c r="AR126" s="24">
        <v>5735</v>
      </c>
      <c r="AS126" s="16">
        <v>5310</v>
      </c>
      <c r="AT126" s="16">
        <v>2724.6</v>
      </c>
      <c r="AU126" s="16">
        <v>2474.6</v>
      </c>
      <c r="AV126" s="17">
        <v>2224.6</v>
      </c>
      <c r="AW126" s="16">
        <v>1164.8</v>
      </c>
      <c r="AX126" s="17">
        <v>1089.8</v>
      </c>
      <c r="AY126" s="17">
        <v>1014.8</v>
      </c>
      <c r="AZ126" s="17">
        <v>690</v>
      </c>
      <c r="BA126" s="17">
        <v>665</v>
      </c>
      <c r="BB126" s="17">
        <v>640</v>
      </c>
      <c r="BC126" s="17">
        <v>380</v>
      </c>
      <c r="BD126" s="17">
        <v>380</v>
      </c>
      <c r="BE126" s="24">
        <v>380</v>
      </c>
      <c r="BF126" s="25">
        <v>1.7876597307074202E-3</v>
      </c>
      <c r="BG126" s="25">
        <v>9.5609988507486243E-4</v>
      </c>
      <c r="BH126" s="25">
        <v>0</v>
      </c>
      <c r="BI126" s="25">
        <v>6.1875899096539662E-3</v>
      </c>
      <c r="BJ126" s="25">
        <v>3.4316581733663414E-3</v>
      </c>
      <c r="BK126" s="25">
        <v>2.6297941840025448E-4</v>
      </c>
      <c r="BL126" s="26">
        <v>1.498745026754706E-2</v>
      </c>
      <c r="BM126" s="26">
        <v>9.966616983810692E-3</v>
      </c>
      <c r="BN126" s="26">
        <v>4.1938296723830126E-3</v>
      </c>
      <c r="BO126" s="27">
        <v>8.8323632620877737E-2</v>
      </c>
      <c r="BP126" s="27">
        <v>8.9377633701072351E-2</v>
      </c>
      <c r="BQ126" s="27">
        <v>9.0589489127877232E-2</v>
      </c>
      <c r="BR126" s="27">
        <v>0.2194307176520866</v>
      </c>
      <c r="BS126" s="27">
        <v>0.23025589353489773</v>
      </c>
      <c r="BT126" s="27">
        <v>0.24270232113939305</v>
      </c>
      <c r="BU126" s="40">
        <v>0.37077387007265006</v>
      </c>
      <c r="BV126" s="40">
        <v>0.36924126874776669</v>
      </c>
      <c r="BW126" s="40">
        <v>0.36747913465930326</v>
      </c>
      <c r="BX126" s="26">
        <v>0.16399520883115948</v>
      </c>
      <c r="BY126" s="26">
        <v>0.15932422731355247</v>
      </c>
      <c r="BZ126" s="26">
        <v>0.15395368794031752</v>
      </c>
      <c r="CA126" s="26">
        <v>7.0109968159192002E-2</v>
      </c>
      <c r="CB126" s="26">
        <v>7.0165498636672388E-2</v>
      </c>
      <c r="CC126" s="25">
        <v>7.0229345734889065E-2</v>
      </c>
      <c r="CD126" s="26">
        <v>4.1531488693202688E-2</v>
      </c>
      <c r="CE126" s="26">
        <v>4.2815247378773298E-2</v>
      </c>
      <c r="CF126" s="25">
        <v>4.4291270467411319E-2</v>
      </c>
      <c r="CG126" s="26">
        <v>2.2872414062923219E-2</v>
      </c>
      <c r="CH126" s="25">
        <v>2.4465855645013315E-2</v>
      </c>
      <c r="CI126" s="25">
        <v>2.6297941840025468E-2</v>
      </c>
      <c r="CJ126" s="41">
        <v>1.7876597307074202E-3</v>
      </c>
      <c r="CK126" s="41">
        <v>9.5609988507486243E-4</v>
      </c>
      <c r="CL126" s="41">
        <v>0</v>
      </c>
      <c r="CM126" s="41">
        <v>6.1875899096539662E-3</v>
      </c>
      <c r="CN126" s="41">
        <v>3.4316581733663414E-3</v>
      </c>
      <c r="CO126" s="41">
        <v>2.6297941840025448E-4</v>
      </c>
      <c r="CP126" s="41">
        <v>1.498745026754706E-2</v>
      </c>
      <c r="CQ126" s="41">
        <v>9.966616983810692E-3</v>
      </c>
      <c r="CR126" s="41">
        <v>4.1938296723830126E-3</v>
      </c>
      <c r="CS126" s="41">
        <v>8.8323632620877737E-2</v>
      </c>
      <c r="CT126" s="41">
        <v>8.9377633701072351E-2</v>
      </c>
      <c r="CU126" s="41">
        <v>9.0589489127877232E-2</v>
      </c>
      <c r="CV126" s="41">
        <v>0.2194307176520866</v>
      </c>
      <c r="CW126" s="41">
        <v>0.23025589353489773</v>
      </c>
      <c r="CX126" s="41">
        <v>0.24270232113939305</v>
      </c>
      <c r="CY126" s="41">
        <v>0.37077387007265006</v>
      </c>
      <c r="CZ126" s="41">
        <v>0.36924126874776669</v>
      </c>
      <c r="DA126" s="41">
        <v>0.36747913465930326</v>
      </c>
      <c r="DB126" s="41">
        <v>0.16399520883115948</v>
      </c>
      <c r="DC126" s="41">
        <v>0.15932422731355247</v>
      </c>
      <c r="DD126" s="41">
        <v>0.15395368794031752</v>
      </c>
      <c r="DE126" s="41">
        <v>7.0109968159192002E-2</v>
      </c>
      <c r="DF126" s="41">
        <v>7.0165498636672388E-2</v>
      </c>
      <c r="DG126" s="41">
        <v>7.0229345734889065E-2</v>
      </c>
      <c r="DH126" s="41">
        <v>4.1531488693202688E-2</v>
      </c>
      <c r="DI126" s="41">
        <v>4.2815247378773298E-2</v>
      </c>
      <c r="DJ126" s="41">
        <v>4.4291270467411319E-2</v>
      </c>
      <c r="DK126" s="41">
        <v>2.2872414062923219E-2</v>
      </c>
      <c r="DL126" s="41">
        <v>2.4465855645013315E-2</v>
      </c>
      <c r="DM126" s="41">
        <v>2.6297941840025468E-2</v>
      </c>
    </row>
    <row r="127" spans="1:117" s="2" customFormat="1" ht="12" x14ac:dyDescent="0.15">
      <c r="A127" s="20" t="s">
        <v>287</v>
      </c>
      <c r="B127" s="20" t="s">
        <v>255</v>
      </c>
      <c r="C127" s="20" t="s">
        <v>260</v>
      </c>
      <c r="D127" s="20" t="s">
        <v>154</v>
      </c>
      <c r="E127" s="20" t="s">
        <v>155</v>
      </c>
      <c r="F127" s="20" t="s">
        <v>134</v>
      </c>
      <c r="G127" s="20" t="s">
        <v>135</v>
      </c>
      <c r="H127" s="14">
        <v>3.5</v>
      </c>
      <c r="I127" s="20">
        <v>3</v>
      </c>
      <c r="J127" s="15">
        <v>334.33333333333331</v>
      </c>
      <c r="K127" s="15">
        <v>465.33333333333331</v>
      </c>
      <c r="L127" s="20">
        <v>1.2</v>
      </c>
      <c r="M127" s="28">
        <v>13783.900000000001</v>
      </c>
      <c r="N127" s="28">
        <v>12583.900000000001</v>
      </c>
      <c r="O127" s="28">
        <v>11383.900000000001</v>
      </c>
      <c r="P127" s="28">
        <v>12985.300000000001</v>
      </c>
      <c r="Q127" s="28">
        <v>11820.300000000001</v>
      </c>
      <c r="R127" s="28">
        <v>10655.300000000001</v>
      </c>
      <c r="S127" s="28">
        <v>798.6</v>
      </c>
      <c r="T127" s="28">
        <v>763.6</v>
      </c>
      <c r="U127" s="28">
        <v>728.6</v>
      </c>
      <c r="V127" s="29">
        <v>2.5250049999999997</v>
      </c>
      <c r="W127" s="30">
        <v>1.2735049999999997</v>
      </c>
      <c r="X127" s="30">
        <v>2.2004999999999608E-2</v>
      </c>
      <c r="Y127" s="28">
        <v>12987.825005000001</v>
      </c>
      <c r="Z127" s="28">
        <v>11821.573505</v>
      </c>
      <c r="AA127" s="28">
        <v>10655.322005000002</v>
      </c>
      <c r="AB127" s="17">
        <v>30</v>
      </c>
      <c r="AC127" s="17">
        <v>15</v>
      </c>
      <c r="AD127" s="17">
        <v>0</v>
      </c>
      <c r="AE127" s="17">
        <v>102.9</v>
      </c>
      <c r="AF127" s="17">
        <v>52.900000000000006</v>
      </c>
      <c r="AG127" s="24">
        <v>2.9000000000000057</v>
      </c>
      <c r="AH127" s="24">
        <v>201.3</v>
      </c>
      <c r="AI127" s="24">
        <v>111.30000000000001</v>
      </c>
      <c r="AJ127" s="24">
        <v>21.300000000000011</v>
      </c>
      <c r="AK127" s="24">
        <v>795.1</v>
      </c>
      <c r="AL127" s="24">
        <v>695.1</v>
      </c>
      <c r="AM127" s="24">
        <v>595.1</v>
      </c>
      <c r="AN127" s="24">
        <v>2686.8</v>
      </c>
      <c r="AO127" s="24">
        <v>2616.8000000000002</v>
      </c>
      <c r="AP127" s="24">
        <v>2546.8000000000002</v>
      </c>
      <c r="AQ127" s="24">
        <v>5216</v>
      </c>
      <c r="AR127" s="24">
        <v>4716</v>
      </c>
      <c r="AS127" s="16">
        <v>4216</v>
      </c>
      <c r="AT127" s="16">
        <v>2931.7</v>
      </c>
      <c r="AU127" s="16">
        <v>2681.7</v>
      </c>
      <c r="AV127" s="17">
        <v>2431.6999999999998</v>
      </c>
      <c r="AW127" s="16">
        <v>1020.1</v>
      </c>
      <c r="AX127" s="17">
        <v>920.1</v>
      </c>
      <c r="AY127" s="17">
        <v>820.1</v>
      </c>
      <c r="AZ127" s="17">
        <v>530</v>
      </c>
      <c r="BA127" s="17">
        <v>505</v>
      </c>
      <c r="BB127" s="17">
        <v>480</v>
      </c>
      <c r="BC127" s="17">
        <v>270</v>
      </c>
      <c r="BD127" s="17">
        <v>270</v>
      </c>
      <c r="BE127" s="24">
        <v>270</v>
      </c>
      <c r="BF127" s="25">
        <v>2.1764522377556422E-3</v>
      </c>
      <c r="BG127" s="25">
        <v>1.1919993006937434E-3</v>
      </c>
      <c r="BH127" s="25">
        <v>0</v>
      </c>
      <c r="BI127" s="25">
        <v>7.4652311755018536E-3</v>
      </c>
      <c r="BJ127" s="25">
        <v>4.2037842004466024E-3</v>
      </c>
      <c r="BK127" s="25">
        <v>2.5474573740106687E-4</v>
      </c>
      <c r="BL127" s="26">
        <v>1.4603994515340359E-2</v>
      </c>
      <c r="BM127" s="26">
        <v>8.8446348111475767E-3</v>
      </c>
      <c r="BN127" s="26">
        <v>1.8710635195319713E-3</v>
      </c>
      <c r="BO127" s="27">
        <v>5.7683239141317039E-2</v>
      </c>
      <c r="BP127" s="27">
        <v>5.5237247594148074E-2</v>
      </c>
      <c r="BQ127" s="27">
        <v>5.2275582181853311E-2</v>
      </c>
      <c r="BR127" s="27">
        <v>0.19492306241339533</v>
      </c>
      <c r="BS127" s="27">
        <v>0.20794825133702588</v>
      </c>
      <c r="BT127" s="27">
        <v>0.22371946345277099</v>
      </c>
      <c r="BU127" s="40">
        <v>0.37841249573778102</v>
      </c>
      <c r="BV127" s="40">
        <v>0.37476458013811292</v>
      </c>
      <c r="BW127" s="40">
        <v>0.3703475961665158</v>
      </c>
      <c r="BX127" s="26">
        <v>0.21269016751427386</v>
      </c>
      <c r="BY127" s="26">
        <v>0.21310563497802745</v>
      </c>
      <c r="BZ127" s="26">
        <v>0.21360869297868038</v>
      </c>
      <c r="CA127" s="26">
        <v>7.4006630924484354E-2</v>
      </c>
      <c r="CB127" s="26">
        <v>7.3117237104554228E-2</v>
      </c>
      <c r="CC127" s="25">
        <v>7.2040337669867088E-2</v>
      </c>
      <c r="CD127" s="26">
        <v>3.8450656200349681E-2</v>
      </c>
      <c r="CE127" s="26">
        <v>4.0130643123356027E-2</v>
      </c>
      <c r="CF127" s="25">
        <v>4.2164811707762713E-2</v>
      </c>
      <c r="CG127" s="26">
        <v>1.9588070139800781E-2</v>
      </c>
      <c r="CH127" s="25">
        <v>2.1455987412487384E-2</v>
      </c>
      <c r="CI127" s="25">
        <v>2.3717706585616526E-2</v>
      </c>
      <c r="CJ127" s="41">
        <v>2.1764522377556422E-3</v>
      </c>
      <c r="CK127" s="41">
        <v>1.1919993006937434E-3</v>
      </c>
      <c r="CL127" s="41">
        <v>0</v>
      </c>
      <c r="CM127" s="41">
        <v>7.4652311755018536E-3</v>
      </c>
      <c r="CN127" s="41">
        <v>4.2037842004466024E-3</v>
      </c>
      <c r="CO127" s="41">
        <v>2.5474573740106687E-4</v>
      </c>
      <c r="CP127" s="41">
        <v>1.4603994515340359E-2</v>
      </c>
      <c r="CQ127" s="41">
        <v>8.8446348111475767E-3</v>
      </c>
      <c r="CR127" s="41">
        <v>1.8710635195319713E-3</v>
      </c>
      <c r="CS127" s="41">
        <v>5.7683239141317039E-2</v>
      </c>
      <c r="CT127" s="41">
        <v>5.5237247594148074E-2</v>
      </c>
      <c r="CU127" s="41">
        <v>5.2275582181853311E-2</v>
      </c>
      <c r="CV127" s="41">
        <v>0.19492306241339533</v>
      </c>
      <c r="CW127" s="41">
        <v>0.20794825133702588</v>
      </c>
      <c r="CX127" s="41">
        <v>0.22371946345277099</v>
      </c>
      <c r="CY127" s="41">
        <v>0.37841249573778102</v>
      </c>
      <c r="CZ127" s="41">
        <v>0.37476458013811292</v>
      </c>
      <c r="DA127" s="41">
        <v>0.3703475961665158</v>
      </c>
      <c r="DB127" s="41">
        <v>0.21269016751427386</v>
      </c>
      <c r="DC127" s="41">
        <v>0.21310563497802745</v>
      </c>
      <c r="DD127" s="41">
        <v>0.21360869297868038</v>
      </c>
      <c r="DE127" s="41">
        <v>7.4006630924484354E-2</v>
      </c>
      <c r="DF127" s="41">
        <v>7.3117237104554228E-2</v>
      </c>
      <c r="DG127" s="41">
        <v>7.2040337669867088E-2</v>
      </c>
      <c r="DH127" s="41">
        <v>3.8450656200349681E-2</v>
      </c>
      <c r="DI127" s="41">
        <v>4.0130643123356027E-2</v>
      </c>
      <c r="DJ127" s="41">
        <v>4.2164811707762713E-2</v>
      </c>
      <c r="DK127" s="41">
        <v>1.9588070139800781E-2</v>
      </c>
      <c r="DL127" s="41">
        <v>2.1455987412487384E-2</v>
      </c>
      <c r="DM127" s="41">
        <v>2.3717706585616526E-2</v>
      </c>
    </row>
    <row r="128" spans="1:117" s="2" customFormat="1" ht="12" x14ac:dyDescent="0.15">
      <c r="A128" s="20" t="s">
        <v>228</v>
      </c>
      <c r="B128" s="20" t="s">
        <v>197</v>
      </c>
      <c r="C128" s="20" t="s">
        <v>198</v>
      </c>
      <c r="D128" s="20" t="s">
        <v>229</v>
      </c>
      <c r="E128" s="20" t="s">
        <v>230</v>
      </c>
      <c r="F128" s="20" t="s">
        <v>122</v>
      </c>
      <c r="G128" s="20" t="s">
        <v>123</v>
      </c>
      <c r="H128" s="20">
        <v>3.5</v>
      </c>
      <c r="I128" s="20">
        <v>3</v>
      </c>
      <c r="J128" s="20">
        <v>228</v>
      </c>
      <c r="K128" s="15">
        <v>156.333</v>
      </c>
      <c r="L128" s="20">
        <v>0.1</v>
      </c>
      <c r="M128" s="21">
        <v>4480.8999999999996</v>
      </c>
      <c r="N128" s="21">
        <v>2665.8999999999996</v>
      </c>
      <c r="O128" s="22">
        <v>850.89999999999964</v>
      </c>
      <c r="P128" s="21">
        <v>4271.7999999999993</v>
      </c>
      <c r="Q128" s="21">
        <v>2521.7999999999997</v>
      </c>
      <c r="R128" s="21">
        <v>771.79999999999973</v>
      </c>
      <c r="S128" s="22">
        <v>209.09999999999997</v>
      </c>
      <c r="T128" s="22">
        <v>144.09999999999997</v>
      </c>
      <c r="U128" s="22">
        <v>79.099999999999966</v>
      </c>
      <c r="V128" s="23">
        <v>2.5073689999999997</v>
      </c>
      <c r="W128" s="23">
        <v>1.2549689999999996</v>
      </c>
      <c r="X128" s="23">
        <v>2.5689999999993773E-3</v>
      </c>
      <c r="Y128" s="21">
        <v>4274.3073689999992</v>
      </c>
      <c r="Z128" s="21">
        <v>2523.0549689999998</v>
      </c>
      <c r="AA128" s="21">
        <v>771.80256899999972</v>
      </c>
      <c r="AB128" s="17">
        <v>30</v>
      </c>
      <c r="AC128" s="17">
        <v>15</v>
      </c>
      <c r="AD128" s="17">
        <v>0</v>
      </c>
      <c r="AE128" s="17">
        <v>102.5</v>
      </c>
      <c r="AF128" s="17">
        <v>52.5</v>
      </c>
      <c r="AG128" s="24">
        <v>2.5</v>
      </c>
      <c r="AH128" s="17">
        <v>220.5</v>
      </c>
      <c r="AI128" s="17">
        <v>140.5</v>
      </c>
      <c r="AJ128" s="17">
        <v>60.5</v>
      </c>
      <c r="AK128" s="17">
        <v>468.8</v>
      </c>
      <c r="AL128" s="17">
        <v>368.8</v>
      </c>
      <c r="AM128" s="17">
        <v>268.8</v>
      </c>
      <c r="AN128" s="17">
        <v>496.1</v>
      </c>
      <c r="AO128" s="17">
        <v>401.1</v>
      </c>
      <c r="AP128" s="17">
        <v>306.10000000000002</v>
      </c>
      <c r="AQ128" s="17">
        <v>1479.4999999999998</v>
      </c>
      <c r="AR128" s="17">
        <v>829.49999999999977</v>
      </c>
      <c r="AS128" s="17">
        <v>179.49999999999977</v>
      </c>
      <c r="AT128" s="17">
        <v>1050</v>
      </c>
      <c r="AU128" s="17">
        <v>525</v>
      </c>
      <c r="AV128" s="17">
        <v>0</v>
      </c>
      <c r="AW128" s="17">
        <v>415.5</v>
      </c>
      <c r="AX128" s="17">
        <v>215.5</v>
      </c>
      <c r="AY128" s="17">
        <v>15.5</v>
      </c>
      <c r="AZ128" s="17">
        <v>118</v>
      </c>
      <c r="BA128" s="17">
        <v>68</v>
      </c>
      <c r="BB128" s="17">
        <v>18</v>
      </c>
      <c r="BC128" s="17">
        <v>100</v>
      </c>
      <c r="BD128" s="17">
        <v>50</v>
      </c>
      <c r="BE128" s="17">
        <v>0</v>
      </c>
      <c r="BF128" s="25">
        <v>6.695083576959986E-3</v>
      </c>
      <c r="BG128" s="25">
        <v>5.6266176525751159E-3</v>
      </c>
      <c r="BH128" s="25">
        <v>0</v>
      </c>
      <c r="BI128" s="26">
        <v>2.2874868887946619E-2</v>
      </c>
      <c r="BJ128" s="25">
        <v>1.9693161784012907E-2</v>
      </c>
      <c r="BK128" s="25">
        <v>2.9380655776236938E-3</v>
      </c>
      <c r="BL128" s="26">
        <v>4.92088642906559E-2</v>
      </c>
      <c r="BM128" s="26">
        <v>5.2702652012453589E-2</v>
      </c>
      <c r="BN128" s="25">
        <v>7.1101186978493394E-2</v>
      </c>
      <c r="BO128" s="26">
        <v>0.10462183936262806</v>
      </c>
      <c r="BP128" s="26">
        <v>0.13833977268464687</v>
      </c>
      <c r="BQ128" s="27">
        <v>0.31590081090609956</v>
      </c>
      <c r="BR128" s="27">
        <v>0.11071436541766165</v>
      </c>
      <c r="BS128" s="27">
        <v>0.15045575602985861</v>
      </c>
      <c r="BT128" s="27">
        <v>0.3597367493242451</v>
      </c>
      <c r="BU128" s="27">
        <v>0.33017920507040993</v>
      </c>
      <c r="BV128" s="27">
        <v>0.31115195618740382</v>
      </c>
      <c r="BW128" s="27">
        <v>0.21095310847338095</v>
      </c>
      <c r="BX128" s="27">
        <v>0.23432792519359952</v>
      </c>
      <c r="BY128" s="27">
        <v>0.19693161784012905</v>
      </c>
      <c r="BZ128" s="27">
        <v>0</v>
      </c>
      <c r="CA128" s="26">
        <v>9.2726907540895812E-2</v>
      </c>
      <c r="CB128" s="26">
        <v>8.0835740275329165E-2</v>
      </c>
      <c r="CC128" s="26">
        <v>1.8216006581266903E-2</v>
      </c>
      <c r="CD128" s="26">
        <v>2.6333995402709278E-2</v>
      </c>
      <c r="CE128" s="26">
        <v>2.5507333358340527E-2</v>
      </c>
      <c r="CF128" s="26">
        <v>2.1154072158890595E-2</v>
      </c>
      <c r="CG128" s="25">
        <v>2.2316945256533289E-2</v>
      </c>
      <c r="CH128" s="26">
        <v>1.8755392175250386E-2</v>
      </c>
      <c r="CI128" s="26">
        <v>0</v>
      </c>
      <c r="CJ128" s="31">
        <v>6.695083576959986E-3</v>
      </c>
      <c r="CK128" s="31">
        <v>5.6266176525751159E-3</v>
      </c>
      <c r="CL128" s="31">
        <v>0</v>
      </c>
      <c r="CM128" s="31">
        <v>2.2874868887946619E-2</v>
      </c>
      <c r="CN128" s="31">
        <v>1.9693161784012907E-2</v>
      </c>
      <c r="CO128" s="31">
        <v>2.9380655776236938E-3</v>
      </c>
      <c r="CP128" s="31">
        <v>4.92088642906559E-2</v>
      </c>
      <c r="CQ128" s="31">
        <v>5.2702652012453589E-2</v>
      </c>
      <c r="CR128" s="31">
        <v>7.1101186978493394E-2</v>
      </c>
      <c r="CS128" s="31">
        <v>0.10462183936262806</v>
      </c>
      <c r="CT128" s="31">
        <v>0.13833977268464687</v>
      </c>
      <c r="CU128" s="31">
        <v>0.31590081090609956</v>
      </c>
      <c r="CV128" s="31">
        <v>0.11071436541766165</v>
      </c>
      <c r="CW128" s="31">
        <v>0.15045575602985861</v>
      </c>
      <c r="CX128" s="31">
        <v>0.3597367493242451</v>
      </c>
      <c r="CY128" s="31">
        <v>0.33017920507040993</v>
      </c>
      <c r="CZ128" s="31">
        <v>0.31115195618740382</v>
      </c>
      <c r="DA128" s="31">
        <v>0.21095310847338095</v>
      </c>
      <c r="DB128" s="31">
        <v>0.23432792519359952</v>
      </c>
      <c r="DC128" s="31">
        <v>0.19693161784012905</v>
      </c>
      <c r="DD128" s="31">
        <v>0</v>
      </c>
      <c r="DE128" s="31">
        <v>9.2726907540895812E-2</v>
      </c>
      <c r="DF128" s="31">
        <v>8.0835740275329165E-2</v>
      </c>
      <c r="DG128" s="31">
        <v>1.8216006581266903E-2</v>
      </c>
      <c r="DH128" s="31">
        <v>2.6333995402709278E-2</v>
      </c>
      <c r="DI128" s="31">
        <v>2.5507333358340527E-2</v>
      </c>
      <c r="DJ128" s="31">
        <v>2.1154072158890595E-2</v>
      </c>
      <c r="DK128" s="31">
        <v>2.2316945256533289E-2</v>
      </c>
      <c r="DL128" s="31">
        <v>1.8755392175250386E-2</v>
      </c>
      <c r="DM128" s="31">
        <v>0</v>
      </c>
    </row>
    <row r="129" spans="1:117" s="2" customFormat="1" ht="12" x14ac:dyDescent="0.15">
      <c r="A129" s="20" t="s">
        <v>231</v>
      </c>
      <c r="B129" s="20" t="s">
        <v>197</v>
      </c>
      <c r="C129" s="20" t="s">
        <v>200</v>
      </c>
      <c r="D129" s="20" t="s">
        <v>229</v>
      </c>
      <c r="E129" s="20" t="s">
        <v>230</v>
      </c>
      <c r="F129" s="20" t="s">
        <v>122</v>
      </c>
      <c r="G129" s="20" t="s">
        <v>123</v>
      </c>
      <c r="H129" s="20">
        <v>3.5</v>
      </c>
      <c r="I129" s="20">
        <v>1</v>
      </c>
      <c r="J129" s="20">
        <v>262</v>
      </c>
      <c r="K129" s="20">
        <v>230</v>
      </c>
      <c r="L129" s="20">
        <v>0.4</v>
      </c>
      <c r="M129" s="21">
        <v>10579.6</v>
      </c>
      <c r="N129" s="21">
        <v>6279.1</v>
      </c>
      <c r="O129" s="21">
        <v>1978.6000000000004</v>
      </c>
      <c r="P129" s="21">
        <v>10077.4</v>
      </c>
      <c r="Q129" s="21">
        <v>5931.4000000000005</v>
      </c>
      <c r="R129" s="21">
        <v>1785.4000000000003</v>
      </c>
      <c r="S129" s="22">
        <v>502.20000000000005</v>
      </c>
      <c r="T129" s="22">
        <v>347.70000000000005</v>
      </c>
      <c r="U129" s="22">
        <v>193.20000000000005</v>
      </c>
      <c r="V129" s="23">
        <v>5.9172169999999991</v>
      </c>
      <c r="W129" s="23">
        <v>2.9616219999999993</v>
      </c>
      <c r="X129" s="23">
        <v>6.0269999999995605E-3</v>
      </c>
      <c r="Y129" s="21">
        <v>10083.317217</v>
      </c>
      <c r="Z129" s="21">
        <v>5934.3616220000004</v>
      </c>
      <c r="AA129" s="21">
        <v>1785.4060270000002</v>
      </c>
      <c r="AB129" s="17">
        <v>69</v>
      </c>
      <c r="AC129" s="17">
        <v>34.5</v>
      </c>
      <c r="AD129" s="17">
        <v>0</v>
      </c>
      <c r="AE129" s="17">
        <v>253</v>
      </c>
      <c r="AF129" s="17">
        <v>126.5</v>
      </c>
      <c r="AG129" s="24">
        <v>0</v>
      </c>
      <c r="AH129" s="17">
        <v>460</v>
      </c>
      <c r="AI129" s="17">
        <v>230</v>
      </c>
      <c r="AJ129" s="17">
        <v>0</v>
      </c>
      <c r="AK129" s="17">
        <v>784.3</v>
      </c>
      <c r="AL129" s="17">
        <v>508.29999999999995</v>
      </c>
      <c r="AM129" s="17">
        <v>232.29999999999995</v>
      </c>
      <c r="AN129" s="17">
        <v>1169.9000000000001</v>
      </c>
      <c r="AO129" s="17">
        <v>951.40000000000009</v>
      </c>
      <c r="AP129" s="17">
        <v>732.90000000000009</v>
      </c>
      <c r="AQ129" s="17">
        <v>3716.4</v>
      </c>
      <c r="AR129" s="17">
        <v>2216.4</v>
      </c>
      <c r="AS129" s="17">
        <v>716.40000000000009</v>
      </c>
      <c r="AT129" s="17">
        <v>2520</v>
      </c>
      <c r="AU129" s="17">
        <v>1380</v>
      </c>
      <c r="AV129" s="17">
        <v>240</v>
      </c>
      <c r="AW129" s="17">
        <v>1100</v>
      </c>
      <c r="AX129" s="17">
        <v>560</v>
      </c>
      <c r="AY129" s="17">
        <v>20</v>
      </c>
      <c r="AZ129" s="17">
        <v>277</v>
      </c>
      <c r="BA129" s="17">
        <v>157</v>
      </c>
      <c r="BB129" s="17">
        <v>37</v>
      </c>
      <c r="BC129" s="17">
        <v>230</v>
      </c>
      <c r="BD129" s="17">
        <v>115</v>
      </c>
      <c r="BE129" s="17">
        <v>0</v>
      </c>
      <c r="BF129" s="25">
        <v>6.5219857083443607E-3</v>
      </c>
      <c r="BG129" s="25">
        <v>5.4944179898393074E-3</v>
      </c>
      <c r="BH129" s="25">
        <v>0</v>
      </c>
      <c r="BI129" s="26">
        <v>2.3913947597262654E-2</v>
      </c>
      <c r="BJ129" s="25">
        <v>2.0146199296077461E-2</v>
      </c>
      <c r="BK129" s="25">
        <v>0</v>
      </c>
      <c r="BL129" s="26">
        <v>4.3479904722295737E-2</v>
      </c>
      <c r="BM129" s="26">
        <v>3.6629453265595385E-2</v>
      </c>
      <c r="BN129" s="25">
        <v>0</v>
      </c>
      <c r="BO129" s="26">
        <v>7.4133237551514228E-2</v>
      </c>
      <c r="BP129" s="26">
        <v>8.0951091716965795E-2</v>
      </c>
      <c r="BQ129" s="27">
        <v>0.11740624684120081</v>
      </c>
      <c r="BR129" s="27">
        <v>0.11058074029263867</v>
      </c>
      <c r="BS129" s="27">
        <v>0.15151852972559762</v>
      </c>
      <c r="BT129" s="27">
        <v>0.37041342363287172</v>
      </c>
      <c r="BU129" s="27">
        <v>0.35127982154334758</v>
      </c>
      <c r="BV129" s="27">
        <v>0.35298052268637226</v>
      </c>
      <c r="BW129" s="27">
        <v>0.36207419387445666</v>
      </c>
      <c r="BX129" s="27">
        <v>0.23819426065257665</v>
      </c>
      <c r="BY129" s="27">
        <v>0.21977671959357231</v>
      </c>
      <c r="BZ129" s="27">
        <v>0.12129788739512784</v>
      </c>
      <c r="CA129" s="26">
        <v>0.1039736852054898</v>
      </c>
      <c r="CB129" s="26">
        <v>8.9184755777101804E-2</v>
      </c>
      <c r="CC129" s="26">
        <v>1.010815728292732E-2</v>
      </c>
      <c r="CD129" s="26">
        <v>2.6182464365382432E-2</v>
      </c>
      <c r="CE129" s="26">
        <v>2.5003583316080328E-2</v>
      </c>
      <c r="CF129" s="26">
        <v>1.8700090973415542E-2</v>
      </c>
      <c r="CG129" s="25">
        <v>2.1739952361147868E-2</v>
      </c>
      <c r="CH129" s="26">
        <v>1.8314726632797693E-2</v>
      </c>
      <c r="CI129" s="26">
        <v>0</v>
      </c>
      <c r="CJ129" s="31">
        <v>6.5219857083443607E-3</v>
      </c>
      <c r="CK129" s="31">
        <v>5.4944179898393074E-3</v>
      </c>
      <c r="CL129" s="31">
        <v>0</v>
      </c>
      <c r="CM129" s="31">
        <v>2.3913947597262654E-2</v>
      </c>
      <c r="CN129" s="31">
        <v>2.0146199296077461E-2</v>
      </c>
      <c r="CO129" s="31">
        <v>0</v>
      </c>
      <c r="CP129" s="31">
        <v>4.3479904722295737E-2</v>
      </c>
      <c r="CQ129" s="31">
        <v>3.6629453265595385E-2</v>
      </c>
      <c r="CR129" s="31">
        <v>0</v>
      </c>
      <c r="CS129" s="31">
        <v>7.4133237551514228E-2</v>
      </c>
      <c r="CT129" s="31">
        <v>8.0951091716965795E-2</v>
      </c>
      <c r="CU129" s="31">
        <v>0.11740624684120081</v>
      </c>
      <c r="CV129" s="31">
        <v>0.11058074029263867</v>
      </c>
      <c r="CW129" s="31">
        <v>0.15151852972559762</v>
      </c>
      <c r="CX129" s="31">
        <v>0.37041342363287172</v>
      </c>
      <c r="CY129" s="31">
        <v>0.35127982154334758</v>
      </c>
      <c r="CZ129" s="31">
        <v>0.35298052268637226</v>
      </c>
      <c r="DA129" s="31">
        <v>0.36207419387445666</v>
      </c>
      <c r="DB129" s="31">
        <v>0.23819426065257665</v>
      </c>
      <c r="DC129" s="31">
        <v>0.21977671959357231</v>
      </c>
      <c r="DD129" s="31">
        <v>0.12129788739512784</v>
      </c>
      <c r="DE129" s="31">
        <v>0.1039736852054898</v>
      </c>
      <c r="DF129" s="31">
        <v>8.9184755777101804E-2</v>
      </c>
      <c r="DG129" s="31">
        <v>1.010815728292732E-2</v>
      </c>
      <c r="DH129" s="31">
        <v>2.6182464365382432E-2</v>
      </c>
      <c r="DI129" s="31">
        <v>2.5003583316080328E-2</v>
      </c>
      <c r="DJ129" s="31">
        <v>1.8700090973415542E-2</v>
      </c>
      <c r="DK129" s="31">
        <v>2.1739952361147868E-2</v>
      </c>
      <c r="DL129" s="31">
        <v>1.8314726632797693E-2</v>
      </c>
      <c r="DM129" s="31">
        <v>0</v>
      </c>
    </row>
    <row r="130" spans="1:117" s="2" customFormat="1" ht="12" x14ac:dyDescent="0.15">
      <c r="A130" s="20" t="s">
        <v>232</v>
      </c>
      <c r="B130" s="20" t="s">
        <v>197</v>
      </c>
      <c r="C130" s="20" t="s">
        <v>198</v>
      </c>
      <c r="D130" s="20" t="s">
        <v>229</v>
      </c>
      <c r="E130" s="20" t="s">
        <v>230</v>
      </c>
      <c r="F130" s="20" t="s">
        <v>122</v>
      </c>
      <c r="G130" s="20" t="s">
        <v>123</v>
      </c>
      <c r="H130" s="20">
        <v>3.5</v>
      </c>
      <c r="I130" s="20">
        <v>1</v>
      </c>
      <c r="J130" s="20">
        <v>295</v>
      </c>
      <c r="K130" s="20">
        <v>321</v>
      </c>
      <c r="L130" s="20">
        <v>0.1</v>
      </c>
      <c r="M130" s="21">
        <v>8782.7000000000007</v>
      </c>
      <c r="N130" s="21">
        <v>7202.7000000000007</v>
      </c>
      <c r="O130" s="21">
        <v>5622.7000000000007</v>
      </c>
      <c r="P130" s="21">
        <v>8345.8000000000011</v>
      </c>
      <c r="Q130" s="21">
        <v>6820.8000000000011</v>
      </c>
      <c r="R130" s="21">
        <v>5295.8000000000011</v>
      </c>
      <c r="S130" s="22">
        <v>436.90000000000003</v>
      </c>
      <c r="T130" s="22">
        <v>381.90000000000003</v>
      </c>
      <c r="U130" s="22">
        <v>326.90000000000003</v>
      </c>
      <c r="V130" s="23">
        <v>2.5138389999999999</v>
      </c>
      <c r="W130" s="23">
        <v>1.2630889999999999</v>
      </c>
      <c r="X130" s="23">
        <v>1.2338999999999878E-2</v>
      </c>
      <c r="Y130" s="21">
        <v>8348.3138390000004</v>
      </c>
      <c r="Z130" s="21">
        <v>6822.0630890000011</v>
      </c>
      <c r="AA130" s="21">
        <v>5295.812339000001</v>
      </c>
      <c r="AB130" s="17">
        <v>30</v>
      </c>
      <c r="AC130" s="17">
        <v>15</v>
      </c>
      <c r="AD130" s="17">
        <v>0</v>
      </c>
      <c r="AE130" s="17">
        <v>107.1</v>
      </c>
      <c r="AF130" s="17">
        <v>57.099999999999994</v>
      </c>
      <c r="AG130" s="24">
        <v>7.0999999999999943</v>
      </c>
      <c r="AH130" s="17">
        <v>890.8</v>
      </c>
      <c r="AI130" s="17">
        <v>850.8</v>
      </c>
      <c r="AJ130" s="17">
        <v>810.8</v>
      </c>
      <c r="AK130" s="17">
        <v>3125.6</v>
      </c>
      <c r="AL130" s="17">
        <v>3070.6</v>
      </c>
      <c r="AM130" s="17">
        <v>3015.6</v>
      </c>
      <c r="AN130" s="17">
        <v>1322.7</v>
      </c>
      <c r="AO130" s="17">
        <v>1252.7</v>
      </c>
      <c r="AP130" s="17">
        <v>1182.7</v>
      </c>
      <c r="AQ130" s="17">
        <v>1637.5</v>
      </c>
      <c r="AR130" s="17">
        <v>1012.5</v>
      </c>
      <c r="AS130" s="17">
        <v>387.5</v>
      </c>
      <c r="AT130" s="17">
        <v>1076</v>
      </c>
      <c r="AU130" s="17">
        <v>601</v>
      </c>
      <c r="AV130" s="17">
        <v>126</v>
      </c>
      <c r="AW130" s="17">
        <v>464</v>
      </c>
      <c r="AX130" s="17">
        <v>239</v>
      </c>
      <c r="AY130" s="17">
        <v>14</v>
      </c>
      <c r="AZ130" s="17">
        <v>99</v>
      </c>
      <c r="BA130" s="17">
        <v>74</v>
      </c>
      <c r="BB130" s="17">
        <v>49</v>
      </c>
      <c r="BC130" s="17">
        <v>30</v>
      </c>
      <c r="BD130" s="17">
        <v>30</v>
      </c>
      <c r="BE130" s="17">
        <v>30</v>
      </c>
      <c r="BF130" s="25">
        <v>3.4158060733031981E-3</v>
      </c>
      <c r="BG130" s="25">
        <v>2.082552376192261E-3</v>
      </c>
      <c r="BH130" s="25">
        <v>0</v>
      </c>
      <c r="BI130" s="26">
        <v>1.2194427681692417E-2</v>
      </c>
      <c r="BJ130" s="25">
        <v>7.92758271203854E-3</v>
      </c>
      <c r="BK130" s="25">
        <v>1.2627385419816091E-3</v>
      </c>
      <c r="BL130" s="26">
        <v>0.10142666833661629</v>
      </c>
      <c r="BM130" s="26">
        <v>0.11812237077762504</v>
      </c>
      <c r="BN130" s="25">
        <v>0.14420118448432245</v>
      </c>
      <c r="BO130" s="26">
        <v>0.35588144875721583</v>
      </c>
      <c r="BP130" s="26">
        <v>0.42631235508906379</v>
      </c>
      <c r="BQ130" s="27">
        <v>0.53632596439433</v>
      </c>
      <c r="BR130" s="27">
        <v>0.150602889771938</v>
      </c>
      <c r="BS130" s="27">
        <v>0.17392089077706971</v>
      </c>
      <c r="BT130" s="27">
        <v>0.21034378501431694</v>
      </c>
      <c r="BU130" s="27">
        <v>0.1864460815011329</v>
      </c>
      <c r="BV130" s="27">
        <v>0.14057228539297761</v>
      </c>
      <c r="BW130" s="27">
        <v>6.8917068312376609E-2</v>
      </c>
      <c r="BX130" s="27">
        <v>0.12251357782914137</v>
      </c>
      <c r="BY130" s="27">
        <v>8.3440931872769922E-2</v>
      </c>
      <c r="BZ130" s="27">
        <v>2.2409162857701812E-2</v>
      </c>
      <c r="CA130" s="26">
        <v>5.283113393375613E-2</v>
      </c>
      <c r="CB130" s="26">
        <v>3.3182001193996689E-2</v>
      </c>
      <c r="CC130" s="26">
        <v>2.4899069841890905E-3</v>
      </c>
      <c r="CD130" s="26">
        <v>1.1272160041900554E-2</v>
      </c>
      <c r="CE130" s="26">
        <v>1.0273925055881821E-2</v>
      </c>
      <c r="CF130" s="26">
        <v>8.7146744446618164E-3</v>
      </c>
      <c r="CG130" s="25">
        <v>3.4158060733031981E-3</v>
      </c>
      <c r="CH130" s="26">
        <v>4.1651047523845221E-3</v>
      </c>
      <c r="CI130" s="26">
        <v>5.3355149661194791E-3</v>
      </c>
      <c r="CJ130" s="31">
        <v>3.4158060733031981E-3</v>
      </c>
      <c r="CK130" s="31">
        <v>2.082552376192261E-3</v>
      </c>
      <c r="CL130" s="31">
        <v>0</v>
      </c>
      <c r="CM130" s="31">
        <v>1.2194427681692417E-2</v>
      </c>
      <c r="CN130" s="31">
        <v>7.92758271203854E-3</v>
      </c>
      <c r="CO130" s="31">
        <v>1.2627385419816091E-3</v>
      </c>
      <c r="CP130" s="31">
        <v>0.10142666833661629</v>
      </c>
      <c r="CQ130" s="31">
        <v>0.11812237077762504</v>
      </c>
      <c r="CR130" s="31">
        <v>0.14420118448432245</v>
      </c>
      <c r="CS130" s="31">
        <v>0.35588144875721583</v>
      </c>
      <c r="CT130" s="31">
        <v>0.42631235508906379</v>
      </c>
      <c r="CU130" s="31">
        <v>0.53632596439433</v>
      </c>
      <c r="CV130" s="31">
        <v>0.150602889771938</v>
      </c>
      <c r="CW130" s="31">
        <v>0.17392089077706971</v>
      </c>
      <c r="CX130" s="31">
        <v>0.21034378501431694</v>
      </c>
      <c r="CY130" s="31">
        <v>0.1864460815011329</v>
      </c>
      <c r="CZ130" s="31">
        <v>0.14057228539297761</v>
      </c>
      <c r="DA130" s="31">
        <v>6.8917068312376609E-2</v>
      </c>
      <c r="DB130" s="31">
        <v>0.12251357782914137</v>
      </c>
      <c r="DC130" s="31">
        <v>8.3440931872769922E-2</v>
      </c>
      <c r="DD130" s="31">
        <v>2.2409162857701812E-2</v>
      </c>
      <c r="DE130" s="31">
        <v>5.283113393375613E-2</v>
      </c>
      <c r="DF130" s="31">
        <v>3.3182001193996689E-2</v>
      </c>
      <c r="DG130" s="31">
        <v>2.4899069841890905E-3</v>
      </c>
      <c r="DH130" s="31">
        <v>1.1272160041900554E-2</v>
      </c>
      <c r="DI130" s="31">
        <v>1.0273925055881821E-2</v>
      </c>
      <c r="DJ130" s="31">
        <v>8.7146744446618164E-3</v>
      </c>
      <c r="DK130" s="31">
        <v>3.4158060733031981E-3</v>
      </c>
      <c r="DL130" s="31">
        <v>4.1651047523845221E-3</v>
      </c>
      <c r="DM130" s="31">
        <v>5.3355149661194791E-3</v>
      </c>
    </row>
    <row r="131" spans="1:117" s="2" customFormat="1" ht="12" x14ac:dyDescent="0.15">
      <c r="A131" s="20" t="s">
        <v>233</v>
      </c>
      <c r="B131" s="20" t="s">
        <v>197</v>
      </c>
      <c r="C131" s="20" t="s">
        <v>200</v>
      </c>
      <c r="D131" s="20" t="s">
        <v>229</v>
      </c>
      <c r="E131" s="20" t="s">
        <v>230</v>
      </c>
      <c r="F131" s="20" t="s">
        <v>122</v>
      </c>
      <c r="G131" s="20" t="s">
        <v>123</v>
      </c>
      <c r="H131" s="20">
        <v>3.5</v>
      </c>
      <c r="I131" s="20">
        <v>1</v>
      </c>
      <c r="J131" s="20">
        <v>317</v>
      </c>
      <c r="K131" s="20">
        <v>346</v>
      </c>
      <c r="L131" s="20">
        <v>0.4</v>
      </c>
      <c r="M131" s="21">
        <v>5843.9</v>
      </c>
      <c r="N131" s="21">
        <v>4247.1499999999996</v>
      </c>
      <c r="O131" s="21">
        <v>2650.4000000000005</v>
      </c>
      <c r="P131" s="21">
        <v>5503</v>
      </c>
      <c r="Q131" s="21">
        <v>3966.1499999999996</v>
      </c>
      <c r="R131" s="21">
        <v>2429.3000000000006</v>
      </c>
      <c r="S131" s="22">
        <v>340.9</v>
      </c>
      <c r="T131" s="22">
        <v>281</v>
      </c>
      <c r="U131" s="22">
        <v>221.09999999999997</v>
      </c>
      <c r="V131" s="23">
        <v>2.5013480000000001</v>
      </c>
      <c r="W131" s="23">
        <v>1.254113</v>
      </c>
      <c r="X131" s="23">
        <v>6.8779999999999397E-3</v>
      </c>
      <c r="Y131" s="21">
        <v>5505.5013479999998</v>
      </c>
      <c r="Z131" s="21">
        <v>3967.4041129999996</v>
      </c>
      <c r="AA131" s="21">
        <v>2429.3068780000008</v>
      </c>
      <c r="AB131" s="17">
        <v>29.700000000000003</v>
      </c>
      <c r="AC131" s="17">
        <v>14.850000000000001</v>
      </c>
      <c r="AD131" s="17">
        <v>0</v>
      </c>
      <c r="AE131" s="17">
        <v>108.90000000000002</v>
      </c>
      <c r="AF131" s="17">
        <v>54.45000000000001</v>
      </c>
      <c r="AG131" s="24">
        <v>0</v>
      </c>
      <c r="AH131" s="17">
        <v>202.90000000000006</v>
      </c>
      <c r="AI131" s="17">
        <v>118.75000000000004</v>
      </c>
      <c r="AJ131" s="17">
        <v>34.600000000000023</v>
      </c>
      <c r="AK131" s="17">
        <v>634.49999999999966</v>
      </c>
      <c r="AL131" s="17">
        <v>535.49999999999966</v>
      </c>
      <c r="AM131" s="17">
        <v>436.4999999999996</v>
      </c>
      <c r="AN131" s="17">
        <v>1099.6000000000001</v>
      </c>
      <c r="AO131" s="17">
        <v>1030.3000000000002</v>
      </c>
      <c r="AP131" s="17">
        <v>961.00000000000011</v>
      </c>
      <c r="AQ131" s="17">
        <v>1933.3</v>
      </c>
      <c r="AR131" s="17">
        <v>1358.3</v>
      </c>
      <c r="AS131" s="17">
        <v>783.3</v>
      </c>
      <c r="AT131" s="17">
        <v>1190</v>
      </c>
      <c r="AU131" s="17">
        <v>715</v>
      </c>
      <c r="AV131" s="17">
        <v>240</v>
      </c>
      <c r="AW131" s="17">
        <v>468</v>
      </c>
      <c r="AX131" s="17">
        <v>268</v>
      </c>
      <c r="AY131" s="17">
        <v>68</v>
      </c>
      <c r="AZ131" s="17">
        <v>124</v>
      </c>
      <c r="BA131" s="17">
        <v>99</v>
      </c>
      <c r="BB131" s="17">
        <v>74</v>
      </c>
      <c r="BC131" s="17">
        <v>53</v>
      </c>
      <c r="BD131" s="17">
        <v>53</v>
      </c>
      <c r="BE131" s="17">
        <v>53</v>
      </c>
      <c r="BF131" s="25">
        <v>5.0822224884067152E-3</v>
      </c>
      <c r="BG131" s="25">
        <v>3.4964623335648616E-3</v>
      </c>
      <c r="BH131" s="25">
        <v>0</v>
      </c>
      <c r="BI131" s="26">
        <v>1.8634815790824624E-2</v>
      </c>
      <c r="BJ131" s="25">
        <v>1.2820361889737827E-2</v>
      </c>
      <c r="BK131" s="25">
        <v>0</v>
      </c>
      <c r="BL131" s="26">
        <v>3.4719964407330731E-2</v>
      </c>
      <c r="BM131" s="26">
        <v>2.7959926068069189E-2</v>
      </c>
      <c r="BN131" s="25">
        <v>1.3054633262903719E-2</v>
      </c>
      <c r="BO131" s="26">
        <v>0.10857475316141613</v>
      </c>
      <c r="BP131" s="26">
        <v>0.12608455081642977</v>
      </c>
      <c r="BQ131" s="27">
        <v>0.16469212194385735</v>
      </c>
      <c r="BR131" s="27">
        <v>0.18816201509266076</v>
      </c>
      <c r="BS131" s="27">
        <v>0.24258620486679308</v>
      </c>
      <c r="BT131" s="27">
        <v>0.36258677935405975</v>
      </c>
      <c r="BU131" s="27">
        <v>0.33082359383288557</v>
      </c>
      <c r="BV131" s="27">
        <v>0.31981446381691253</v>
      </c>
      <c r="BW131" s="27">
        <v>0.29554029580440683</v>
      </c>
      <c r="BX131" s="27">
        <v>0.2036311367408751</v>
      </c>
      <c r="BY131" s="27">
        <v>0.16834818643090074</v>
      </c>
      <c r="BZ131" s="27">
        <v>9.0552369453667347E-2</v>
      </c>
      <c r="CA131" s="26">
        <v>8.0083505877923997E-2</v>
      </c>
      <c r="CB131" s="26">
        <v>6.3101138410463498E-2</v>
      </c>
      <c r="CC131" s="26">
        <v>2.5656504678539083E-2</v>
      </c>
      <c r="CD131" s="26">
        <v>2.1218706685603793E-2</v>
      </c>
      <c r="CE131" s="26">
        <v>2.330974889043241E-2</v>
      </c>
      <c r="CF131" s="26">
        <v>2.7920313914880767E-2</v>
      </c>
      <c r="CG131" s="25">
        <v>9.0692859220725883E-3</v>
      </c>
      <c r="CH131" s="26">
        <v>1.2478956476696139E-2</v>
      </c>
      <c r="CI131" s="26">
        <v>1.9996981587684873E-2</v>
      </c>
      <c r="CJ131" s="31">
        <v>5.0822224884067152E-3</v>
      </c>
      <c r="CK131" s="31">
        <v>3.4964623335648616E-3</v>
      </c>
      <c r="CL131" s="31">
        <v>0</v>
      </c>
      <c r="CM131" s="31">
        <v>1.8634815790824624E-2</v>
      </c>
      <c r="CN131" s="31">
        <v>1.2820361889737827E-2</v>
      </c>
      <c r="CO131" s="31">
        <v>0</v>
      </c>
      <c r="CP131" s="31">
        <v>3.4719964407330731E-2</v>
      </c>
      <c r="CQ131" s="31">
        <v>2.7959926068069189E-2</v>
      </c>
      <c r="CR131" s="31">
        <v>1.3054633262903719E-2</v>
      </c>
      <c r="CS131" s="31">
        <v>0.10857475316141613</v>
      </c>
      <c r="CT131" s="31">
        <v>0.12608455081642977</v>
      </c>
      <c r="CU131" s="31">
        <v>0.16469212194385735</v>
      </c>
      <c r="CV131" s="31">
        <v>0.18816201509266076</v>
      </c>
      <c r="CW131" s="31">
        <v>0.24258620486679308</v>
      </c>
      <c r="CX131" s="31">
        <v>0.36258677935405975</v>
      </c>
      <c r="CY131" s="31">
        <v>0.33082359383288557</v>
      </c>
      <c r="CZ131" s="31">
        <v>0.31981446381691253</v>
      </c>
      <c r="DA131" s="31">
        <v>0.29554029580440683</v>
      </c>
      <c r="DB131" s="31">
        <v>0.2036311367408751</v>
      </c>
      <c r="DC131" s="31">
        <v>0.16834818643090074</v>
      </c>
      <c r="DD131" s="31">
        <v>9.0552369453667347E-2</v>
      </c>
      <c r="DE131" s="31">
        <v>8.0083505877923997E-2</v>
      </c>
      <c r="DF131" s="31">
        <v>6.3101138410463498E-2</v>
      </c>
      <c r="DG131" s="31">
        <v>2.5656504678539083E-2</v>
      </c>
      <c r="DH131" s="31">
        <v>2.1218706685603793E-2</v>
      </c>
      <c r="DI131" s="31">
        <v>2.330974889043241E-2</v>
      </c>
      <c r="DJ131" s="31">
        <v>2.7920313914880767E-2</v>
      </c>
      <c r="DK131" s="31">
        <v>9.0692859220725883E-3</v>
      </c>
      <c r="DL131" s="31">
        <v>1.2478956476696139E-2</v>
      </c>
      <c r="DM131" s="31">
        <v>1.9996981587684873E-2</v>
      </c>
    </row>
    <row r="132" spans="1:117" s="2" customFormat="1" ht="12" x14ac:dyDescent="0.15">
      <c r="A132" s="20" t="s">
        <v>234</v>
      </c>
      <c r="B132" s="20" t="s">
        <v>197</v>
      </c>
      <c r="C132" s="20" t="s">
        <v>198</v>
      </c>
      <c r="D132" s="20" t="s">
        <v>229</v>
      </c>
      <c r="E132" s="20" t="s">
        <v>230</v>
      </c>
      <c r="F132" s="20" t="s">
        <v>122</v>
      </c>
      <c r="G132" s="20" t="s">
        <v>123</v>
      </c>
      <c r="H132" s="20">
        <v>3.5</v>
      </c>
      <c r="I132" s="20">
        <v>1</v>
      </c>
      <c r="J132" s="20">
        <v>325</v>
      </c>
      <c r="K132" s="20">
        <v>554</v>
      </c>
      <c r="L132" s="20">
        <v>0.1</v>
      </c>
      <c r="M132" s="21">
        <v>8654.2999999999993</v>
      </c>
      <c r="N132" s="21">
        <v>7049.2999999999993</v>
      </c>
      <c r="O132" s="21">
        <v>5444.2999999999993</v>
      </c>
      <c r="P132" s="21">
        <v>8162.2999999999993</v>
      </c>
      <c r="Q132" s="21">
        <v>6617.2999999999993</v>
      </c>
      <c r="R132" s="21">
        <v>5072.2999999999993</v>
      </c>
      <c r="S132" s="22">
        <v>492</v>
      </c>
      <c r="T132" s="22">
        <v>432</v>
      </c>
      <c r="U132" s="22">
        <v>372</v>
      </c>
      <c r="V132" s="23">
        <v>2.5181800000000001</v>
      </c>
      <c r="W132" s="23">
        <v>1.26593</v>
      </c>
      <c r="X132" s="23">
        <v>1.3679999999999914E-2</v>
      </c>
      <c r="Y132" s="21">
        <v>8164.8181799999993</v>
      </c>
      <c r="Z132" s="21">
        <v>6618.5659299999988</v>
      </c>
      <c r="AA132" s="21">
        <v>5072.3136799999993</v>
      </c>
      <c r="AB132" s="17">
        <v>30</v>
      </c>
      <c r="AC132" s="17">
        <v>15</v>
      </c>
      <c r="AD132" s="17">
        <v>0</v>
      </c>
      <c r="AE132" s="17">
        <v>122</v>
      </c>
      <c r="AF132" s="17">
        <v>77</v>
      </c>
      <c r="AG132" s="24">
        <v>32</v>
      </c>
      <c r="AH132" s="17">
        <v>1009.2</v>
      </c>
      <c r="AI132" s="17">
        <v>969.2</v>
      </c>
      <c r="AJ132" s="17">
        <v>929.2</v>
      </c>
      <c r="AK132" s="17">
        <v>2768</v>
      </c>
      <c r="AL132" s="17">
        <v>2708</v>
      </c>
      <c r="AM132" s="17">
        <v>2648</v>
      </c>
      <c r="AN132" s="17">
        <v>1372</v>
      </c>
      <c r="AO132" s="17">
        <v>1302</v>
      </c>
      <c r="AP132" s="17">
        <v>1232</v>
      </c>
      <c r="AQ132" s="17">
        <v>1646.1</v>
      </c>
      <c r="AR132" s="17">
        <v>1021.0999999999999</v>
      </c>
      <c r="AS132" s="17">
        <v>396.09999999999991</v>
      </c>
      <c r="AT132" s="17">
        <v>1086</v>
      </c>
      <c r="AU132" s="17">
        <v>611</v>
      </c>
      <c r="AV132" s="17">
        <v>136</v>
      </c>
      <c r="AW132" s="17">
        <v>461</v>
      </c>
      <c r="AX132" s="17">
        <v>236</v>
      </c>
      <c r="AY132" s="17">
        <v>11</v>
      </c>
      <c r="AZ132" s="17">
        <v>131</v>
      </c>
      <c r="BA132" s="17">
        <v>81</v>
      </c>
      <c r="BB132" s="17">
        <v>31</v>
      </c>
      <c r="BC132" s="17">
        <v>29</v>
      </c>
      <c r="BD132" s="17">
        <v>29</v>
      </c>
      <c r="BE132" s="17">
        <v>29</v>
      </c>
      <c r="BF132" s="25">
        <v>3.4664848687935481E-3</v>
      </c>
      <c r="BG132" s="25">
        <v>2.1278708524250637E-3</v>
      </c>
      <c r="BH132" s="25">
        <v>0</v>
      </c>
      <c r="BI132" s="26">
        <v>1.4097038466427096E-2</v>
      </c>
      <c r="BJ132" s="25">
        <v>1.0923070375781994E-2</v>
      </c>
      <c r="BK132" s="25">
        <v>5.877706959572398E-3</v>
      </c>
      <c r="BL132" s="26">
        <v>0.11661255098621497</v>
      </c>
      <c r="BM132" s="26">
        <v>0.13748882867802478</v>
      </c>
      <c r="BN132" s="25">
        <v>0.17067391583858352</v>
      </c>
      <c r="BO132" s="26">
        <v>0.31984100389401804</v>
      </c>
      <c r="BP132" s="26">
        <v>0.38415161789113816</v>
      </c>
      <c r="BQ132" s="27">
        <v>0.4863802509046159</v>
      </c>
      <c r="BR132" s="27">
        <v>0.1585339079994916</v>
      </c>
      <c r="BS132" s="27">
        <v>0.18469918999049553</v>
      </c>
      <c r="BT132" s="27">
        <v>0.22629171794353731</v>
      </c>
      <c r="BU132" s="27">
        <v>0.19020602475070197</v>
      </c>
      <c r="BV132" s="27">
        <v>0.14485126182741548</v>
      </c>
      <c r="BW132" s="27">
        <v>7.2754991458957072E-2</v>
      </c>
      <c r="BX132" s="27">
        <v>0.12548675225032643</v>
      </c>
      <c r="BY132" s="27">
        <v>8.6675272722114255E-2</v>
      </c>
      <c r="BZ132" s="27">
        <v>2.498025457818269E-2</v>
      </c>
      <c r="CA132" s="26">
        <v>5.3268317483794188E-2</v>
      </c>
      <c r="CB132" s="26">
        <v>3.3478501411487671E-2</v>
      </c>
      <c r="CC132" s="26">
        <v>2.0204617673530117E-3</v>
      </c>
      <c r="CD132" s="26">
        <v>1.513698392706516E-2</v>
      </c>
      <c r="CE132" s="26">
        <v>1.1490502603095344E-2</v>
      </c>
      <c r="CF132" s="26">
        <v>5.6940286170857604E-3</v>
      </c>
      <c r="CG132" s="25">
        <v>3.3509353731670964E-3</v>
      </c>
      <c r="CH132" s="26">
        <v>4.1138836480217895E-3</v>
      </c>
      <c r="CI132" s="26">
        <v>5.3266719321124851E-3</v>
      </c>
      <c r="CJ132" s="31">
        <v>3.4664848687935481E-3</v>
      </c>
      <c r="CK132" s="31">
        <v>2.1278708524250637E-3</v>
      </c>
      <c r="CL132" s="31">
        <v>0</v>
      </c>
      <c r="CM132" s="31">
        <v>1.4097038466427096E-2</v>
      </c>
      <c r="CN132" s="31">
        <v>1.0923070375781994E-2</v>
      </c>
      <c r="CO132" s="31">
        <v>5.877706959572398E-3</v>
      </c>
      <c r="CP132" s="31">
        <v>0.11661255098621497</v>
      </c>
      <c r="CQ132" s="31">
        <v>0.13748882867802478</v>
      </c>
      <c r="CR132" s="31">
        <v>0.17067391583858352</v>
      </c>
      <c r="CS132" s="31">
        <v>0.31984100389401804</v>
      </c>
      <c r="CT132" s="31">
        <v>0.38415161789113816</v>
      </c>
      <c r="CU132" s="31">
        <v>0.4863802509046159</v>
      </c>
      <c r="CV132" s="31">
        <v>0.1585339079994916</v>
      </c>
      <c r="CW132" s="31">
        <v>0.18469918999049553</v>
      </c>
      <c r="CX132" s="31">
        <v>0.22629171794353731</v>
      </c>
      <c r="CY132" s="31">
        <v>0.19020602475070197</v>
      </c>
      <c r="CZ132" s="31">
        <v>0.14485126182741548</v>
      </c>
      <c r="DA132" s="31">
        <v>7.2754991458957072E-2</v>
      </c>
      <c r="DB132" s="31">
        <v>0.12548675225032643</v>
      </c>
      <c r="DC132" s="31">
        <v>8.6675272722114255E-2</v>
      </c>
      <c r="DD132" s="31">
        <v>2.498025457818269E-2</v>
      </c>
      <c r="DE132" s="31">
        <v>5.3268317483794188E-2</v>
      </c>
      <c r="DF132" s="31">
        <v>3.3478501411487671E-2</v>
      </c>
      <c r="DG132" s="31">
        <v>2.0204617673530117E-3</v>
      </c>
      <c r="DH132" s="31">
        <v>1.513698392706516E-2</v>
      </c>
      <c r="DI132" s="31">
        <v>1.1490502603095344E-2</v>
      </c>
      <c r="DJ132" s="31">
        <v>5.6940286170857604E-3</v>
      </c>
      <c r="DK132" s="31">
        <v>3.3509353731670964E-3</v>
      </c>
      <c r="DL132" s="31">
        <v>4.1138836480217895E-3</v>
      </c>
      <c r="DM132" s="31">
        <v>5.3266719321124851E-3</v>
      </c>
    </row>
    <row r="133" spans="1:117" s="2" customFormat="1" ht="12" x14ac:dyDescent="0.15">
      <c r="A133" s="20" t="s">
        <v>222</v>
      </c>
      <c r="B133" s="20" t="s">
        <v>197</v>
      </c>
      <c r="C133" s="20" t="s">
        <v>200</v>
      </c>
      <c r="D133" s="20" t="s">
        <v>223</v>
      </c>
      <c r="E133" s="20" t="s">
        <v>224</v>
      </c>
      <c r="F133" s="20" t="s">
        <v>122</v>
      </c>
      <c r="G133" s="20" t="s">
        <v>123</v>
      </c>
      <c r="H133" s="20">
        <v>3</v>
      </c>
      <c r="I133" s="20">
        <v>5</v>
      </c>
      <c r="J133" s="15">
        <v>165.6</v>
      </c>
      <c r="K133" s="20">
        <v>59.4</v>
      </c>
      <c r="L133" s="20">
        <v>0.6</v>
      </c>
      <c r="M133" s="21">
        <v>6174.2</v>
      </c>
      <c r="N133" s="21">
        <v>4639.2</v>
      </c>
      <c r="O133" s="21">
        <v>3104.2</v>
      </c>
      <c r="P133" s="21">
        <v>5820.5</v>
      </c>
      <c r="Q133" s="21">
        <v>4345.5</v>
      </c>
      <c r="R133" s="21">
        <v>2870.5</v>
      </c>
      <c r="S133" s="22">
        <v>353.70000000000005</v>
      </c>
      <c r="T133" s="22">
        <v>293.70000000000005</v>
      </c>
      <c r="U133" s="22">
        <v>233.70000000000005</v>
      </c>
      <c r="V133" s="23">
        <v>2.5117769999999999</v>
      </c>
      <c r="W133" s="23">
        <v>1.2595269999999998</v>
      </c>
      <c r="X133" s="23">
        <v>7.2769999999997559E-3</v>
      </c>
      <c r="Y133" s="21">
        <v>5823.0117769999997</v>
      </c>
      <c r="Z133" s="21">
        <v>4346.7595270000002</v>
      </c>
      <c r="AA133" s="21">
        <v>2870.5072770000002</v>
      </c>
      <c r="AB133" s="17">
        <v>30</v>
      </c>
      <c r="AC133" s="17">
        <v>15</v>
      </c>
      <c r="AD133" s="17">
        <v>0</v>
      </c>
      <c r="AE133" s="17">
        <v>110</v>
      </c>
      <c r="AF133" s="17">
        <v>55</v>
      </c>
      <c r="AG133" s="24">
        <v>0</v>
      </c>
      <c r="AH133" s="17">
        <v>202.5</v>
      </c>
      <c r="AI133" s="17">
        <v>112.5</v>
      </c>
      <c r="AJ133" s="17">
        <v>22.5</v>
      </c>
      <c r="AK133" s="17">
        <v>621.79999999999995</v>
      </c>
      <c r="AL133" s="17">
        <v>521.79999999999995</v>
      </c>
      <c r="AM133" s="17">
        <v>421.79999999999995</v>
      </c>
      <c r="AN133" s="17">
        <v>1121.8999999999999</v>
      </c>
      <c r="AO133" s="17">
        <v>1046.8999999999999</v>
      </c>
      <c r="AP133" s="17">
        <v>971.89999999999986</v>
      </c>
      <c r="AQ133" s="17">
        <v>2140</v>
      </c>
      <c r="AR133" s="17">
        <v>1565</v>
      </c>
      <c r="AS133" s="17">
        <v>990</v>
      </c>
      <c r="AT133" s="17">
        <v>1249</v>
      </c>
      <c r="AU133" s="17">
        <v>824</v>
      </c>
      <c r="AV133" s="17">
        <v>399</v>
      </c>
      <c r="AW133" s="17">
        <v>478</v>
      </c>
      <c r="AX133" s="17">
        <v>303</v>
      </c>
      <c r="AY133" s="17">
        <v>128</v>
      </c>
      <c r="AZ133" s="17">
        <v>121</v>
      </c>
      <c r="BA133" s="17">
        <v>96</v>
      </c>
      <c r="BB133" s="17">
        <v>71</v>
      </c>
      <c r="BC133" s="17">
        <v>100</v>
      </c>
      <c r="BD133" s="17">
        <v>100</v>
      </c>
      <c r="BE133" s="17">
        <v>100</v>
      </c>
      <c r="BF133" s="25">
        <v>4.8589290920281174E-3</v>
      </c>
      <c r="BG133" s="25">
        <v>3.2333160889808591E-3</v>
      </c>
      <c r="BH133" s="25">
        <v>0</v>
      </c>
      <c r="BI133" s="26">
        <v>1.7816073337436431E-2</v>
      </c>
      <c r="BJ133" s="25">
        <v>1.1855492326263149E-2</v>
      </c>
      <c r="BK133" s="25">
        <v>0</v>
      </c>
      <c r="BL133" s="26">
        <v>3.2797771371189791E-2</v>
      </c>
      <c r="BM133" s="26">
        <v>2.4249870667356441E-2</v>
      </c>
      <c r="BN133" s="25">
        <v>7.2482443141550163E-3</v>
      </c>
      <c r="BO133" s="26">
        <v>0.10070940364743611</v>
      </c>
      <c r="BP133" s="26">
        <v>0.11247628901534747</v>
      </c>
      <c r="BQ133" s="27">
        <v>0.13588042007602602</v>
      </c>
      <c r="BR133" s="27">
        <v>0.18170775161154479</v>
      </c>
      <c r="BS133" s="27">
        <v>0.22566390757027072</v>
      </c>
      <c r="BT133" s="27">
        <v>0.31309193995232265</v>
      </c>
      <c r="BU133" s="27">
        <v>0.34660360856467237</v>
      </c>
      <c r="BV133" s="27">
        <v>0.33734264528366958</v>
      </c>
      <c r="BW133" s="27">
        <v>0.31892274982282071</v>
      </c>
      <c r="BX133" s="27">
        <v>0.20229341453143729</v>
      </c>
      <c r="BY133" s="27">
        <v>0.17761683048801519</v>
      </c>
      <c r="BZ133" s="27">
        <v>0.12853553250434896</v>
      </c>
      <c r="CA133" s="26">
        <v>7.7418936866314667E-2</v>
      </c>
      <c r="CB133" s="26">
        <v>6.5312984997413351E-2</v>
      </c>
      <c r="CC133" s="26">
        <v>4.1234456542748536E-2</v>
      </c>
      <c r="CD133" s="26">
        <v>1.9597680671180073E-2</v>
      </c>
      <c r="CE133" s="26">
        <v>2.0693222969477496E-2</v>
      </c>
      <c r="CF133" s="26">
        <v>2.2872237613555828E-2</v>
      </c>
      <c r="CG133" s="25">
        <v>1.6196430306760389E-2</v>
      </c>
      <c r="CH133" s="26">
        <v>2.1555440593205726E-2</v>
      </c>
      <c r="CI133" s="26">
        <v>3.2214419174022298E-2</v>
      </c>
      <c r="CJ133" s="31">
        <v>4.8589290920281174E-3</v>
      </c>
      <c r="CK133" s="31">
        <v>3.2333160889808591E-3</v>
      </c>
      <c r="CL133" s="31">
        <v>0</v>
      </c>
      <c r="CM133" s="31">
        <v>1.7816073337436431E-2</v>
      </c>
      <c r="CN133" s="31">
        <v>1.1855492326263149E-2</v>
      </c>
      <c r="CO133" s="31">
        <v>0</v>
      </c>
      <c r="CP133" s="31">
        <v>3.2797771371189791E-2</v>
      </c>
      <c r="CQ133" s="31">
        <v>2.4249870667356441E-2</v>
      </c>
      <c r="CR133" s="31">
        <v>7.2482443141550163E-3</v>
      </c>
      <c r="CS133" s="31">
        <v>0.10070940364743611</v>
      </c>
      <c r="CT133" s="31">
        <v>0.11247628901534747</v>
      </c>
      <c r="CU133" s="31">
        <v>0.13588042007602602</v>
      </c>
      <c r="CV133" s="31">
        <v>0.18170775161154479</v>
      </c>
      <c r="CW133" s="31">
        <v>0.22566390757027072</v>
      </c>
      <c r="CX133" s="31">
        <v>0.31309193995232265</v>
      </c>
      <c r="CY133" s="31">
        <v>0.34660360856467237</v>
      </c>
      <c r="CZ133" s="31">
        <v>0.33734264528366958</v>
      </c>
      <c r="DA133" s="31">
        <v>0.31892274982282071</v>
      </c>
      <c r="DB133" s="31">
        <v>0.20229341453143729</v>
      </c>
      <c r="DC133" s="31">
        <v>0.17761683048801519</v>
      </c>
      <c r="DD133" s="31">
        <v>0.12853553250434896</v>
      </c>
      <c r="DE133" s="31">
        <v>7.7418936866314667E-2</v>
      </c>
      <c r="DF133" s="31">
        <v>6.5312984997413351E-2</v>
      </c>
      <c r="DG133" s="31">
        <v>4.1234456542748536E-2</v>
      </c>
      <c r="DH133" s="31">
        <v>1.9597680671180073E-2</v>
      </c>
      <c r="DI133" s="31">
        <v>2.0693222969477496E-2</v>
      </c>
      <c r="DJ133" s="31">
        <v>2.2872237613555828E-2</v>
      </c>
      <c r="DK133" s="31">
        <v>1.6196430306760389E-2</v>
      </c>
      <c r="DL133" s="31">
        <v>2.1555440593205726E-2</v>
      </c>
      <c r="DM133" s="31">
        <v>3.2214419174022298E-2</v>
      </c>
    </row>
    <row r="134" spans="1:117" s="2" customFormat="1" ht="12" x14ac:dyDescent="0.15">
      <c r="A134" s="20" t="s">
        <v>225</v>
      </c>
      <c r="B134" s="20" t="s">
        <v>197</v>
      </c>
      <c r="C134" s="20" t="s">
        <v>200</v>
      </c>
      <c r="D134" s="20" t="s">
        <v>223</v>
      </c>
      <c r="E134" s="20" t="s">
        <v>224</v>
      </c>
      <c r="F134" s="20" t="s">
        <v>122</v>
      </c>
      <c r="G134" s="20" t="s">
        <v>123</v>
      </c>
      <c r="H134" s="20">
        <v>3</v>
      </c>
      <c r="I134" s="20">
        <v>4</v>
      </c>
      <c r="J134" s="20">
        <v>175.5</v>
      </c>
      <c r="K134" s="20">
        <v>71.5</v>
      </c>
      <c r="L134" s="20">
        <v>0.3</v>
      </c>
      <c r="M134" s="21">
        <v>6579.2000000000007</v>
      </c>
      <c r="N134" s="21">
        <v>4567.2000000000007</v>
      </c>
      <c r="O134" s="21">
        <v>2555.2000000000007</v>
      </c>
      <c r="P134" s="21">
        <v>6224.5000000000009</v>
      </c>
      <c r="Q134" s="21">
        <v>4285.5000000000009</v>
      </c>
      <c r="R134" s="21">
        <v>2346.5000000000009</v>
      </c>
      <c r="S134" s="22">
        <v>354.7</v>
      </c>
      <c r="T134" s="22">
        <v>281.7</v>
      </c>
      <c r="U134" s="22">
        <v>208.7</v>
      </c>
      <c r="V134" s="23">
        <v>3.0418799999999999</v>
      </c>
      <c r="W134" s="23">
        <v>1.524165</v>
      </c>
      <c r="X134" s="23">
        <v>6.4500000000000668E-3</v>
      </c>
      <c r="Y134" s="21">
        <v>6227.5418800000007</v>
      </c>
      <c r="Z134" s="21">
        <v>4287.0241650000007</v>
      </c>
      <c r="AA134" s="21">
        <v>2346.5064500000008</v>
      </c>
      <c r="AB134" s="17">
        <v>36</v>
      </c>
      <c r="AC134" s="17">
        <v>18</v>
      </c>
      <c r="AD134" s="17">
        <v>0</v>
      </c>
      <c r="AE134" s="17">
        <v>132</v>
      </c>
      <c r="AF134" s="17">
        <v>66</v>
      </c>
      <c r="AG134" s="24">
        <v>0</v>
      </c>
      <c r="AH134" s="17">
        <v>229.6</v>
      </c>
      <c r="AI134" s="17">
        <v>121.6</v>
      </c>
      <c r="AJ134" s="17">
        <v>13.599999999999994</v>
      </c>
      <c r="AK134" s="17">
        <v>546.70000000000005</v>
      </c>
      <c r="AL134" s="17">
        <v>408.70000000000005</v>
      </c>
      <c r="AM134" s="17">
        <v>270.70000000000005</v>
      </c>
      <c r="AN134" s="17">
        <v>997</v>
      </c>
      <c r="AO134" s="17">
        <v>901</v>
      </c>
      <c r="AP134" s="17">
        <v>805</v>
      </c>
      <c r="AQ134" s="17">
        <v>2366.9</v>
      </c>
      <c r="AR134" s="17">
        <v>1665.4</v>
      </c>
      <c r="AS134" s="17">
        <v>963.90000000000009</v>
      </c>
      <c r="AT134" s="17">
        <v>1449</v>
      </c>
      <c r="AU134" s="17">
        <v>900</v>
      </c>
      <c r="AV134" s="17">
        <v>351</v>
      </c>
      <c r="AW134" s="17">
        <v>563</v>
      </c>
      <c r="AX134" s="17">
        <v>288.5</v>
      </c>
      <c r="AY134" s="17">
        <v>14</v>
      </c>
      <c r="AZ134" s="17">
        <v>164</v>
      </c>
      <c r="BA134" s="17">
        <v>103</v>
      </c>
      <c r="BB134" s="17">
        <v>42</v>
      </c>
      <c r="BC134" s="17">
        <v>95</v>
      </c>
      <c r="BD134" s="17">
        <v>95</v>
      </c>
      <c r="BE134" s="17">
        <v>95</v>
      </c>
      <c r="BF134" s="25">
        <v>5.4717898832684821E-3</v>
      </c>
      <c r="BG134" s="25">
        <v>3.9411455596426691E-3</v>
      </c>
      <c r="BH134" s="25">
        <v>0</v>
      </c>
      <c r="BI134" s="26">
        <v>2.0063229571984434E-2</v>
      </c>
      <c r="BJ134" s="25">
        <v>1.4450867052023119E-2</v>
      </c>
      <c r="BK134" s="25">
        <v>0</v>
      </c>
      <c r="BL134" s="26">
        <v>3.4897859922178982E-2</v>
      </c>
      <c r="BM134" s="26">
        <v>2.662462778069714E-2</v>
      </c>
      <c r="BN134" s="25">
        <v>5.3224796493425135E-3</v>
      </c>
      <c r="BO134" s="26">
        <v>8.3095209143968868E-2</v>
      </c>
      <c r="BP134" s="26">
        <v>8.9485899456997725E-2</v>
      </c>
      <c r="BQ134" s="27">
        <v>0.10594082654978082</v>
      </c>
      <c r="BR134" s="27">
        <v>0.15153818093385213</v>
      </c>
      <c r="BS134" s="27">
        <v>0.19727623051322471</v>
      </c>
      <c r="BT134" s="27">
        <v>0.31504383218534743</v>
      </c>
      <c r="BU134" s="27">
        <v>0.35975498540856027</v>
      </c>
      <c r="BV134" s="27">
        <v>0.36464354527938342</v>
      </c>
      <c r="BW134" s="27">
        <v>0.37723074514715083</v>
      </c>
      <c r="BX134" s="27">
        <v>0.22023954280155639</v>
      </c>
      <c r="BY134" s="27">
        <v>0.19705727798213343</v>
      </c>
      <c r="BZ134" s="27">
        <v>0.1373669380087664</v>
      </c>
      <c r="CA134" s="26">
        <v>8.5572714007782089E-2</v>
      </c>
      <c r="CB134" s="26">
        <v>6.316780521982833E-2</v>
      </c>
      <c r="CC134" s="26">
        <v>5.4790231684408251E-3</v>
      </c>
      <c r="CD134" s="26">
        <v>2.4927042801556418E-2</v>
      </c>
      <c r="CE134" s="26">
        <v>2.2552110702399715E-2</v>
      </c>
      <c r="CF134" s="26">
        <v>1.6437069505322473E-2</v>
      </c>
      <c r="CG134" s="25">
        <v>1.4439445525291828E-2</v>
      </c>
      <c r="CH134" s="26">
        <v>2.0800490453669641E-2</v>
      </c>
      <c r="CI134" s="26">
        <v>3.7179085785848456E-2</v>
      </c>
      <c r="CJ134" s="31">
        <v>5.4717898832684821E-3</v>
      </c>
      <c r="CK134" s="31">
        <v>3.9411455596426691E-3</v>
      </c>
      <c r="CL134" s="31">
        <v>0</v>
      </c>
      <c r="CM134" s="31">
        <v>2.0063229571984434E-2</v>
      </c>
      <c r="CN134" s="31">
        <v>1.4450867052023119E-2</v>
      </c>
      <c r="CO134" s="31">
        <v>0</v>
      </c>
      <c r="CP134" s="31">
        <v>3.4897859922178982E-2</v>
      </c>
      <c r="CQ134" s="31">
        <v>2.662462778069714E-2</v>
      </c>
      <c r="CR134" s="31">
        <v>5.3224796493425135E-3</v>
      </c>
      <c r="CS134" s="31">
        <v>8.3095209143968868E-2</v>
      </c>
      <c r="CT134" s="31">
        <v>8.9485899456997725E-2</v>
      </c>
      <c r="CU134" s="31">
        <v>0.10594082654978082</v>
      </c>
      <c r="CV134" s="31">
        <v>0.15153818093385213</v>
      </c>
      <c r="CW134" s="31">
        <v>0.19727623051322471</v>
      </c>
      <c r="CX134" s="31">
        <v>0.31504383218534743</v>
      </c>
      <c r="CY134" s="31">
        <v>0.35975498540856027</v>
      </c>
      <c r="CZ134" s="31">
        <v>0.36464354527938342</v>
      </c>
      <c r="DA134" s="31">
        <v>0.37723074514715083</v>
      </c>
      <c r="DB134" s="31">
        <v>0.22023954280155639</v>
      </c>
      <c r="DC134" s="31">
        <v>0.19705727798213343</v>
      </c>
      <c r="DD134" s="31">
        <v>0.1373669380087664</v>
      </c>
      <c r="DE134" s="31">
        <v>8.5572714007782089E-2</v>
      </c>
      <c r="DF134" s="31">
        <v>6.316780521982833E-2</v>
      </c>
      <c r="DG134" s="31">
        <v>5.4790231684408251E-3</v>
      </c>
      <c r="DH134" s="31">
        <v>2.4927042801556418E-2</v>
      </c>
      <c r="DI134" s="31">
        <v>2.2552110702399715E-2</v>
      </c>
      <c r="DJ134" s="31">
        <v>1.6437069505322473E-2</v>
      </c>
      <c r="DK134" s="31">
        <v>1.4439445525291828E-2</v>
      </c>
      <c r="DL134" s="31">
        <v>2.0800490453669641E-2</v>
      </c>
      <c r="DM134" s="31">
        <v>3.7179085785848456E-2</v>
      </c>
    </row>
    <row r="135" spans="1:117" s="2" customFormat="1" ht="12" x14ac:dyDescent="0.15">
      <c r="A135" s="14" t="s">
        <v>186</v>
      </c>
      <c r="B135" s="14" t="s">
        <v>173</v>
      </c>
      <c r="C135" s="14"/>
      <c r="D135" s="14" t="s">
        <v>187</v>
      </c>
      <c r="E135" s="14" t="s">
        <v>188</v>
      </c>
      <c r="F135" s="14" t="s">
        <v>122</v>
      </c>
      <c r="G135" s="14" t="s">
        <v>123</v>
      </c>
      <c r="H135" s="16">
        <v>3.5</v>
      </c>
      <c r="I135" s="15">
        <v>1</v>
      </c>
      <c r="J135" s="16">
        <v>264</v>
      </c>
      <c r="K135" s="16">
        <v>250</v>
      </c>
      <c r="L135" s="17">
        <v>0.6</v>
      </c>
      <c r="M135" s="18">
        <v>4417.1000000000004</v>
      </c>
      <c r="N135" s="18">
        <v>2261.6000000000004</v>
      </c>
      <c r="O135" s="19">
        <v>106.10000000000036</v>
      </c>
      <c r="P135" s="18">
        <v>4170.5</v>
      </c>
      <c r="Q135" s="18">
        <v>2100.5000000000005</v>
      </c>
      <c r="R135" s="39">
        <v>30.500000000000341</v>
      </c>
      <c r="S135" s="22">
        <v>246.60000000000002</v>
      </c>
      <c r="T135" s="22">
        <v>161.10000000000002</v>
      </c>
      <c r="U135" s="35">
        <v>75.600000000000023</v>
      </c>
      <c r="V135" s="33">
        <v>2.5084590000000002</v>
      </c>
      <c r="W135" s="33">
        <v>1.2554440000000002</v>
      </c>
      <c r="X135" s="34">
        <v>2.4290000000002365E-3</v>
      </c>
      <c r="Y135" s="21">
        <v>4173.0084589999997</v>
      </c>
      <c r="Z135" s="21">
        <v>2101.7554440000004</v>
      </c>
      <c r="AA135" s="35">
        <v>30.50242900000034</v>
      </c>
      <c r="AB135" s="35">
        <v>30</v>
      </c>
      <c r="AC135" s="35">
        <v>15</v>
      </c>
      <c r="AD135" s="33">
        <v>0</v>
      </c>
      <c r="AE135" s="35">
        <v>104.9</v>
      </c>
      <c r="AF135" s="35">
        <v>54.900000000000006</v>
      </c>
      <c r="AG135" s="33">
        <v>4.9000000000000057</v>
      </c>
      <c r="AH135" s="22">
        <v>198.6</v>
      </c>
      <c r="AI135" s="22">
        <v>100.6</v>
      </c>
      <c r="AJ135" s="33">
        <v>2.5999999999999943</v>
      </c>
      <c r="AK135" s="22">
        <v>367.3</v>
      </c>
      <c r="AL135" s="22">
        <v>184.8</v>
      </c>
      <c r="AM135" s="33">
        <v>2.3000000000000114</v>
      </c>
      <c r="AN135" s="35">
        <v>431</v>
      </c>
      <c r="AO135" s="35">
        <v>259.5</v>
      </c>
      <c r="AP135" s="22">
        <v>88</v>
      </c>
      <c r="AQ135" s="21">
        <v>1485.3</v>
      </c>
      <c r="AR135" s="22">
        <v>746.8</v>
      </c>
      <c r="AS135" s="33">
        <v>8.2999999999999545</v>
      </c>
      <c r="AT135" s="21">
        <v>1050</v>
      </c>
      <c r="AU135" s="22">
        <v>525</v>
      </c>
      <c r="AV135" s="33">
        <v>0</v>
      </c>
      <c r="AW135" s="35">
        <v>500</v>
      </c>
      <c r="AX135" s="35">
        <v>250</v>
      </c>
      <c r="AY135" s="33">
        <v>0</v>
      </c>
      <c r="AZ135" s="35">
        <v>150</v>
      </c>
      <c r="BA135" s="35">
        <v>75</v>
      </c>
      <c r="BB135" s="33">
        <v>0</v>
      </c>
      <c r="BC135" s="35">
        <v>100</v>
      </c>
      <c r="BD135" s="35">
        <v>50</v>
      </c>
      <c r="BE135" s="33">
        <v>0</v>
      </c>
      <c r="BF135" s="36">
        <v>6.7917864662335008E-3</v>
      </c>
      <c r="BG135" s="36">
        <v>6.6324725857799787E-3</v>
      </c>
      <c r="BH135" s="36">
        <v>0</v>
      </c>
      <c r="BI135" s="36">
        <v>2.3748613343596476E-2</v>
      </c>
      <c r="BJ135" s="36">
        <v>2.4274849663954726E-2</v>
      </c>
      <c r="BK135" s="36">
        <v>4.6182846371347855E-2</v>
      </c>
      <c r="BL135" s="36">
        <v>4.4961626406465775E-2</v>
      </c>
      <c r="BM135" s="36">
        <v>4.4481782808631055E-2</v>
      </c>
      <c r="BN135" s="36">
        <v>2.4505183788878372E-2</v>
      </c>
      <c r="BO135" s="36">
        <v>8.3154105634918832E-2</v>
      </c>
      <c r="BP135" s="36">
        <v>8.1712062256809354E-2</v>
      </c>
      <c r="BQ135" s="36">
        <v>2.1677662582469483E-2</v>
      </c>
      <c r="BR135" s="36">
        <v>9.7575332231554637E-2</v>
      </c>
      <c r="BS135" s="36">
        <v>0.11474177573399363</v>
      </c>
      <c r="BT135" s="36">
        <v>0.82940622054665436</v>
      </c>
      <c r="BU135" s="36">
        <v>0.3362613479432206</v>
      </c>
      <c r="BV135" s="36">
        <v>0.33020870180403256</v>
      </c>
      <c r="BW135" s="36">
        <v>7.822808671064993E-2</v>
      </c>
      <c r="BX135" s="36">
        <v>0.23771252631817252</v>
      </c>
      <c r="BY135" s="36">
        <v>0.23213654050229926</v>
      </c>
      <c r="BZ135" s="36">
        <v>0</v>
      </c>
      <c r="CA135" s="36">
        <v>0.11319644110389168</v>
      </c>
      <c r="CB135" s="36">
        <v>0.11054120976299965</v>
      </c>
      <c r="CC135" s="36">
        <v>0</v>
      </c>
      <c r="CD135" s="36">
        <v>3.3958932331167507E-2</v>
      </c>
      <c r="CE135" s="36">
        <v>3.3162362928899895E-2</v>
      </c>
      <c r="CF135" s="36">
        <v>0</v>
      </c>
      <c r="CG135" s="36">
        <v>2.2639288220778337E-2</v>
      </c>
      <c r="CH135" s="36">
        <v>2.210824195259993E-2</v>
      </c>
      <c r="CI135" s="36">
        <v>0</v>
      </c>
      <c r="CJ135" s="37">
        <v>6.7917864662335008E-3</v>
      </c>
      <c r="CK135" s="31">
        <v>6.6324725857799787E-3</v>
      </c>
      <c r="CL135" s="37">
        <v>0</v>
      </c>
      <c r="CM135" s="37">
        <v>2.3748613343596476E-2</v>
      </c>
      <c r="CN135" s="31">
        <v>2.4274849663954726E-2</v>
      </c>
      <c r="CO135" s="37">
        <v>4.6182846371347855E-2</v>
      </c>
      <c r="CP135" s="37">
        <v>4.4961626406465775E-2</v>
      </c>
      <c r="CQ135" s="31">
        <v>4.4481782808631055E-2</v>
      </c>
      <c r="CR135" s="37">
        <v>2.4505183788878372E-2</v>
      </c>
      <c r="CS135" s="37">
        <v>8.3154105634918832E-2</v>
      </c>
      <c r="CT135" s="31">
        <v>8.1712062256809354E-2</v>
      </c>
      <c r="CU135" s="37">
        <v>2.1677662582469483E-2</v>
      </c>
      <c r="CV135" s="38">
        <v>9.7575332231554637E-2</v>
      </c>
      <c r="CW135" s="38">
        <v>0.11474177573399363</v>
      </c>
      <c r="CX135" s="38">
        <v>0.82940622054665436</v>
      </c>
      <c r="CY135" s="38">
        <v>0.3362613479432206</v>
      </c>
      <c r="CZ135" s="38">
        <v>0.33020870180403256</v>
      </c>
      <c r="DA135" s="38">
        <v>7.822808671064993E-2</v>
      </c>
      <c r="DB135" s="38">
        <v>0.23771252631817252</v>
      </c>
      <c r="DC135" s="38">
        <v>0.23213654050229926</v>
      </c>
      <c r="DD135" s="38">
        <v>0</v>
      </c>
      <c r="DE135" s="38">
        <v>0.11319644110389168</v>
      </c>
      <c r="DF135" s="38">
        <v>0.11054120976299965</v>
      </c>
      <c r="DG135" s="38">
        <v>0</v>
      </c>
      <c r="DH135" s="38">
        <v>3.3958932331167507E-2</v>
      </c>
      <c r="DI135" s="38">
        <v>3.3162362928899895E-2</v>
      </c>
      <c r="DJ135" s="38">
        <v>0</v>
      </c>
      <c r="DK135" s="38">
        <v>2.2639288220778337E-2</v>
      </c>
      <c r="DL135" s="38">
        <v>2.210824195259993E-2</v>
      </c>
      <c r="DM135" s="38">
        <v>0</v>
      </c>
    </row>
  </sheetData>
  <sortState ref="A5:DM135">
    <sortCondition ref="D5:D135"/>
    <sortCondition ref="B5:B135"/>
    <sortCondition ref="J5:J13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5"/>
  <sheetViews>
    <sheetView tabSelected="1" topLeftCell="D86" workbookViewId="0">
      <pane xSplit="15220" ySplit="3720" topLeftCell="K7"/>
      <selection activeCell="G86" sqref="G86"/>
      <selection pane="topRight" activeCell="E5" sqref="E5"/>
      <selection pane="bottomLeft" activeCell="M4" sqref="M4"/>
      <selection pane="bottomRight" activeCell="A13" sqref="A13"/>
    </sheetView>
  </sheetViews>
  <sheetFormatPr baseColWidth="10" defaultColWidth="8.83203125" defaultRowHeight="12" x14ac:dyDescent="0.15"/>
  <cols>
    <col min="1" max="1" width="17" style="32" customWidth="1"/>
    <col min="2" max="2" width="9.1640625" style="32" customWidth="1"/>
    <col min="3" max="3" width="12.83203125" style="32" customWidth="1"/>
    <col min="4" max="4" width="8.6640625" style="32" customWidth="1"/>
    <col min="5" max="5" width="18.1640625" style="32" customWidth="1"/>
    <col min="6" max="6" width="15.5" style="32" customWidth="1"/>
    <col min="7" max="7" width="13.5" style="32" customWidth="1"/>
    <col min="8" max="8" width="7.1640625" style="32" customWidth="1"/>
    <col min="9" max="9" width="7.5" style="32" customWidth="1"/>
    <col min="10" max="10" width="6.6640625" style="32" customWidth="1"/>
    <col min="11" max="11" width="7.5" style="32" customWidth="1"/>
    <col min="12" max="15" width="8.6640625" style="32" customWidth="1"/>
    <col min="16" max="18" width="9.83203125" style="32" customWidth="1"/>
    <col min="19" max="19" width="10.5" style="104" customWidth="1"/>
    <col min="20" max="21" width="9.33203125" style="101" customWidth="1"/>
    <col min="22" max="24" width="10.33203125" style="32" customWidth="1"/>
    <col min="25" max="28" width="10.5" style="32" customWidth="1"/>
    <col min="29" max="30" width="10.33203125" style="32" customWidth="1"/>
    <col min="31" max="32" width="9.33203125" style="32" customWidth="1"/>
    <col min="33" max="33" width="9.6640625" style="32" customWidth="1"/>
    <col min="34" max="35" width="11.1640625" style="32" customWidth="1"/>
    <col min="36" max="36" width="10.6640625" style="32" customWidth="1"/>
    <col min="37" max="53" width="12.5" style="32" customWidth="1"/>
    <col min="54" max="54" width="1.6640625" style="2" customWidth="1"/>
    <col min="55" max="56" width="15.33203125" style="2" customWidth="1"/>
    <col min="57" max="57" width="2.1640625" style="2" customWidth="1"/>
    <col min="58" max="58" width="13.1640625" style="2" customWidth="1"/>
    <col min="59" max="60" width="14.5" style="2" customWidth="1"/>
    <col min="61" max="16384" width="8.83203125" style="2"/>
  </cols>
  <sheetData>
    <row r="1" spans="1:60" ht="15.75" customHeight="1" x14ac:dyDescent="0.15">
      <c r="A1" s="43" t="s">
        <v>342</v>
      </c>
      <c r="F1" s="32" t="s">
        <v>386</v>
      </c>
      <c r="G1" s="65" t="s">
        <v>389</v>
      </c>
      <c r="M1" s="154" t="s">
        <v>343</v>
      </c>
      <c r="N1" s="155"/>
      <c r="O1" s="155"/>
      <c r="P1" s="156" t="s">
        <v>344</v>
      </c>
      <c r="Q1" s="157"/>
      <c r="R1" s="157"/>
      <c r="BF1" s="152" t="s">
        <v>394</v>
      </c>
    </row>
    <row r="2" spans="1:60" x14ac:dyDescent="0.15">
      <c r="A2" s="63" t="s">
        <v>341</v>
      </c>
      <c r="F2" s="32" t="s">
        <v>387</v>
      </c>
      <c r="G2" s="65" t="s">
        <v>388</v>
      </c>
      <c r="M2" s="155"/>
      <c r="N2" s="155"/>
      <c r="O2" s="155"/>
      <c r="P2" s="157"/>
      <c r="Q2" s="157"/>
      <c r="R2" s="157"/>
      <c r="BG2" s="152" t="s">
        <v>395</v>
      </c>
      <c r="BH2" s="152" t="s">
        <v>396</v>
      </c>
    </row>
    <row r="3" spans="1:60" ht="14" x14ac:dyDescent="0.15">
      <c r="A3" s="65" t="s">
        <v>346</v>
      </c>
      <c r="M3" s="155"/>
      <c r="N3" s="155"/>
      <c r="O3" s="155"/>
      <c r="P3" s="157"/>
      <c r="Q3" s="157"/>
      <c r="R3" s="157"/>
      <c r="S3" s="158" t="s">
        <v>345</v>
      </c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F3" s="160" t="s">
        <v>397</v>
      </c>
      <c r="BG3" s="160"/>
      <c r="BH3" s="160"/>
    </row>
    <row r="4" spans="1:60" s="42" customFormat="1" ht="48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00" t="s">
        <v>308</v>
      </c>
      <c r="N4" s="100" t="s">
        <v>303</v>
      </c>
      <c r="O4" s="100" t="s">
        <v>304</v>
      </c>
      <c r="P4" s="1" t="s">
        <v>305</v>
      </c>
      <c r="Q4" s="1" t="s">
        <v>306</v>
      </c>
      <c r="R4" s="1" t="s">
        <v>307</v>
      </c>
      <c r="S4" s="105" t="s">
        <v>14</v>
      </c>
      <c r="T4" s="102" t="s">
        <v>17</v>
      </c>
      <c r="U4" s="102" t="s">
        <v>20</v>
      </c>
      <c r="V4" s="3" t="s">
        <v>23</v>
      </c>
      <c r="W4" s="3" t="s">
        <v>26</v>
      </c>
      <c r="X4" s="3" t="s">
        <v>29</v>
      </c>
      <c r="Y4" s="3" t="s">
        <v>32</v>
      </c>
      <c r="Z4" s="3" t="s">
        <v>35</v>
      </c>
      <c r="AA4" s="3" t="s">
        <v>38</v>
      </c>
      <c r="AB4" s="3" t="s">
        <v>41</v>
      </c>
      <c r="AC4" s="3" t="s">
        <v>44</v>
      </c>
      <c r="AD4" s="3" t="s">
        <v>47</v>
      </c>
      <c r="AE4" s="3" t="s">
        <v>50</v>
      </c>
      <c r="AF4" s="3" t="s">
        <v>53</v>
      </c>
      <c r="AG4" s="3" t="s">
        <v>56</v>
      </c>
      <c r="AH4" s="3" t="s">
        <v>59</v>
      </c>
      <c r="AI4" s="3" t="s">
        <v>62</v>
      </c>
      <c r="AJ4" s="3" t="s">
        <v>65</v>
      </c>
      <c r="AK4" s="3" t="s">
        <v>68</v>
      </c>
      <c r="AL4" s="3" t="s">
        <v>71</v>
      </c>
      <c r="AM4" s="3" t="s">
        <v>74</v>
      </c>
      <c r="AN4" s="3" t="s">
        <v>77</v>
      </c>
      <c r="AO4" s="3" t="s">
        <v>80</v>
      </c>
      <c r="AP4" s="3" t="s">
        <v>83</v>
      </c>
      <c r="AQ4" s="3" t="s">
        <v>86</v>
      </c>
      <c r="AR4" s="3" t="s">
        <v>89</v>
      </c>
      <c r="AS4" s="3" t="s">
        <v>92</v>
      </c>
      <c r="AT4" s="3" t="s">
        <v>95</v>
      </c>
      <c r="AU4" s="3" t="s">
        <v>98</v>
      </c>
      <c r="AV4" s="3" t="s">
        <v>101</v>
      </c>
      <c r="AW4" s="3" t="s">
        <v>104</v>
      </c>
      <c r="AX4" s="3" t="s">
        <v>107</v>
      </c>
      <c r="AY4" s="3" t="s">
        <v>110</v>
      </c>
      <c r="AZ4" s="3" t="s">
        <v>113</v>
      </c>
      <c r="BA4" s="3" t="s">
        <v>116</v>
      </c>
      <c r="BC4" s="148" t="s">
        <v>347</v>
      </c>
      <c r="BD4" s="148" t="s">
        <v>348</v>
      </c>
      <c r="BE4" s="64"/>
      <c r="BF4" s="149" t="s">
        <v>391</v>
      </c>
      <c r="BG4" s="153" t="s">
        <v>392</v>
      </c>
      <c r="BH4" s="153" t="s">
        <v>393</v>
      </c>
    </row>
    <row r="5" spans="1:60" x14ac:dyDescent="0.15">
      <c r="A5" s="4" t="s">
        <v>148</v>
      </c>
      <c r="B5" s="4" t="s">
        <v>118</v>
      </c>
      <c r="C5" s="4" t="s">
        <v>131</v>
      </c>
      <c r="D5" s="4" t="s">
        <v>145</v>
      </c>
      <c r="E5" s="4" t="s">
        <v>146</v>
      </c>
      <c r="F5" s="4" t="s">
        <v>122</v>
      </c>
      <c r="G5" s="4" t="s">
        <v>129</v>
      </c>
      <c r="H5" s="4">
        <v>3</v>
      </c>
      <c r="I5" s="4">
        <v>3</v>
      </c>
      <c r="J5" s="4">
        <v>186</v>
      </c>
      <c r="K5" s="4">
        <v>129</v>
      </c>
      <c r="L5" s="4">
        <v>0.49</v>
      </c>
      <c r="M5" s="5">
        <v>5825</v>
      </c>
      <c r="N5" s="5">
        <v>5655</v>
      </c>
      <c r="O5" s="5">
        <v>5825.8799999999992</v>
      </c>
      <c r="P5" s="5">
        <v>5825.8799999999992</v>
      </c>
      <c r="Q5" s="5">
        <v>790.57999999999993</v>
      </c>
      <c r="R5" s="5">
        <v>5035.2999999999993</v>
      </c>
      <c r="S5" s="106">
        <v>11118.126</v>
      </c>
      <c r="T5" s="5">
        <v>10225.766</v>
      </c>
      <c r="U5" s="5">
        <v>892.36</v>
      </c>
      <c r="V5" s="7">
        <v>0.20593160000000002</v>
      </c>
      <c r="W5" s="5">
        <v>10225.971931599999</v>
      </c>
      <c r="X5" s="4">
        <v>1.9900000000000002</v>
      </c>
      <c r="Y5" s="9">
        <v>96.050000000000011</v>
      </c>
      <c r="Z5" s="9">
        <v>362.35699999999991</v>
      </c>
      <c r="AA5" s="10">
        <v>1812.8199999999997</v>
      </c>
      <c r="AB5" s="10">
        <v>3143.4989999999998</v>
      </c>
      <c r="AC5" s="10">
        <v>4168.79</v>
      </c>
      <c r="AD5" s="4">
        <v>1124.72</v>
      </c>
      <c r="AE5" s="4">
        <v>272.28000000000003</v>
      </c>
      <c r="AF5" s="9">
        <v>94.72</v>
      </c>
      <c r="AG5" s="9">
        <v>40.9</v>
      </c>
      <c r="AH5" s="144">
        <v>1.7898699834846269E-4</v>
      </c>
      <c r="AI5" s="144">
        <v>8.6390458248089656E-3</v>
      </c>
      <c r="AJ5" s="144">
        <v>3.2591553648519532E-2</v>
      </c>
      <c r="AK5" s="144">
        <v>0.16305085947038195</v>
      </c>
      <c r="AL5" s="144">
        <v>0.28273640719668042</v>
      </c>
      <c r="AM5" s="144">
        <v>0.3749543763040642</v>
      </c>
      <c r="AN5" s="144">
        <v>0.1011609330565241</v>
      </c>
      <c r="AO5" s="144">
        <v>2.4489738648401722E-2</v>
      </c>
      <c r="AP5" s="144">
        <v>8.519421348525822E-3</v>
      </c>
      <c r="AQ5" s="142">
        <v>3.6786775037447855E-3</v>
      </c>
      <c r="AR5" s="110">
        <v>1.7898699834846269E-4</v>
      </c>
      <c r="AS5" s="110">
        <v>8.6390458248089656E-3</v>
      </c>
      <c r="AT5" s="94">
        <v>3.2591553648519532E-2</v>
      </c>
      <c r="AU5" s="94">
        <v>0.16305085947038195</v>
      </c>
      <c r="AV5" s="94">
        <v>0.28273640719668042</v>
      </c>
      <c r="AW5" s="94">
        <v>0.3749543763040642</v>
      </c>
      <c r="AX5" s="94">
        <v>0.1011609330565241</v>
      </c>
      <c r="AY5" s="94">
        <v>2.4489738648401722E-2</v>
      </c>
      <c r="AZ5" s="94">
        <v>8.519421348525822E-3</v>
      </c>
      <c r="BA5" s="94">
        <v>3.6786775037447855E-3</v>
      </c>
      <c r="BC5" s="66">
        <f>U5/S5</f>
        <v>8.0261727560921689E-2</v>
      </c>
      <c r="BD5" s="67">
        <f>V5/W5</f>
        <v>2.0138095564651044E-5</v>
      </c>
      <c r="BF5" s="151">
        <f>S5*0.000001/(L5/100)</f>
        <v>2.2690053061224487</v>
      </c>
      <c r="BG5" s="150">
        <f>S5/J5</f>
        <v>59.77487096774194</v>
      </c>
      <c r="BH5" s="150">
        <f>S5/K5</f>
        <v>86.187023255813955</v>
      </c>
    </row>
    <row r="6" spans="1:60" x14ac:dyDescent="0.15">
      <c r="A6" s="4" t="s">
        <v>147</v>
      </c>
      <c r="B6" s="4" t="s">
        <v>118</v>
      </c>
      <c r="C6" s="4" t="s">
        <v>131</v>
      </c>
      <c r="D6" s="4" t="s">
        <v>145</v>
      </c>
      <c r="E6" s="4" t="s">
        <v>146</v>
      </c>
      <c r="F6" s="4" t="s">
        <v>122</v>
      </c>
      <c r="G6" s="4" t="s">
        <v>129</v>
      </c>
      <c r="H6" s="4">
        <v>3</v>
      </c>
      <c r="I6" s="4">
        <v>3</v>
      </c>
      <c r="J6" s="4">
        <v>179</v>
      </c>
      <c r="K6" s="4">
        <v>102</v>
      </c>
      <c r="L6" s="4">
        <v>0.24</v>
      </c>
      <c r="M6" s="5">
        <v>3827</v>
      </c>
      <c r="N6" s="5">
        <v>5230</v>
      </c>
      <c r="O6" s="5">
        <v>3874.2000000000003</v>
      </c>
      <c r="P6" s="5">
        <v>3874.2000000000003</v>
      </c>
      <c r="Q6" s="5">
        <v>523.20000000000005</v>
      </c>
      <c r="R6" s="5">
        <v>3351</v>
      </c>
      <c r="S6" s="106">
        <v>7651.2059999999974</v>
      </c>
      <c r="T6" s="5">
        <v>7060.3659999999982</v>
      </c>
      <c r="U6" s="5">
        <v>590.84</v>
      </c>
      <c r="V6" s="7">
        <v>1.77252E-2</v>
      </c>
      <c r="W6" s="5">
        <v>7060.3837251999985</v>
      </c>
      <c r="X6" s="4">
        <v>2.258</v>
      </c>
      <c r="Y6" s="9">
        <v>143.98000000000002</v>
      </c>
      <c r="Z6" s="9">
        <v>421.04400000000004</v>
      </c>
      <c r="AA6" s="10">
        <v>1440.7090000000005</v>
      </c>
      <c r="AB6" s="10">
        <v>2135.7750000000001</v>
      </c>
      <c r="AC6" s="10">
        <v>2574.06</v>
      </c>
      <c r="AD6" s="4">
        <v>686.75</v>
      </c>
      <c r="AE6" s="4">
        <v>178.59</v>
      </c>
      <c r="AF6" s="9">
        <v>47.14</v>
      </c>
      <c r="AG6" s="9">
        <v>20.9</v>
      </c>
      <c r="AH6" s="144">
        <v>2.9511687438555447E-4</v>
      </c>
      <c r="AI6" s="144">
        <v>1.8817948438455332E-2</v>
      </c>
      <c r="AJ6" s="144">
        <v>5.5029756093353151E-2</v>
      </c>
      <c r="AK6" s="144">
        <v>0.18829828918473782</v>
      </c>
      <c r="AL6" s="144">
        <v>0.27914226855217344</v>
      </c>
      <c r="AM6" s="144">
        <v>0.33642539489852985</v>
      </c>
      <c r="AN6" s="144">
        <v>8.9757091888520615E-2</v>
      </c>
      <c r="AO6" s="144">
        <v>2.3341418333266684E-2</v>
      </c>
      <c r="AP6" s="144">
        <v>6.1611202207861107E-3</v>
      </c>
      <c r="AQ6" s="142">
        <v>2.7315955157918904E-3</v>
      </c>
      <c r="AR6" s="110">
        <v>2.9511687438555447E-4</v>
      </c>
      <c r="AS6" s="110">
        <v>1.8817948438455332E-2</v>
      </c>
      <c r="AT6" s="94">
        <v>5.5029756093353151E-2</v>
      </c>
      <c r="AU6" s="94">
        <v>0.18829828918473782</v>
      </c>
      <c r="AV6" s="94">
        <v>0.27914226855217344</v>
      </c>
      <c r="AW6" s="94">
        <v>0.33642539489852985</v>
      </c>
      <c r="AX6" s="94">
        <v>8.9757091888520615E-2</v>
      </c>
      <c r="AY6" s="94">
        <v>2.3341418333266684E-2</v>
      </c>
      <c r="AZ6" s="94">
        <v>6.1611202207861107E-3</v>
      </c>
      <c r="BA6" s="94">
        <v>2.7315955157918904E-3</v>
      </c>
      <c r="BC6" s="66">
        <f t="shared" ref="BC6:BC69" si="0">U6/S6</f>
        <v>7.7221813136386638E-2</v>
      </c>
      <c r="BD6" s="67">
        <f t="shared" ref="BD6:BD69" si="1">V6/W6</f>
        <v>2.5105151065281372E-6</v>
      </c>
      <c r="BF6" s="151">
        <f t="shared" ref="BF6:BF69" si="2">S6*0.000001/(L6/100)</f>
        <v>3.1880024999999992</v>
      </c>
      <c r="BG6" s="150">
        <f t="shared" ref="BG6:BG69" si="3">S6/J6</f>
        <v>42.744167597765347</v>
      </c>
      <c r="BH6" s="150">
        <f t="shared" ref="BH6:BH69" si="4">S6/K6</f>
        <v>75.011823529411743</v>
      </c>
    </row>
    <row r="7" spans="1:60" x14ac:dyDescent="0.15">
      <c r="A7" s="4" t="s">
        <v>144</v>
      </c>
      <c r="B7" s="4" t="s">
        <v>118</v>
      </c>
      <c r="C7" s="4" t="s">
        <v>131</v>
      </c>
      <c r="D7" s="4" t="s">
        <v>145</v>
      </c>
      <c r="E7" s="4" t="s">
        <v>146</v>
      </c>
      <c r="F7" s="4" t="s">
        <v>122</v>
      </c>
      <c r="G7" s="4" t="s">
        <v>129</v>
      </c>
      <c r="H7" s="4">
        <v>3</v>
      </c>
      <c r="I7" s="4">
        <v>3</v>
      </c>
      <c r="J7" s="4">
        <v>169</v>
      </c>
      <c r="K7" s="4">
        <v>93</v>
      </c>
      <c r="L7" s="4">
        <v>0.42</v>
      </c>
      <c r="M7" s="5">
        <v>5305</v>
      </c>
      <c r="N7" s="5">
        <v>6980</v>
      </c>
      <c r="O7" s="5">
        <v>5494.18</v>
      </c>
      <c r="P7" s="5">
        <v>5494.18</v>
      </c>
      <c r="Q7" s="5">
        <v>754.98</v>
      </c>
      <c r="R7" s="5">
        <v>4739.2000000000007</v>
      </c>
      <c r="S7" s="106">
        <v>10127.925999999998</v>
      </c>
      <c r="T7" s="5">
        <v>9267.895999999997</v>
      </c>
      <c r="U7" s="5">
        <v>860.03</v>
      </c>
      <c r="V7" s="7">
        <v>0.21459150000000002</v>
      </c>
      <c r="W7" s="5">
        <v>9268.1105914999971</v>
      </c>
      <c r="X7" s="4">
        <v>2.2749999999999999</v>
      </c>
      <c r="Y7" s="9">
        <v>99.806999999999988</v>
      </c>
      <c r="Z7" s="9">
        <v>334.53000000000003</v>
      </c>
      <c r="AA7" s="10">
        <v>1491.7639999999999</v>
      </c>
      <c r="AB7" s="10">
        <v>2739.7299999999991</v>
      </c>
      <c r="AC7" s="10">
        <v>3876.2400000000007</v>
      </c>
      <c r="AD7" s="4">
        <v>1127</v>
      </c>
      <c r="AE7" s="4">
        <v>313.45</v>
      </c>
      <c r="AF7" s="9">
        <v>100.03</v>
      </c>
      <c r="AG7" s="9">
        <v>43.1</v>
      </c>
      <c r="AH7" s="144">
        <v>2.24626443755612E-4</v>
      </c>
      <c r="AI7" s="144">
        <v>9.8546336140291711E-3</v>
      </c>
      <c r="AJ7" s="144">
        <v>3.3030454606402151E-2</v>
      </c>
      <c r="AK7" s="144">
        <v>0.14729215043632826</v>
      </c>
      <c r="AL7" s="144">
        <v>0.27051244252771989</v>
      </c>
      <c r="AM7" s="144">
        <v>0.38272791487615543</v>
      </c>
      <c r="AN7" s="144">
        <v>0.11127648444508779</v>
      </c>
      <c r="AO7" s="144">
        <v>3.0949080789097399E-2</v>
      </c>
      <c r="AP7" s="144">
        <v>9.8766519423621399E-3</v>
      </c>
      <c r="AQ7" s="142">
        <v>4.2555603190623636E-3</v>
      </c>
      <c r="AR7" s="110">
        <v>2.24626443755612E-4</v>
      </c>
      <c r="AS7" s="110">
        <v>9.8546336140291711E-3</v>
      </c>
      <c r="AT7" s="94">
        <v>3.3030454606402151E-2</v>
      </c>
      <c r="AU7" s="94">
        <v>0.14729215043632826</v>
      </c>
      <c r="AV7" s="94">
        <v>0.27051244252771989</v>
      </c>
      <c r="AW7" s="94">
        <v>0.38272791487615543</v>
      </c>
      <c r="AX7" s="94">
        <v>0.11127648444508779</v>
      </c>
      <c r="AY7" s="94">
        <v>3.0949080789097399E-2</v>
      </c>
      <c r="AZ7" s="94">
        <v>9.8766519423621399E-3</v>
      </c>
      <c r="BA7" s="94">
        <v>4.2555603190623636E-3</v>
      </c>
      <c r="BC7" s="66">
        <f t="shared" si="0"/>
        <v>8.4916694691489672E-2</v>
      </c>
      <c r="BD7" s="67">
        <f t="shared" si="1"/>
        <v>2.3153748315952007E-5</v>
      </c>
      <c r="BF7" s="151">
        <f t="shared" si="2"/>
        <v>2.4114109523809519</v>
      </c>
      <c r="BG7" s="150">
        <f t="shared" si="3"/>
        <v>59.928556213017735</v>
      </c>
      <c r="BH7" s="150">
        <f t="shared" si="4"/>
        <v>108.90243010752685</v>
      </c>
    </row>
    <row r="8" spans="1:60" x14ac:dyDescent="0.15">
      <c r="A8" s="4" t="s">
        <v>153</v>
      </c>
      <c r="B8" s="4" t="s">
        <v>118</v>
      </c>
      <c r="C8" s="4" t="s">
        <v>131</v>
      </c>
      <c r="D8" s="4" t="s">
        <v>154</v>
      </c>
      <c r="E8" s="4" t="s">
        <v>155</v>
      </c>
      <c r="F8" s="4" t="s">
        <v>134</v>
      </c>
      <c r="G8" s="4" t="s">
        <v>135</v>
      </c>
      <c r="H8" s="4">
        <v>3.5</v>
      </c>
      <c r="I8" s="4">
        <v>2</v>
      </c>
      <c r="J8" s="4">
        <v>287</v>
      </c>
      <c r="K8" s="4">
        <v>321</v>
      </c>
      <c r="L8" s="4">
        <v>0.61</v>
      </c>
      <c r="M8" s="5">
        <v>28550</v>
      </c>
      <c r="N8" s="5">
        <v>35900</v>
      </c>
      <c r="O8" s="5">
        <v>31101.3</v>
      </c>
      <c r="P8" s="5">
        <v>31101.3</v>
      </c>
      <c r="Q8" s="5">
        <v>4289.2</v>
      </c>
      <c r="R8" s="5">
        <v>26812.100000000002</v>
      </c>
      <c r="S8" s="106">
        <v>53244.241999999977</v>
      </c>
      <c r="T8" s="5">
        <v>48216.45199999999</v>
      </c>
      <c r="U8" s="5">
        <v>5027.7900000000009</v>
      </c>
      <c r="V8" s="7">
        <v>1.2825440000000001</v>
      </c>
      <c r="W8" s="5">
        <v>48217.734543999992</v>
      </c>
      <c r="X8" s="4">
        <v>2.7160000000000002</v>
      </c>
      <c r="Y8" s="9">
        <v>144.08699999999999</v>
      </c>
      <c r="Z8" s="9">
        <v>729.57199999999989</v>
      </c>
      <c r="AA8" s="10">
        <v>5485.2000000000007</v>
      </c>
      <c r="AB8" s="10">
        <v>14987.472000000002</v>
      </c>
      <c r="AC8" s="10">
        <v>24210.194000000007</v>
      </c>
      <c r="AD8" s="4">
        <v>5359.34</v>
      </c>
      <c r="AE8" s="4">
        <v>1473.4609999999998</v>
      </c>
      <c r="AF8" s="9">
        <v>567.20000000000005</v>
      </c>
      <c r="AG8" s="9">
        <v>285</v>
      </c>
      <c r="AH8" s="144">
        <v>5.1010210643997926E-5</v>
      </c>
      <c r="AI8" s="144">
        <v>2.7061517750595464E-3</v>
      </c>
      <c r="AJ8" s="144">
        <v>1.3702364285700605E-2</v>
      </c>
      <c r="AK8" s="144">
        <v>0.10301959036246593</v>
      </c>
      <c r="AL8" s="144">
        <v>0.28148531065575144</v>
      </c>
      <c r="AM8" s="144">
        <v>0.45470069796467416</v>
      </c>
      <c r="AN8" s="144">
        <v>0.10065576668365384</v>
      </c>
      <c r="AO8" s="144">
        <v>2.7673621496949855E-2</v>
      </c>
      <c r="AP8" s="144">
        <v>1.065279509472593E-2</v>
      </c>
      <c r="AQ8" s="142">
        <v>5.3526914703753339E-3</v>
      </c>
      <c r="AR8" s="110">
        <v>5.1010210643997926E-5</v>
      </c>
      <c r="AS8" s="110">
        <v>2.7061517750595464E-3</v>
      </c>
      <c r="AT8" s="94">
        <v>1.3702364285700605E-2</v>
      </c>
      <c r="AU8" s="94">
        <v>0.10301959036246593</v>
      </c>
      <c r="AV8" s="94">
        <v>0.28148531065575144</v>
      </c>
      <c r="AW8" s="94">
        <v>0.45470069796467416</v>
      </c>
      <c r="AX8" s="94">
        <v>0.10065576668365384</v>
      </c>
      <c r="AY8" s="94">
        <v>2.7673621496949855E-2</v>
      </c>
      <c r="AZ8" s="94">
        <v>1.065279509472593E-2</v>
      </c>
      <c r="BA8" s="94">
        <v>5.3526914703753339E-3</v>
      </c>
      <c r="BC8" s="66">
        <f t="shared" si="0"/>
        <v>9.4428802273117216E-2</v>
      </c>
      <c r="BD8" s="67">
        <f t="shared" si="1"/>
        <v>2.6599009931286669E-5</v>
      </c>
      <c r="BF8" s="151">
        <f t="shared" si="2"/>
        <v>8.7285642622950785</v>
      </c>
      <c r="BG8" s="150">
        <f t="shared" si="3"/>
        <v>185.52000696864104</v>
      </c>
      <c r="BH8" s="150">
        <f t="shared" si="4"/>
        <v>165.86991277258559</v>
      </c>
    </row>
    <row r="9" spans="1:60" x14ac:dyDescent="0.15">
      <c r="A9" s="4" t="s">
        <v>136</v>
      </c>
      <c r="B9" s="4" t="s">
        <v>118</v>
      </c>
      <c r="C9" s="4" t="s">
        <v>131</v>
      </c>
      <c r="D9" s="4" t="s">
        <v>132</v>
      </c>
      <c r="E9" s="4" t="s">
        <v>133</v>
      </c>
      <c r="F9" s="4" t="s">
        <v>134</v>
      </c>
      <c r="G9" s="4" t="s">
        <v>135</v>
      </c>
      <c r="H9" s="4">
        <v>3</v>
      </c>
      <c r="I9" s="4">
        <v>3</v>
      </c>
      <c r="J9" s="4">
        <v>272</v>
      </c>
      <c r="K9" s="4">
        <v>269</v>
      </c>
      <c r="L9" s="4">
        <v>0.68</v>
      </c>
      <c r="M9" s="5">
        <v>18045</v>
      </c>
      <c r="N9" s="5">
        <v>21715</v>
      </c>
      <c r="O9" s="5">
        <v>17164.580000000002</v>
      </c>
      <c r="P9" s="5">
        <v>17164.580000000002</v>
      </c>
      <c r="Q9" s="5">
        <v>2358.2799999999997</v>
      </c>
      <c r="R9" s="5">
        <v>14806.3</v>
      </c>
      <c r="S9" s="106">
        <v>32246.85100000001</v>
      </c>
      <c r="T9" s="5">
        <v>29612.421000000013</v>
      </c>
      <c r="U9" s="5">
        <v>2634.43</v>
      </c>
      <c r="V9" s="7">
        <v>0.56657589999999991</v>
      </c>
      <c r="W9" s="5">
        <v>29612.987575900013</v>
      </c>
      <c r="X9" s="4">
        <v>5.2780000000000005</v>
      </c>
      <c r="Y9" s="9">
        <v>446.97</v>
      </c>
      <c r="Z9" s="9">
        <v>1949.0130000000004</v>
      </c>
      <c r="AA9" s="10">
        <v>8220.4500000000007</v>
      </c>
      <c r="AB9" s="10">
        <v>7367.4999999999991</v>
      </c>
      <c r="AC9" s="10">
        <v>9400.2300000000014</v>
      </c>
      <c r="AD9" s="4">
        <v>3770.9100000000003</v>
      </c>
      <c r="AE9" s="4">
        <v>892</v>
      </c>
      <c r="AF9" s="9">
        <v>141.69999999999999</v>
      </c>
      <c r="AG9" s="9">
        <v>52.8</v>
      </c>
      <c r="AH9" s="144">
        <v>1.6367489650384774E-4</v>
      </c>
      <c r="AI9" s="144">
        <v>1.3860888308132781E-2</v>
      </c>
      <c r="AJ9" s="144">
        <v>6.0440413236008683E-2</v>
      </c>
      <c r="AK9" s="144">
        <v>0.25492256592744506</v>
      </c>
      <c r="AL9" s="144">
        <v>0.22847192118076884</v>
      </c>
      <c r="AM9" s="144">
        <v>0.29150846388070573</v>
      </c>
      <c r="AN9" s="144">
        <v>0.11693886016963329</v>
      </c>
      <c r="AO9" s="144">
        <v>2.7661615703189119E-2</v>
      </c>
      <c r="AP9" s="144">
        <v>4.3942275169752219E-3</v>
      </c>
      <c r="AQ9" s="142">
        <v>1.6373691806372034E-3</v>
      </c>
      <c r="AR9" s="110">
        <v>1.6367489650384774E-4</v>
      </c>
      <c r="AS9" s="110">
        <v>1.3860888308132781E-2</v>
      </c>
      <c r="AT9" s="94">
        <v>6.0440413236008683E-2</v>
      </c>
      <c r="AU9" s="94">
        <v>0.25492256592744506</v>
      </c>
      <c r="AV9" s="94">
        <v>0.22847192118076884</v>
      </c>
      <c r="AW9" s="94">
        <v>0.29150846388070573</v>
      </c>
      <c r="AX9" s="94">
        <v>0.11693886016963329</v>
      </c>
      <c r="AY9" s="94">
        <v>2.7661615703189119E-2</v>
      </c>
      <c r="AZ9" s="94">
        <v>4.3942275169752219E-3</v>
      </c>
      <c r="BA9" s="94">
        <v>1.6373691806372034E-3</v>
      </c>
      <c r="BC9" s="66">
        <f t="shared" si="0"/>
        <v>8.1695728987614916E-2</v>
      </c>
      <c r="BD9" s="67">
        <f t="shared" si="1"/>
        <v>1.9132682865848271E-5</v>
      </c>
      <c r="BF9" s="151">
        <f t="shared" si="2"/>
        <v>4.7421839705882363</v>
      </c>
      <c r="BG9" s="150">
        <f t="shared" si="3"/>
        <v>118.55459926470591</v>
      </c>
      <c r="BH9" s="150">
        <f t="shared" si="4"/>
        <v>119.87676951672866</v>
      </c>
    </row>
    <row r="10" spans="1:60" x14ac:dyDescent="0.15">
      <c r="A10" s="4" t="s">
        <v>130</v>
      </c>
      <c r="B10" s="4" t="s">
        <v>118</v>
      </c>
      <c r="C10" s="4" t="s">
        <v>131</v>
      </c>
      <c r="D10" s="4" t="s">
        <v>132</v>
      </c>
      <c r="E10" s="4" t="s">
        <v>133</v>
      </c>
      <c r="F10" s="4" t="s">
        <v>134</v>
      </c>
      <c r="G10" s="4" t="s">
        <v>135</v>
      </c>
      <c r="H10" s="4">
        <v>3</v>
      </c>
      <c r="I10" s="4">
        <v>2</v>
      </c>
      <c r="J10" s="4">
        <v>225</v>
      </c>
      <c r="K10" s="4">
        <v>150</v>
      </c>
      <c r="L10" s="4">
        <v>0.86</v>
      </c>
      <c r="M10" s="5">
        <v>8420</v>
      </c>
      <c r="N10" s="5">
        <v>10620</v>
      </c>
      <c r="O10" s="5">
        <v>8548.2300000000014</v>
      </c>
      <c r="P10" s="5">
        <v>8548.2300000000014</v>
      </c>
      <c r="Q10" s="5">
        <v>1174.1299999999999</v>
      </c>
      <c r="R10" s="5">
        <v>7374.1000000000013</v>
      </c>
      <c r="S10" s="106">
        <v>18723.966999999993</v>
      </c>
      <c r="T10" s="5">
        <v>17401.826999999994</v>
      </c>
      <c r="U10" s="5">
        <v>1322.14</v>
      </c>
      <c r="V10" s="7">
        <v>0.29395840000000001</v>
      </c>
      <c r="W10" s="5">
        <v>17402.120958399995</v>
      </c>
      <c r="X10" s="4">
        <v>4.7910000000000004</v>
      </c>
      <c r="Y10" s="9">
        <v>494.50000000000006</v>
      </c>
      <c r="Z10" s="9">
        <v>2198.8560000000002</v>
      </c>
      <c r="AA10" s="10">
        <v>4571.3100000000004</v>
      </c>
      <c r="AB10" s="10">
        <v>4190.2300000000005</v>
      </c>
      <c r="AC10" s="10">
        <v>4766.75</v>
      </c>
      <c r="AD10" s="4">
        <v>1868.5300000000002</v>
      </c>
      <c r="AE10" s="4">
        <v>464.5</v>
      </c>
      <c r="AF10" s="9">
        <v>114.9</v>
      </c>
      <c r="AG10" s="9">
        <v>49.6</v>
      </c>
      <c r="AH10" s="144">
        <v>2.5587526403993355E-4</v>
      </c>
      <c r="AI10" s="144">
        <v>2.6410001683938037E-2</v>
      </c>
      <c r="AJ10" s="144">
        <v>0.11743537039987312</v>
      </c>
      <c r="AK10" s="144">
        <v>0.24414217350415124</v>
      </c>
      <c r="AL10" s="144">
        <v>0.22378964884952007</v>
      </c>
      <c r="AM10" s="144">
        <v>0.25458013251144918</v>
      </c>
      <c r="AN10" s="144">
        <v>9.9793489275002506E-2</v>
      </c>
      <c r="AO10" s="144">
        <v>2.4807777112617224E-2</v>
      </c>
      <c r="AP10" s="144">
        <v>6.1365201081587063E-3</v>
      </c>
      <c r="AQ10" s="142">
        <v>2.6490112912504076E-3</v>
      </c>
      <c r="AR10" s="110">
        <v>2.5587526403993355E-4</v>
      </c>
      <c r="AS10" s="110">
        <v>2.6410001683938037E-2</v>
      </c>
      <c r="AT10" s="94">
        <v>0.11743537039987312</v>
      </c>
      <c r="AU10" s="94">
        <v>0.24414217350415124</v>
      </c>
      <c r="AV10" s="94">
        <v>0.22378964884952007</v>
      </c>
      <c r="AW10" s="94">
        <v>0.25458013251144918</v>
      </c>
      <c r="AX10" s="94">
        <v>9.9793489275002506E-2</v>
      </c>
      <c r="AY10" s="94">
        <v>2.4807777112617224E-2</v>
      </c>
      <c r="AZ10" s="94">
        <v>6.1365201081587063E-3</v>
      </c>
      <c r="BA10" s="94">
        <v>2.6490112912504076E-3</v>
      </c>
      <c r="BC10" s="66">
        <f t="shared" si="0"/>
        <v>7.0612173157536567E-2</v>
      </c>
      <c r="BD10" s="67">
        <f t="shared" si="1"/>
        <v>1.6892101870956508E-5</v>
      </c>
      <c r="BF10" s="151">
        <f t="shared" si="2"/>
        <v>2.1772054651162782</v>
      </c>
      <c r="BG10" s="150">
        <f t="shared" si="3"/>
        <v>83.217631111111075</v>
      </c>
      <c r="BH10" s="150">
        <f t="shared" si="4"/>
        <v>124.82644666666663</v>
      </c>
    </row>
    <row r="11" spans="1:60" x14ac:dyDescent="0.15">
      <c r="A11" s="4" t="s">
        <v>170</v>
      </c>
      <c r="B11" s="4" t="s">
        <v>118</v>
      </c>
      <c r="C11" s="4" t="s">
        <v>131</v>
      </c>
      <c r="D11" s="4" t="s">
        <v>160</v>
      </c>
      <c r="E11" s="4" t="s">
        <v>161</v>
      </c>
      <c r="F11" s="4" t="s">
        <v>162</v>
      </c>
      <c r="G11" s="4" t="s">
        <v>123</v>
      </c>
      <c r="H11" s="4">
        <v>4</v>
      </c>
      <c r="I11" s="4">
        <v>1</v>
      </c>
      <c r="J11" s="4">
        <v>460</v>
      </c>
      <c r="K11" s="4">
        <v>1360</v>
      </c>
      <c r="L11" s="4">
        <v>0.91</v>
      </c>
      <c r="M11" s="5">
        <v>19090</v>
      </c>
      <c r="N11" s="5">
        <v>25640</v>
      </c>
      <c r="O11" s="5">
        <v>19384.72</v>
      </c>
      <c r="P11" s="5">
        <v>19384.72</v>
      </c>
      <c r="Q11" s="5">
        <v>1939.22</v>
      </c>
      <c r="R11" s="5">
        <v>17445.5</v>
      </c>
      <c r="S11" s="106">
        <v>39944.050000000017</v>
      </c>
      <c r="T11" s="5">
        <v>37676.05000000001</v>
      </c>
      <c r="U11" s="5">
        <v>2268</v>
      </c>
      <c r="V11" s="7">
        <v>0.64282299999999992</v>
      </c>
      <c r="W11" s="5">
        <v>37676.692823000012</v>
      </c>
      <c r="X11" s="4">
        <v>2.5720000000000001</v>
      </c>
      <c r="Y11" s="9">
        <v>325.92999999999995</v>
      </c>
      <c r="Z11" s="9">
        <v>1367.7380000000001</v>
      </c>
      <c r="AA11" s="10">
        <v>5920.5800000000008</v>
      </c>
      <c r="AB11" s="10">
        <v>9754.4699999999993</v>
      </c>
      <c r="AC11" s="10">
        <v>14262.559999999998</v>
      </c>
      <c r="AD11" s="4">
        <v>5331.3000000000011</v>
      </c>
      <c r="AE11" s="4">
        <v>1853.3</v>
      </c>
      <c r="AF11" s="9">
        <v>765.6</v>
      </c>
      <c r="AG11" s="9">
        <v>360</v>
      </c>
      <c r="AH11" s="144">
        <v>6.4390065604263936E-5</v>
      </c>
      <c r="AI11" s="144">
        <v>8.1596633290815478E-3</v>
      </c>
      <c r="AJ11" s="144">
        <v>3.4241345081432638E-2</v>
      </c>
      <c r="AK11" s="144">
        <v>0.14822182527810771</v>
      </c>
      <c r="AL11" s="144">
        <v>0.24420332940700792</v>
      </c>
      <c r="AM11" s="144">
        <v>0.3570634424901829</v>
      </c>
      <c r="AN11" s="144">
        <v>0.13346919002955382</v>
      </c>
      <c r="AO11" s="144">
        <v>4.6397398360957368E-2</v>
      </c>
      <c r="AP11" s="144">
        <v>1.9166809574892873E-2</v>
      </c>
      <c r="AQ11" s="142">
        <v>9.0126063831784675E-3</v>
      </c>
      <c r="AR11" s="110">
        <v>6.4390065604263936E-5</v>
      </c>
      <c r="AS11" s="110">
        <v>8.1596633290815478E-3</v>
      </c>
      <c r="AT11" s="94">
        <v>3.4241345081432638E-2</v>
      </c>
      <c r="AU11" s="94">
        <v>0.14822182527810771</v>
      </c>
      <c r="AV11" s="94">
        <v>0.24420332940700792</v>
      </c>
      <c r="AW11" s="94">
        <v>0.3570634424901829</v>
      </c>
      <c r="AX11" s="94">
        <v>0.13346919002955382</v>
      </c>
      <c r="AY11" s="94">
        <v>4.6397398360957368E-2</v>
      </c>
      <c r="AZ11" s="94">
        <v>1.9166809574892873E-2</v>
      </c>
      <c r="BA11" s="94">
        <v>9.0126063831784675E-3</v>
      </c>
      <c r="BC11" s="66">
        <f t="shared" si="0"/>
        <v>5.6779420214024344E-2</v>
      </c>
      <c r="BD11" s="67">
        <f t="shared" si="1"/>
        <v>1.7061555880711058E-5</v>
      </c>
      <c r="BF11" s="151">
        <f t="shared" si="2"/>
        <v>4.3894560439560451</v>
      </c>
      <c r="BG11" s="150">
        <f t="shared" si="3"/>
        <v>86.834891304347863</v>
      </c>
      <c r="BH11" s="150">
        <f t="shared" si="4"/>
        <v>29.370625000000011</v>
      </c>
    </row>
    <row r="12" spans="1:60" s="58" customFormat="1" x14ac:dyDescent="0.15">
      <c r="A12" s="4" t="s">
        <v>167</v>
      </c>
      <c r="B12" s="4" t="s">
        <v>118</v>
      </c>
      <c r="C12" s="4" t="s">
        <v>131</v>
      </c>
      <c r="D12" s="4" t="s">
        <v>160</v>
      </c>
      <c r="E12" s="4" t="s">
        <v>161</v>
      </c>
      <c r="F12" s="4" t="s">
        <v>162</v>
      </c>
      <c r="G12" s="4" t="s">
        <v>123</v>
      </c>
      <c r="H12" s="4">
        <v>4</v>
      </c>
      <c r="I12" s="4">
        <v>3</v>
      </c>
      <c r="J12" s="4">
        <v>373</v>
      </c>
      <c r="K12" s="4">
        <v>804</v>
      </c>
      <c r="L12" s="4">
        <v>0.73</v>
      </c>
      <c r="M12" s="5">
        <v>17750</v>
      </c>
      <c r="N12" s="5">
        <v>17130</v>
      </c>
      <c r="O12" s="5">
        <v>17152.669999999998</v>
      </c>
      <c r="P12" s="5">
        <v>17152.669999999998</v>
      </c>
      <c r="Q12" s="5">
        <v>2176.37</v>
      </c>
      <c r="R12" s="5">
        <v>14976.3</v>
      </c>
      <c r="S12" s="107">
        <v>32510.052000000003</v>
      </c>
      <c r="T12" s="103">
        <v>29895.082000000002</v>
      </c>
      <c r="U12" s="103">
        <v>2614.9700000000003</v>
      </c>
      <c r="V12" s="57">
        <v>1.0072080000000001</v>
      </c>
      <c r="W12" s="56">
        <v>29896.089208000001</v>
      </c>
      <c r="X12" s="58">
        <v>2.4740000000000002</v>
      </c>
      <c r="Y12" s="59">
        <v>175.99299999999999</v>
      </c>
      <c r="Z12" s="59">
        <v>589.83500000000015</v>
      </c>
      <c r="AA12" s="60">
        <v>3951.4900000000007</v>
      </c>
      <c r="AB12" s="60">
        <v>9538.7199999999975</v>
      </c>
      <c r="AC12" s="60">
        <v>13806.929999999998</v>
      </c>
      <c r="AD12" s="58">
        <v>3320.56</v>
      </c>
      <c r="AE12" s="58">
        <v>766.84999999999991</v>
      </c>
      <c r="AF12" s="59">
        <v>256.2</v>
      </c>
      <c r="AG12" s="59">
        <v>101</v>
      </c>
      <c r="AH12" s="145">
        <v>7.6099539920760503E-5</v>
      </c>
      <c r="AI12" s="145">
        <v>5.4134948784455954E-3</v>
      </c>
      <c r="AJ12" s="145">
        <v>1.8143157691657957E-2</v>
      </c>
      <c r="AK12" s="145">
        <v>0.12154671422857152</v>
      </c>
      <c r="AL12" s="145">
        <v>0.29340832798421845</v>
      </c>
      <c r="AM12" s="145">
        <v>0.42469725978906453</v>
      </c>
      <c r="AN12" s="145">
        <v>0.10213948596575606</v>
      </c>
      <c r="AO12" s="145">
        <v>2.3588089000903468E-2</v>
      </c>
      <c r="AP12" s="145">
        <v>7.8806395018992878E-3</v>
      </c>
      <c r="AQ12" s="143">
        <v>3.1067314195621708E-3</v>
      </c>
      <c r="AR12" s="111">
        <v>7.6099539920760503E-5</v>
      </c>
      <c r="AS12" s="111">
        <v>5.4134948784455954E-3</v>
      </c>
      <c r="AT12" s="96">
        <v>1.8143157691657957E-2</v>
      </c>
      <c r="AU12" s="96">
        <v>0.12154671422857152</v>
      </c>
      <c r="AV12" s="96">
        <v>0.29340832798421845</v>
      </c>
      <c r="AW12" s="96">
        <v>0.42469725978906453</v>
      </c>
      <c r="AX12" s="96">
        <v>0.10213948596575606</v>
      </c>
      <c r="AY12" s="96">
        <v>2.3588089000903468E-2</v>
      </c>
      <c r="AZ12" s="96">
        <v>7.8806395018992878E-3</v>
      </c>
      <c r="BA12" s="96">
        <v>3.1067314195621708E-3</v>
      </c>
      <c r="BC12" s="66">
        <f t="shared" si="0"/>
        <v>8.0435737229826637E-2</v>
      </c>
      <c r="BD12" s="67">
        <f t="shared" si="1"/>
        <v>3.3690292833702068E-5</v>
      </c>
      <c r="BF12" s="151">
        <f t="shared" si="2"/>
        <v>4.4534317808219184</v>
      </c>
      <c r="BG12" s="150">
        <f t="shared" si="3"/>
        <v>87.158316353887415</v>
      </c>
      <c r="BH12" s="150">
        <f t="shared" si="4"/>
        <v>40.435388059701495</v>
      </c>
    </row>
    <row r="13" spans="1:60" x14ac:dyDescent="0.15">
      <c r="A13" s="4" t="s">
        <v>163</v>
      </c>
      <c r="B13" s="4" t="s">
        <v>118</v>
      </c>
      <c r="C13" s="4" t="s">
        <v>131</v>
      </c>
      <c r="D13" s="4" t="s">
        <v>160</v>
      </c>
      <c r="E13" s="4" t="s">
        <v>161</v>
      </c>
      <c r="F13" s="4" t="s">
        <v>162</v>
      </c>
      <c r="G13" s="4" t="s">
        <v>123</v>
      </c>
      <c r="H13" s="4">
        <v>4</v>
      </c>
      <c r="I13" s="4">
        <v>2</v>
      </c>
      <c r="J13" s="4">
        <v>294</v>
      </c>
      <c r="K13" s="4">
        <v>361</v>
      </c>
      <c r="L13" s="4">
        <v>0.52</v>
      </c>
      <c r="M13" s="5">
        <v>3188</v>
      </c>
      <c r="N13" s="5">
        <v>3072</v>
      </c>
      <c r="O13" s="5">
        <v>3146.0499999999997</v>
      </c>
      <c r="P13" s="5">
        <v>3146.0499999999997</v>
      </c>
      <c r="Q13" s="5">
        <v>386.25</v>
      </c>
      <c r="R13" s="5">
        <v>2759.7999999999997</v>
      </c>
      <c r="S13" s="108">
        <v>6284.4609999999966</v>
      </c>
      <c r="T13" s="55">
        <v>5839.7809999999972</v>
      </c>
      <c r="U13" s="55">
        <v>444.68</v>
      </c>
      <c r="V13" s="50">
        <v>0.14380890000000002</v>
      </c>
      <c r="W13" s="49">
        <v>5839.9248088999975</v>
      </c>
      <c r="X13" s="2">
        <v>1.726</v>
      </c>
      <c r="Y13" s="51">
        <v>102.09700000000001</v>
      </c>
      <c r="Z13" s="51">
        <v>247.87899999999999</v>
      </c>
      <c r="AA13" s="52">
        <v>1076.0800000000002</v>
      </c>
      <c r="AB13" s="52">
        <v>1681.6190000000001</v>
      </c>
      <c r="AC13" s="52">
        <v>2116.4</v>
      </c>
      <c r="AD13" s="2">
        <v>692.68999999999994</v>
      </c>
      <c r="AE13" s="2">
        <v>217.16</v>
      </c>
      <c r="AF13" s="51">
        <v>100.31</v>
      </c>
      <c r="AG13" s="51">
        <v>48.5</v>
      </c>
      <c r="AH13" s="146">
        <v>2.7464566969227766E-4</v>
      </c>
      <c r="AI13" s="146">
        <v>1.6245943765105721E-2</v>
      </c>
      <c r="AJ13" s="146">
        <v>3.9443159882764825E-2</v>
      </c>
      <c r="AK13" s="146">
        <v>0.17122868611962119</v>
      </c>
      <c r="AL13" s="146">
        <v>0.26758364798508594</v>
      </c>
      <c r="AM13" s="146">
        <v>0.33676714677678821</v>
      </c>
      <c r="AN13" s="146">
        <v>0.11022265871329304</v>
      </c>
      <c r="AO13" s="146">
        <v>3.4555071628258986E-2</v>
      </c>
      <c r="AP13" s="146">
        <v>1.5961591614618988E-2</v>
      </c>
      <c r="AQ13" s="67">
        <v>7.7174478447714174E-3</v>
      </c>
      <c r="AR13" s="112">
        <v>2.7464566969227766E-4</v>
      </c>
      <c r="AS13" s="112">
        <v>1.6245943765105721E-2</v>
      </c>
      <c r="AT13" s="95">
        <v>3.9443159882764825E-2</v>
      </c>
      <c r="AU13" s="95">
        <v>0.17122868611962119</v>
      </c>
      <c r="AV13" s="95">
        <v>0.26758364798508594</v>
      </c>
      <c r="AW13" s="95">
        <v>0.33676714677678821</v>
      </c>
      <c r="AX13" s="95">
        <v>0.11022265871329304</v>
      </c>
      <c r="AY13" s="95">
        <v>3.4555071628258986E-2</v>
      </c>
      <c r="AZ13" s="95">
        <v>1.5961591614618988E-2</v>
      </c>
      <c r="BA13" s="95">
        <v>7.7174478447714174E-3</v>
      </c>
      <c r="BC13" s="66">
        <f t="shared" si="0"/>
        <v>7.0758653765215548E-2</v>
      </c>
      <c r="BD13" s="67">
        <f t="shared" si="1"/>
        <v>2.4625128697005898E-5</v>
      </c>
      <c r="BF13" s="151">
        <f t="shared" si="2"/>
        <v>1.2085501923076916</v>
      </c>
      <c r="BG13" s="150">
        <f t="shared" si="3"/>
        <v>21.375717687074818</v>
      </c>
      <c r="BH13" s="150">
        <f t="shared" si="4"/>
        <v>17.408479224376723</v>
      </c>
    </row>
    <row r="14" spans="1:60" x14ac:dyDescent="0.15">
      <c r="A14" s="4" t="s">
        <v>152</v>
      </c>
      <c r="B14" s="4" t="s">
        <v>118</v>
      </c>
      <c r="C14" s="4" t="s">
        <v>125</v>
      </c>
      <c r="D14" s="4" t="s">
        <v>150</v>
      </c>
      <c r="E14" s="4" t="s">
        <v>151</v>
      </c>
      <c r="F14" s="4" t="s">
        <v>122</v>
      </c>
      <c r="G14" s="4" t="s">
        <v>129</v>
      </c>
      <c r="H14" s="4">
        <v>3</v>
      </c>
      <c r="I14" s="4">
        <v>3</v>
      </c>
      <c r="J14" s="4">
        <v>238</v>
      </c>
      <c r="K14" s="4">
        <v>239</v>
      </c>
      <c r="L14" s="4">
        <v>0.28999999999999998</v>
      </c>
      <c r="M14" s="5">
        <v>563</v>
      </c>
      <c r="N14" s="5">
        <v>630</v>
      </c>
      <c r="O14" s="5">
        <v>817.60999999999979</v>
      </c>
      <c r="P14" s="5">
        <v>817.60999999999979</v>
      </c>
      <c r="Q14" s="5">
        <v>79.89</v>
      </c>
      <c r="R14" s="5">
        <v>737.71999999999991</v>
      </c>
      <c r="S14" s="108">
        <v>1587.8949999999993</v>
      </c>
      <c r="T14" s="55">
        <v>1495.1019999999996</v>
      </c>
      <c r="U14" s="55">
        <v>92.792999999999992</v>
      </c>
      <c r="V14" s="50">
        <v>2.8950900000000003E-3</v>
      </c>
      <c r="W14" s="49">
        <v>1495.1048950899997</v>
      </c>
      <c r="X14" s="2">
        <v>1.319</v>
      </c>
      <c r="Y14" s="51">
        <v>44.915999999999997</v>
      </c>
      <c r="Z14" s="51">
        <v>68.706000000000003</v>
      </c>
      <c r="AA14" s="52">
        <v>195.01999999999995</v>
      </c>
      <c r="AB14" s="52">
        <v>363.68399999999997</v>
      </c>
      <c r="AC14" s="52">
        <v>581.86200000000019</v>
      </c>
      <c r="AD14" s="2">
        <v>218.34200000000001</v>
      </c>
      <c r="AE14" s="2">
        <v>66.575999999999993</v>
      </c>
      <c r="AF14" s="51">
        <v>29.57</v>
      </c>
      <c r="AG14" s="51">
        <v>17.899999999999999</v>
      </c>
      <c r="AH14" s="146">
        <v>8.3065945796164135E-4</v>
      </c>
      <c r="AI14" s="146">
        <v>2.8286505090072089E-2</v>
      </c>
      <c r="AJ14" s="146">
        <v>4.3268604032382516E-2</v>
      </c>
      <c r="AK14" s="146">
        <v>0.12281668498231939</v>
      </c>
      <c r="AL14" s="146">
        <v>0.22903529515490642</v>
      </c>
      <c r="AM14" s="146">
        <v>0.36643606787602484</v>
      </c>
      <c r="AN14" s="146">
        <v>0.13750405410937128</v>
      </c>
      <c r="AO14" s="146">
        <v>4.1927205514218524E-2</v>
      </c>
      <c r="AP14" s="146">
        <v>1.8622138113666215E-2</v>
      </c>
      <c r="AQ14" s="67">
        <v>1.127278566907762E-2</v>
      </c>
      <c r="AR14" s="112">
        <v>8.3065945796164135E-4</v>
      </c>
      <c r="AS14" s="112">
        <v>2.8286505090072089E-2</v>
      </c>
      <c r="AT14" s="95">
        <v>4.3268604032382516E-2</v>
      </c>
      <c r="AU14" s="95">
        <v>0.12281668498231939</v>
      </c>
      <c r="AV14" s="95">
        <v>0.22903529515490642</v>
      </c>
      <c r="AW14" s="95">
        <v>0.36643606787602484</v>
      </c>
      <c r="AX14" s="95">
        <v>0.13750405410937128</v>
      </c>
      <c r="AY14" s="95">
        <v>4.1927205514218524E-2</v>
      </c>
      <c r="AZ14" s="95">
        <v>1.8622138113666215E-2</v>
      </c>
      <c r="BA14" s="95">
        <v>1.127278566907762E-2</v>
      </c>
      <c r="BC14" s="66">
        <f t="shared" si="0"/>
        <v>5.8437743049760869E-2</v>
      </c>
      <c r="BD14" s="67">
        <f t="shared" si="1"/>
        <v>1.9363791861745772E-6</v>
      </c>
      <c r="BF14" s="151">
        <f t="shared" si="2"/>
        <v>0.54754999999999976</v>
      </c>
      <c r="BG14" s="150">
        <f t="shared" si="3"/>
        <v>6.6718277310924341</v>
      </c>
      <c r="BH14" s="150">
        <f t="shared" si="4"/>
        <v>6.6439121338912104</v>
      </c>
    </row>
    <row r="15" spans="1:60" x14ac:dyDescent="0.15">
      <c r="A15" s="4" t="s">
        <v>124</v>
      </c>
      <c r="B15" s="4" t="s">
        <v>118</v>
      </c>
      <c r="C15" s="4" t="s">
        <v>125</v>
      </c>
      <c r="D15" s="4" t="s">
        <v>120</v>
      </c>
      <c r="E15" s="4" t="s">
        <v>121</v>
      </c>
      <c r="F15" s="4" t="s">
        <v>122</v>
      </c>
      <c r="G15" s="4" t="s">
        <v>123</v>
      </c>
      <c r="H15" s="4">
        <v>3</v>
      </c>
      <c r="I15" s="4">
        <v>2</v>
      </c>
      <c r="J15" s="4">
        <v>240</v>
      </c>
      <c r="K15" s="4">
        <v>231</v>
      </c>
      <c r="L15" s="4">
        <v>0.53</v>
      </c>
      <c r="M15" s="5">
        <v>1012</v>
      </c>
      <c r="N15" s="5">
        <v>993</v>
      </c>
      <c r="O15" s="5">
        <v>1210.3599999999997</v>
      </c>
      <c r="P15" s="5">
        <v>1210.3599999999997</v>
      </c>
      <c r="Q15" s="5">
        <v>120.62</v>
      </c>
      <c r="R15" s="5">
        <v>1089.7399999999998</v>
      </c>
      <c r="S15" s="108">
        <v>2549.3850000000011</v>
      </c>
      <c r="T15" s="55">
        <v>2409.5950000000003</v>
      </c>
      <c r="U15" s="55">
        <v>139.79000000000002</v>
      </c>
      <c r="V15" s="50">
        <v>4.3771000000000001E-3</v>
      </c>
      <c r="W15" s="49">
        <v>2409.5993771000003</v>
      </c>
      <c r="X15" s="2">
        <v>1.484</v>
      </c>
      <c r="Y15" s="51">
        <v>44.14</v>
      </c>
      <c r="Z15" s="51">
        <v>84.640999999999991</v>
      </c>
      <c r="AA15" s="52">
        <v>382.26</v>
      </c>
      <c r="AB15" s="52">
        <v>649.23900000000015</v>
      </c>
      <c r="AC15" s="52">
        <v>893.0100000000001</v>
      </c>
      <c r="AD15" s="2">
        <v>327.81700000000001</v>
      </c>
      <c r="AE15" s="2">
        <v>96.173999999999992</v>
      </c>
      <c r="AF15" s="51">
        <v>46.32</v>
      </c>
      <c r="AG15" s="51">
        <v>24.3</v>
      </c>
      <c r="AH15" s="146">
        <v>5.8210117342025604E-4</v>
      </c>
      <c r="AI15" s="146">
        <v>1.7313979646071495E-2</v>
      </c>
      <c r="AJ15" s="146">
        <v>3.320055621257674E-2</v>
      </c>
      <c r="AK15" s="146">
        <v>0.14994204484610987</v>
      </c>
      <c r="AL15" s="146">
        <v>0.2546649486052518</v>
      </c>
      <c r="AM15" s="146">
        <v>0.35028448037467846</v>
      </c>
      <c r="AN15" s="146">
        <v>0.12858669836058495</v>
      </c>
      <c r="AO15" s="146">
        <v>3.7724392353449931E-2</v>
      </c>
      <c r="AP15" s="146">
        <v>1.8169087838831709E-2</v>
      </c>
      <c r="AQ15" s="67">
        <v>9.5317105890244079E-3</v>
      </c>
      <c r="AR15" s="112">
        <v>5.8210117342025604E-4</v>
      </c>
      <c r="AS15" s="112">
        <v>1.7313979646071495E-2</v>
      </c>
      <c r="AT15" s="95">
        <v>3.320055621257674E-2</v>
      </c>
      <c r="AU15" s="95">
        <v>0.14994204484610987</v>
      </c>
      <c r="AV15" s="95">
        <v>0.2546649486052518</v>
      </c>
      <c r="AW15" s="95">
        <v>0.35028448037467846</v>
      </c>
      <c r="AX15" s="95">
        <v>0.12858669836058495</v>
      </c>
      <c r="AY15" s="95">
        <v>3.7724392353449931E-2</v>
      </c>
      <c r="AZ15" s="95">
        <v>1.8169087838831709E-2</v>
      </c>
      <c r="BA15" s="95">
        <v>9.5317105890244079E-3</v>
      </c>
      <c r="BC15" s="66">
        <f t="shared" si="0"/>
        <v>5.4832832232087333E-2</v>
      </c>
      <c r="BD15" s="67">
        <f t="shared" si="1"/>
        <v>1.8165260339948813E-6</v>
      </c>
      <c r="BF15" s="151">
        <f t="shared" si="2"/>
        <v>0.48101603773584922</v>
      </c>
      <c r="BG15" s="150">
        <f t="shared" si="3"/>
        <v>10.622437500000006</v>
      </c>
      <c r="BH15" s="150">
        <f t="shared" si="4"/>
        <v>11.036298701298707</v>
      </c>
    </row>
    <row r="16" spans="1:60" x14ac:dyDescent="0.15">
      <c r="A16" s="4" t="s">
        <v>140</v>
      </c>
      <c r="B16" s="4" t="s">
        <v>118</v>
      </c>
      <c r="C16" s="4" t="s">
        <v>125</v>
      </c>
      <c r="D16" s="4" t="s">
        <v>176</v>
      </c>
      <c r="E16" s="4" t="s">
        <v>139</v>
      </c>
      <c r="F16" s="4" t="s">
        <v>134</v>
      </c>
      <c r="G16" s="4" t="s">
        <v>135</v>
      </c>
      <c r="H16" s="4">
        <v>3</v>
      </c>
      <c r="I16" s="4">
        <v>1</v>
      </c>
      <c r="J16" s="4">
        <v>509</v>
      </c>
      <c r="K16" s="4">
        <v>1252</v>
      </c>
      <c r="L16" s="4">
        <v>4.8099999999999996</v>
      </c>
      <c r="M16" s="5">
        <v>60895</v>
      </c>
      <c r="N16" s="5">
        <v>61430</v>
      </c>
      <c r="O16" s="5">
        <v>61327.21</v>
      </c>
      <c r="P16" s="5">
        <v>61327.21</v>
      </c>
      <c r="Q16" s="5">
        <v>7742.3</v>
      </c>
      <c r="R16" s="5">
        <v>53584.91</v>
      </c>
      <c r="S16" s="108">
        <v>117067.81300000001</v>
      </c>
      <c r="T16" s="55">
        <v>108335.01300000001</v>
      </c>
      <c r="U16" s="55">
        <v>8732.7999999999993</v>
      </c>
      <c r="V16" s="50">
        <v>2.5362390000000001</v>
      </c>
      <c r="W16" s="49">
        <v>108337.549239</v>
      </c>
      <c r="X16" s="2">
        <v>2.585</v>
      </c>
      <c r="Y16" s="51">
        <v>87.39800000000001</v>
      </c>
      <c r="Z16" s="51">
        <v>1538.2900000000002</v>
      </c>
      <c r="AA16" s="52">
        <v>16851.63</v>
      </c>
      <c r="AB16" s="52">
        <v>32901.920000000006</v>
      </c>
      <c r="AC16" s="52">
        <v>50450.99</v>
      </c>
      <c r="AD16" s="2">
        <v>11404.699999999997</v>
      </c>
      <c r="AE16" s="2">
        <v>2538.1000000000004</v>
      </c>
      <c r="AF16" s="51">
        <v>863.2</v>
      </c>
      <c r="AG16" s="51">
        <v>429</v>
      </c>
      <c r="AH16" s="146">
        <v>2.2081218857313068E-5</v>
      </c>
      <c r="AI16" s="146">
        <v>7.4655874881680764E-4</v>
      </c>
      <c r="AJ16" s="146">
        <v>1.3140161762482059E-2</v>
      </c>
      <c r="AK16" s="146">
        <v>0.14394759386168768</v>
      </c>
      <c r="AL16" s="146">
        <v>0.28105009529818414</v>
      </c>
      <c r="AM16" s="146">
        <v>0.43095526180197791</v>
      </c>
      <c r="AN16" s="146">
        <v>9.7419604140038016E-2</v>
      </c>
      <c r="AO16" s="146">
        <v>2.1680596356574971E-2</v>
      </c>
      <c r="AP16" s="146">
        <v>7.3735041074014084E-3</v>
      </c>
      <c r="AQ16" s="67">
        <v>3.6645427039796153E-3</v>
      </c>
      <c r="AR16" s="112">
        <v>2.2081218857313068E-5</v>
      </c>
      <c r="AS16" s="112">
        <v>7.4655874881680764E-4</v>
      </c>
      <c r="AT16" s="95">
        <v>1.3140161762482059E-2</v>
      </c>
      <c r="AU16" s="95">
        <v>0.14394759386168768</v>
      </c>
      <c r="AV16" s="95">
        <v>0.28105009529818414</v>
      </c>
      <c r="AW16" s="95">
        <v>0.43095526180197791</v>
      </c>
      <c r="AX16" s="95">
        <v>9.7419604140038016E-2</v>
      </c>
      <c r="AY16" s="95">
        <v>2.1680596356574971E-2</v>
      </c>
      <c r="AZ16" s="95">
        <v>7.3735041074014084E-3</v>
      </c>
      <c r="BA16" s="95">
        <v>3.6645427039796153E-3</v>
      </c>
      <c r="BC16" s="66">
        <f t="shared" si="0"/>
        <v>7.45960804785855E-2</v>
      </c>
      <c r="BD16" s="67">
        <f t="shared" si="1"/>
        <v>2.3410525877827312E-5</v>
      </c>
      <c r="BF16" s="151">
        <f t="shared" si="2"/>
        <v>2.4338422661122663</v>
      </c>
      <c r="BG16" s="150">
        <f t="shared" si="3"/>
        <v>229.99570333988214</v>
      </c>
      <c r="BH16" s="150">
        <f t="shared" si="4"/>
        <v>93.504642971246014</v>
      </c>
    </row>
    <row r="17" spans="1:60" x14ac:dyDescent="0.15">
      <c r="A17" s="4" t="s">
        <v>158</v>
      </c>
      <c r="B17" s="4" t="s">
        <v>118</v>
      </c>
      <c r="C17" s="4" t="s">
        <v>125</v>
      </c>
      <c r="D17" s="4" t="s">
        <v>154</v>
      </c>
      <c r="E17" s="4" t="s">
        <v>155</v>
      </c>
      <c r="F17" s="4" t="s">
        <v>134</v>
      </c>
      <c r="G17" s="4" t="s">
        <v>135</v>
      </c>
      <c r="H17" s="4">
        <v>3.5</v>
      </c>
      <c r="I17" s="4">
        <v>2</v>
      </c>
      <c r="J17" s="4">
        <v>412</v>
      </c>
      <c r="K17" s="4">
        <v>891</v>
      </c>
      <c r="L17" s="4">
        <v>0.94</v>
      </c>
      <c r="M17" s="5">
        <v>23131</v>
      </c>
      <c r="N17" s="5">
        <v>23980</v>
      </c>
      <c r="O17" s="5">
        <v>22459.380000000005</v>
      </c>
      <c r="P17" s="5">
        <v>22459.380000000005</v>
      </c>
      <c r="Q17" s="5">
        <v>2791.4500000000003</v>
      </c>
      <c r="R17" s="5">
        <v>19667.930000000004</v>
      </c>
      <c r="S17" s="108">
        <v>41672.513999999996</v>
      </c>
      <c r="T17" s="55">
        <v>38476.034000000007</v>
      </c>
      <c r="U17" s="55">
        <v>3196.48</v>
      </c>
      <c r="V17" s="50">
        <v>0.84486800000000006</v>
      </c>
      <c r="W17" s="49">
        <v>38476.878868000007</v>
      </c>
      <c r="X17" s="2">
        <v>1.8540000000000001</v>
      </c>
      <c r="Y17" s="51">
        <v>45.209000000000003</v>
      </c>
      <c r="Z17" s="51">
        <v>261.95500000000004</v>
      </c>
      <c r="AA17" s="52">
        <v>4259.0600000000013</v>
      </c>
      <c r="AB17" s="52">
        <v>11808.916000000001</v>
      </c>
      <c r="AC17" s="52">
        <v>18046.140000000003</v>
      </c>
      <c r="AD17" s="2">
        <v>5193.5499999999984</v>
      </c>
      <c r="AE17" s="2">
        <v>1304.53</v>
      </c>
      <c r="AF17" s="51">
        <v>501.3</v>
      </c>
      <c r="AG17" s="51">
        <v>250</v>
      </c>
      <c r="AH17" s="146">
        <v>4.4489756485533856E-5</v>
      </c>
      <c r="AI17" s="146">
        <v>1.0848637545601402E-3</v>
      </c>
      <c r="AJ17" s="146">
        <v>6.2860378425933236E-3</v>
      </c>
      <c r="AK17" s="146">
        <v>0.10220309722614772</v>
      </c>
      <c r="AL17" s="146">
        <v>0.28337421639596794</v>
      </c>
      <c r="AM17" s="146">
        <v>0.43304658797403017</v>
      </c>
      <c r="AN17" s="146">
        <v>0.12462771024565494</v>
      </c>
      <c r="AO17" s="146">
        <v>3.1304326875983536E-2</v>
      </c>
      <c r="AP17" s="146">
        <v>1.2029511826428328E-2</v>
      </c>
      <c r="AQ17" s="67">
        <v>5.9991581021485779E-3</v>
      </c>
      <c r="AR17" s="112">
        <v>4.4489756485533856E-5</v>
      </c>
      <c r="AS17" s="112">
        <v>1.0848637545601402E-3</v>
      </c>
      <c r="AT17" s="95">
        <v>6.2860378425933236E-3</v>
      </c>
      <c r="AU17" s="95">
        <v>0.10220309722614772</v>
      </c>
      <c r="AV17" s="95">
        <v>0.28337421639596794</v>
      </c>
      <c r="AW17" s="95">
        <v>0.43304658797403017</v>
      </c>
      <c r="AX17" s="95">
        <v>0.12462771024565494</v>
      </c>
      <c r="AY17" s="95">
        <v>3.1304326875983536E-2</v>
      </c>
      <c r="AZ17" s="95">
        <v>1.2029511826428328E-2</v>
      </c>
      <c r="BA17" s="95">
        <v>5.9991581021485779E-3</v>
      </c>
      <c r="BC17" s="66">
        <f t="shared" si="0"/>
        <v>7.6704755561423546E-2</v>
      </c>
      <c r="BD17" s="67">
        <f t="shared" si="1"/>
        <v>2.1957810114963607E-5</v>
      </c>
      <c r="BF17" s="151">
        <f t="shared" si="2"/>
        <v>4.4332461702127661</v>
      </c>
      <c r="BG17" s="150">
        <f t="shared" si="3"/>
        <v>101.14687864077669</v>
      </c>
      <c r="BH17" s="150">
        <f t="shared" si="4"/>
        <v>46.770498316498312</v>
      </c>
    </row>
    <row r="18" spans="1:60" x14ac:dyDescent="0.15">
      <c r="A18" s="4" t="s">
        <v>156</v>
      </c>
      <c r="B18" s="4" t="s">
        <v>118</v>
      </c>
      <c r="C18" s="4" t="s">
        <v>125</v>
      </c>
      <c r="D18" s="4" t="s">
        <v>154</v>
      </c>
      <c r="E18" s="4" t="s">
        <v>155</v>
      </c>
      <c r="F18" s="4" t="s">
        <v>134</v>
      </c>
      <c r="G18" s="4" t="s">
        <v>135</v>
      </c>
      <c r="H18" s="4">
        <v>3.5</v>
      </c>
      <c r="I18" s="4">
        <v>3</v>
      </c>
      <c r="J18" s="4">
        <v>303</v>
      </c>
      <c r="K18" s="4">
        <v>313</v>
      </c>
      <c r="L18" s="4">
        <v>1.29</v>
      </c>
      <c r="M18" s="5">
        <v>9240</v>
      </c>
      <c r="N18" s="5">
        <v>10375</v>
      </c>
      <c r="O18" s="5">
        <v>9385.23</v>
      </c>
      <c r="P18" s="5">
        <v>9385.23</v>
      </c>
      <c r="Q18" s="5">
        <v>1150.99</v>
      </c>
      <c r="R18" s="5">
        <v>8234.24</v>
      </c>
      <c r="S18" s="108">
        <v>17622.421999999999</v>
      </c>
      <c r="T18" s="55">
        <v>16307.962000000001</v>
      </c>
      <c r="U18" s="55">
        <v>1314.46</v>
      </c>
      <c r="V18" s="50">
        <v>0.33834410000000004</v>
      </c>
      <c r="W18" s="49">
        <v>16308.300344100002</v>
      </c>
      <c r="X18" s="2">
        <v>1.4220000000000002</v>
      </c>
      <c r="Y18" s="51">
        <v>40.978999999999999</v>
      </c>
      <c r="Z18" s="51">
        <v>203.39699999999999</v>
      </c>
      <c r="AA18" s="52">
        <v>2179.0199999999995</v>
      </c>
      <c r="AB18" s="52">
        <v>5105.3040000000001</v>
      </c>
      <c r="AC18" s="52">
        <v>7020.5799999999981</v>
      </c>
      <c r="AD18" s="2">
        <v>2159.15</v>
      </c>
      <c r="AE18" s="2">
        <v>566.47</v>
      </c>
      <c r="AF18" s="51">
        <v>231.10000000000002</v>
      </c>
      <c r="AG18" s="51">
        <v>115</v>
      </c>
      <c r="AH18" s="146">
        <v>8.0692653938261173E-5</v>
      </c>
      <c r="AI18" s="146">
        <v>2.3253897789985963E-3</v>
      </c>
      <c r="AJ18" s="146">
        <v>1.1541943553502465E-2</v>
      </c>
      <c r="AK18" s="146">
        <v>0.12365042671206034</v>
      </c>
      <c r="AL18" s="146">
        <v>0.28970501330634352</v>
      </c>
      <c r="AM18" s="146">
        <v>0.39838905231074356</v>
      </c>
      <c r="AN18" s="146">
        <v>0.12252288590070083</v>
      </c>
      <c r="AO18" s="146">
        <v>3.2144843654294514E-2</v>
      </c>
      <c r="AP18" s="146">
        <v>1.3113974912188577E-2</v>
      </c>
      <c r="AQ18" s="67">
        <v>6.5257772172292779E-3</v>
      </c>
      <c r="AR18" s="112">
        <v>8.0692653938261173E-5</v>
      </c>
      <c r="AS18" s="112">
        <v>2.3253897789985963E-3</v>
      </c>
      <c r="AT18" s="95">
        <v>1.1541943553502465E-2</v>
      </c>
      <c r="AU18" s="95">
        <v>0.12365042671206034</v>
      </c>
      <c r="AV18" s="95">
        <v>0.28970501330634352</v>
      </c>
      <c r="AW18" s="95">
        <v>0.39838905231074356</v>
      </c>
      <c r="AX18" s="95">
        <v>0.12252288590070083</v>
      </c>
      <c r="AY18" s="95">
        <v>3.2144843654294514E-2</v>
      </c>
      <c r="AZ18" s="95">
        <v>1.3113974912188577E-2</v>
      </c>
      <c r="BA18" s="95">
        <v>6.5257772172292779E-3</v>
      </c>
      <c r="BC18" s="66">
        <f t="shared" si="0"/>
        <v>7.4590201051819099E-2</v>
      </c>
      <c r="BD18" s="67">
        <f t="shared" si="1"/>
        <v>2.074674201854553E-5</v>
      </c>
      <c r="BF18" s="151">
        <f t="shared" si="2"/>
        <v>1.3660792248062015</v>
      </c>
      <c r="BG18" s="150">
        <f t="shared" si="3"/>
        <v>58.159808580858083</v>
      </c>
      <c r="BH18" s="150">
        <f t="shared" si="4"/>
        <v>56.301667731629387</v>
      </c>
    </row>
    <row r="19" spans="1:60" x14ac:dyDescent="0.15">
      <c r="A19" s="4" t="s">
        <v>168</v>
      </c>
      <c r="B19" s="4" t="s">
        <v>118</v>
      </c>
      <c r="C19" s="4" t="s">
        <v>125</v>
      </c>
      <c r="D19" s="4" t="s">
        <v>160</v>
      </c>
      <c r="E19" s="4" t="s">
        <v>161</v>
      </c>
      <c r="F19" s="4" t="s">
        <v>162</v>
      </c>
      <c r="G19" s="4" t="s">
        <v>123</v>
      </c>
      <c r="H19" s="4">
        <v>4</v>
      </c>
      <c r="I19" s="4">
        <v>2</v>
      </c>
      <c r="J19" s="4">
        <v>432</v>
      </c>
      <c r="K19" s="4">
        <v>1452</v>
      </c>
      <c r="L19" s="4">
        <v>1.19</v>
      </c>
      <c r="M19" s="5">
        <v>23074</v>
      </c>
      <c r="N19" s="5">
        <v>32530</v>
      </c>
      <c r="O19" s="5">
        <v>27051.65</v>
      </c>
      <c r="P19" s="5">
        <v>27051.65</v>
      </c>
      <c r="Q19" s="5">
        <v>2499.71</v>
      </c>
      <c r="R19" s="5">
        <v>24551.940000000002</v>
      </c>
      <c r="S19" s="108">
        <v>52574.438999999998</v>
      </c>
      <c r="T19" s="55">
        <v>49563.979000000007</v>
      </c>
      <c r="U19" s="55">
        <v>3010.4599999999996</v>
      </c>
      <c r="V19" s="50">
        <v>0.9735720000000001</v>
      </c>
      <c r="W19" s="49">
        <v>49564.952572000009</v>
      </c>
      <c r="X19" s="2">
        <v>2.0510000000000002</v>
      </c>
      <c r="Y19" s="51">
        <v>57.870000000000005</v>
      </c>
      <c r="Z19" s="51">
        <v>491.572</v>
      </c>
      <c r="AA19" s="52">
        <v>5035.43</v>
      </c>
      <c r="AB19" s="52">
        <v>11908.745999999997</v>
      </c>
      <c r="AC19" s="52">
        <v>21263.33</v>
      </c>
      <c r="AD19" s="2">
        <v>8591.6</v>
      </c>
      <c r="AE19" s="2">
        <v>3105.84</v>
      </c>
      <c r="AF19" s="51">
        <v>1383</v>
      </c>
      <c r="AG19" s="51">
        <v>735</v>
      </c>
      <c r="AH19" s="146">
        <v>3.901135302651542E-5</v>
      </c>
      <c r="AI19" s="146">
        <v>1.1007250120158203E-3</v>
      </c>
      <c r="AJ19" s="146">
        <v>9.3500189322039181E-3</v>
      </c>
      <c r="AK19" s="146">
        <v>9.57771513263318E-2</v>
      </c>
      <c r="AL19" s="146">
        <v>0.22651208888790991</v>
      </c>
      <c r="AM19" s="146">
        <v>0.40444235648429844</v>
      </c>
      <c r="AN19" s="146">
        <v>0.16341781602272543</v>
      </c>
      <c r="AO19" s="146">
        <v>5.9075095409006649E-2</v>
      </c>
      <c r="AP19" s="146">
        <v>2.6305558866733698E-2</v>
      </c>
      <c r="AQ19" s="67">
        <v>1.3980177705747845E-2</v>
      </c>
      <c r="AR19" s="112">
        <v>3.901135302651542E-5</v>
      </c>
      <c r="AS19" s="112">
        <v>1.1007250120158203E-3</v>
      </c>
      <c r="AT19" s="95">
        <v>9.3500189322039181E-3</v>
      </c>
      <c r="AU19" s="95">
        <v>9.57771513263318E-2</v>
      </c>
      <c r="AV19" s="95">
        <v>0.22651208888790991</v>
      </c>
      <c r="AW19" s="95">
        <v>0.40444235648429844</v>
      </c>
      <c r="AX19" s="95">
        <v>0.16341781602272543</v>
      </c>
      <c r="AY19" s="95">
        <v>5.9075095409006649E-2</v>
      </c>
      <c r="AZ19" s="95">
        <v>2.6305558866733698E-2</v>
      </c>
      <c r="BA19" s="95">
        <v>1.3980177705747845E-2</v>
      </c>
      <c r="BC19" s="66">
        <f t="shared" si="0"/>
        <v>5.7260905817749189E-2</v>
      </c>
      <c r="BD19" s="67">
        <f t="shared" si="1"/>
        <v>1.9642347051290947E-5</v>
      </c>
      <c r="BF19" s="151">
        <f t="shared" si="2"/>
        <v>4.4180200840336132</v>
      </c>
      <c r="BG19" s="150">
        <f t="shared" si="3"/>
        <v>121.70009027777778</v>
      </c>
      <c r="BH19" s="150">
        <f t="shared" si="4"/>
        <v>36.208291322314047</v>
      </c>
    </row>
    <row r="20" spans="1:60" x14ac:dyDescent="0.15">
      <c r="A20" s="4" t="s">
        <v>165</v>
      </c>
      <c r="B20" s="4" t="s">
        <v>118</v>
      </c>
      <c r="C20" s="4" t="s">
        <v>125</v>
      </c>
      <c r="D20" s="4" t="s">
        <v>160</v>
      </c>
      <c r="E20" s="4" t="s">
        <v>161</v>
      </c>
      <c r="F20" s="4" t="s">
        <v>162</v>
      </c>
      <c r="G20" s="4" t="s">
        <v>123</v>
      </c>
      <c r="H20" s="4">
        <v>4</v>
      </c>
      <c r="I20" s="4">
        <v>2</v>
      </c>
      <c r="J20" s="4">
        <v>343</v>
      </c>
      <c r="K20" s="4">
        <v>579</v>
      </c>
      <c r="L20" s="9">
        <v>0.6</v>
      </c>
      <c r="M20" s="5">
        <v>5948</v>
      </c>
      <c r="N20" s="5">
        <v>6615</v>
      </c>
      <c r="O20" s="5">
        <v>5850.3799999999992</v>
      </c>
      <c r="P20" s="5">
        <v>5850.3799999999992</v>
      </c>
      <c r="Q20" s="5">
        <v>520.37</v>
      </c>
      <c r="R20" s="5">
        <v>5330.01</v>
      </c>
      <c r="S20" s="108">
        <v>11304.453000000003</v>
      </c>
      <c r="T20" s="55">
        <v>10679.092999999999</v>
      </c>
      <c r="U20" s="55">
        <v>625.36</v>
      </c>
      <c r="V20" s="50">
        <v>0.28121770000000001</v>
      </c>
      <c r="W20" s="49">
        <v>10679.374217699999</v>
      </c>
      <c r="X20" s="2">
        <v>1.899</v>
      </c>
      <c r="Y20" s="51">
        <v>52.833999999999996</v>
      </c>
      <c r="Z20" s="51">
        <v>189.29399999999998</v>
      </c>
      <c r="AA20" s="52">
        <v>1310.29</v>
      </c>
      <c r="AB20" s="52">
        <v>2622.0360000000001</v>
      </c>
      <c r="AC20" s="52">
        <v>4428.04</v>
      </c>
      <c r="AD20" s="2">
        <v>1921.4999999999998</v>
      </c>
      <c r="AE20" s="2">
        <v>529.66</v>
      </c>
      <c r="AF20" s="51">
        <v>174.5</v>
      </c>
      <c r="AG20" s="51">
        <v>74.400000000000006</v>
      </c>
      <c r="AH20" s="146">
        <v>1.6798689861420091E-4</v>
      </c>
      <c r="AI20" s="146">
        <v>4.6737334393800369E-3</v>
      </c>
      <c r="AJ20" s="146">
        <v>1.674508266786548E-2</v>
      </c>
      <c r="AK20" s="146">
        <v>0.1159091908294899</v>
      </c>
      <c r="AL20" s="146">
        <v>0.23194718046065557</v>
      </c>
      <c r="AM20" s="146">
        <v>0.39170758638210967</v>
      </c>
      <c r="AN20" s="146">
        <v>0.16997726471152555</v>
      </c>
      <c r="AO20" s="146">
        <v>4.6854102538176755E-2</v>
      </c>
      <c r="AP20" s="146">
        <v>1.5436394843695661E-2</v>
      </c>
      <c r="AQ20" s="67">
        <v>6.581477228486861E-3</v>
      </c>
      <c r="AR20" s="112">
        <v>1.6798689861420091E-4</v>
      </c>
      <c r="AS20" s="112">
        <v>4.6737334393800369E-3</v>
      </c>
      <c r="AT20" s="95">
        <v>1.674508266786548E-2</v>
      </c>
      <c r="AU20" s="95">
        <v>0.1159091908294899</v>
      </c>
      <c r="AV20" s="95">
        <v>0.23194718046065557</v>
      </c>
      <c r="AW20" s="95">
        <v>0.39170758638210967</v>
      </c>
      <c r="AX20" s="95">
        <v>0.16997726471152555</v>
      </c>
      <c r="AY20" s="95">
        <v>4.6854102538176755E-2</v>
      </c>
      <c r="AZ20" s="95">
        <v>1.5436394843695661E-2</v>
      </c>
      <c r="BA20" s="95">
        <v>6.581477228486861E-3</v>
      </c>
      <c r="BC20" s="66">
        <f t="shared" si="0"/>
        <v>5.5319793005464295E-2</v>
      </c>
      <c r="BD20" s="67">
        <f t="shared" si="1"/>
        <v>2.6332788257752939E-5</v>
      </c>
      <c r="BF20" s="151">
        <f t="shared" si="2"/>
        <v>1.8840755000000005</v>
      </c>
      <c r="BG20" s="150">
        <f t="shared" si="3"/>
        <v>32.957588921282806</v>
      </c>
      <c r="BH20" s="150">
        <f t="shared" si="4"/>
        <v>19.524098445595861</v>
      </c>
    </row>
    <row r="21" spans="1:60" x14ac:dyDescent="0.15">
      <c r="A21" s="4" t="s">
        <v>164</v>
      </c>
      <c r="B21" s="4" t="s">
        <v>118</v>
      </c>
      <c r="C21" s="4" t="s">
        <v>125</v>
      </c>
      <c r="D21" s="4" t="s">
        <v>160</v>
      </c>
      <c r="E21" s="4" t="s">
        <v>161</v>
      </c>
      <c r="F21" s="4" t="s">
        <v>162</v>
      </c>
      <c r="G21" s="4" t="s">
        <v>123</v>
      </c>
      <c r="H21" s="4">
        <v>4</v>
      </c>
      <c r="I21" s="4">
        <v>3</v>
      </c>
      <c r="J21" s="4">
        <v>305</v>
      </c>
      <c r="K21" s="4">
        <v>384</v>
      </c>
      <c r="L21" s="4">
        <v>0.26</v>
      </c>
      <c r="M21" s="5">
        <v>3439</v>
      </c>
      <c r="N21" s="5">
        <v>3740</v>
      </c>
      <c r="O21" s="5">
        <v>3388.41</v>
      </c>
      <c r="P21" s="5">
        <v>3388.41</v>
      </c>
      <c r="Q21" s="5">
        <v>343.73</v>
      </c>
      <c r="R21" s="5">
        <v>3044.68</v>
      </c>
      <c r="S21" s="108">
        <v>6552.2400000000016</v>
      </c>
      <c r="T21" s="55">
        <v>6144.37</v>
      </c>
      <c r="U21" s="55">
        <v>407.87</v>
      </c>
      <c r="V21" s="50">
        <v>0.15519319999999998</v>
      </c>
      <c r="W21" s="49">
        <v>6144.5251932000001</v>
      </c>
      <c r="X21" s="2">
        <v>1.9620000000000002</v>
      </c>
      <c r="Y21" s="51">
        <v>50.998000000000005</v>
      </c>
      <c r="Z21" s="51">
        <v>112.73000000000002</v>
      </c>
      <c r="AA21" s="52">
        <v>751.59000000000015</v>
      </c>
      <c r="AB21" s="52">
        <v>1666.9099999999999</v>
      </c>
      <c r="AC21" s="52">
        <v>2538.42</v>
      </c>
      <c r="AD21" s="2">
        <v>919.2700000000001</v>
      </c>
      <c r="AE21" s="2">
        <v>292.56</v>
      </c>
      <c r="AF21" s="51">
        <v>142.6</v>
      </c>
      <c r="AG21" s="51">
        <v>75.2</v>
      </c>
      <c r="AH21" s="146">
        <v>2.9943958096773006E-4</v>
      </c>
      <c r="AI21" s="146">
        <v>7.7832924312906723E-3</v>
      </c>
      <c r="AJ21" s="146">
        <v>1.7204803242860455E-2</v>
      </c>
      <c r="AK21" s="146">
        <v>0.1147073367275924</v>
      </c>
      <c r="AL21" s="146">
        <v>0.25440307436846016</v>
      </c>
      <c r="AM21" s="146">
        <v>0.38741254899087935</v>
      </c>
      <c r="AN21" s="146">
        <v>0.14029858491141958</v>
      </c>
      <c r="AO21" s="146">
        <v>4.4650379106992405E-2</v>
      </c>
      <c r="AP21" s="146">
        <v>2.1763549564729003E-2</v>
      </c>
      <c r="AQ21" s="67">
        <v>1.1476991074808002E-2</v>
      </c>
      <c r="AR21" s="112">
        <v>2.9943958096773006E-4</v>
      </c>
      <c r="AS21" s="112">
        <v>7.7832924312906723E-3</v>
      </c>
      <c r="AT21" s="95">
        <v>1.7204803242860455E-2</v>
      </c>
      <c r="AU21" s="95">
        <v>0.1147073367275924</v>
      </c>
      <c r="AV21" s="95">
        <v>0.25440307436846016</v>
      </c>
      <c r="AW21" s="95">
        <v>0.38741254899087935</v>
      </c>
      <c r="AX21" s="95">
        <v>0.14029858491141958</v>
      </c>
      <c r="AY21" s="95">
        <v>4.4650379106992405E-2</v>
      </c>
      <c r="AZ21" s="95">
        <v>2.1763549564729003E-2</v>
      </c>
      <c r="BA21" s="95">
        <v>1.1476991074808002E-2</v>
      </c>
      <c r="BC21" s="66">
        <f t="shared" si="0"/>
        <v>6.224894082023856E-2</v>
      </c>
      <c r="BD21" s="67">
        <f t="shared" si="1"/>
        <v>2.5257150897802258E-5</v>
      </c>
      <c r="BF21" s="151">
        <f t="shared" si="2"/>
        <v>2.5200923076923085</v>
      </c>
      <c r="BG21" s="150">
        <f t="shared" si="3"/>
        <v>21.482754098360662</v>
      </c>
      <c r="BH21" s="150">
        <f t="shared" si="4"/>
        <v>17.063125000000003</v>
      </c>
    </row>
    <row r="22" spans="1:60" s="58" customFormat="1" x14ac:dyDescent="0.15">
      <c r="A22" s="4" t="s">
        <v>138</v>
      </c>
      <c r="B22" s="4" t="s">
        <v>118</v>
      </c>
      <c r="C22" s="4" t="s">
        <v>125</v>
      </c>
      <c r="D22" s="4" t="s">
        <v>176</v>
      </c>
      <c r="E22" s="4" t="s">
        <v>139</v>
      </c>
      <c r="F22" s="4" t="s">
        <v>134</v>
      </c>
      <c r="G22" s="4" t="s">
        <v>135</v>
      </c>
      <c r="H22" s="4">
        <v>3</v>
      </c>
      <c r="I22" s="4">
        <v>2</v>
      </c>
      <c r="J22" s="4">
        <v>424</v>
      </c>
      <c r="K22" s="4">
        <v>607</v>
      </c>
      <c r="L22" s="4">
        <v>1.69</v>
      </c>
      <c r="M22" s="5">
        <v>31785</v>
      </c>
      <c r="N22" s="5">
        <v>30260</v>
      </c>
      <c r="O22" s="5">
        <v>29848.19</v>
      </c>
      <c r="P22" s="5">
        <v>29848.19</v>
      </c>
      <c r="Q22" s="5">
        <v>4163.6799999999994</v>
      </c>
      <c r="R22" s="5">
        <v>25684.51</v>
      </c>
      <c r="S22" s="107">
        <v>50482.60500000001</v>
      </c>
      <c r="T22" s="103">
        <v>45763.24500000001</v>
      </c>
      <c r="U22" s="103">
        <v>4719.3599999999997</v>
      </c>
      <c r="V22" s="57">
        <v>1.282834</v>
      </c>
      <c r="W22" s="56">
        <v>45764.527834000008</v>
      </c>
      <c r="X22" s="58">
        <v>2.2409999999999997</v>
      </c>
      <c r="Y22" s="59">
        <v>60.595999999999997</v>
      </c>
      <c r="Z22" s="59">
        <v>438.71899999999999</v>
      </c>
      <c r="AA22" s="60">
        <v>5502.54</v>
      </c>
      <c r="AB22" s="60">
        <v>13136.219000000001</v>
      </c>
      <c r="AC22" s="60">
        <v>23461.590000000004</v>
      </c>
      <c r="AD22" s="58">
        <v>5703.5999999999995</v>
      </c>
      <c r="AE22" s="58">
        <v>1465.3</v>
      </c>
      <c r="AF22" s="59">
        <v>466.8</v>
      </c>
      <c r="AG22" s="59">
        <v>245</v>
      </c>
      <c r="AH22" s="145">
        <v>4.4391528527499702E-5</v>
      </c>
      <c r="AI22" s="145">
        <v>1.2003342537493852E-3</v>
      </c>
      <c r="AJ22" s="145">
        <v>8.6904984400072039E-3</v>
      </c>
      <c r="AK22" s="145">
        <v>0.10899873332606348</v>
      </c>
      <c r="AL22" s="145">
        <v>0.26021278022399991</v>
      </c>
      <c r="AM22" s="145">
        <v>0.464746024893129</v>
      </c>
      <c r="AN22" s="145">
        <v>0.11298149134736606</v>
      </c>
      <c r="AO22" s="145">
        <v>2.9025839692702064E-2</v>
      </c>
      <c r="AP22" s="145">
        <v>9.2467494496371559E-3</v>
      </c>
      <c r="AQ22" s="143">
        <v>4.8531568448181295E-3</v>
      </c>
      <c r="AR22" s="111">
        <v>4.4391528527499702E-5</v>
      </c>
      <c r="AS22" s="111">
        <v>1.2003342537493852E-3</v>
      </c>
      <c r="AT22" s="96">
        <v>8.6904984400072039E-3</v>
      </c>
      <c r="AU22" s="96">
        <v>0.10899873332606348</v>
      </c>
      <c r="AV22" s="96">
        <v>0.26021278022399991</v>
      </c>
      <c r="AW22" s="96">
        <v>0.464746024893129</v>
      </c>
      <c r="AX22" s="96">
        <v>0.11298149134736606</v>
      </c>
      <c r="AY22" s="96">
        <v>2.9025839692702064E-2</v>
      </c>
      <c r="AZ22" s="96">
        <v>9.2467494496371559E-3</v>
      </c>
      <c r="BA22" s="96">
        <v>4.8531568448181295E-3</v>
      </c>
      <c r="BC22" s="66">
        <f t="shared" si="0"/>
        <v>9.3484874641473009E-2</v>
      </c>
      <c r="BD22" s="67">
        <f t="shared" si="1"/>
        <v>2.8031186176620825E-5</v>
      </c>
      <c r="BF22" s="151">
        <f t="shared" si="2"/>
        <v>2.987136390532545</v>
      </c>
      <c r="BG22" s="150">
        <f t="shared" si="3"/>
        <v>119.06274764150946</v>
      </c>
      <c r="BH22" s="150">
        <f t="shared" si="4"/>
        <v>83.167388797364097</v>
      </c>
    </row>
    <row r="23" spans="1:60" x14ac:dyDescent="0.15">
      <c r="A23" s="4" t="s">
        <v>126</v>
      </c>
      <c r="B23" s="4" t="s">
        <v>118</v>
      </c>
      <c r="C23" s="4" t="s">
        <v>119</v>
      </c>
      <c r="D23" s="4" t="s">
        <v>127</v>
      </c>
      <c r="E23" s="4" t="s">
        <v>128</v>
      </c>
      <c r="F23" s="4" t="s">
        <v>122</v>
      </c>
      <c r="G23" s="4" t="s">
        <v>129</v>
      </c>
      <c r="H23" s="4">
        <v>3</v>
      </c>
      <c r="I23" s="4">
        <v>3</v>
      </c>
      <c r="J23" s="4">
        <v>186</v>
      </c>
      <c r="K23" s="4">
        <v>143</v>
      </c>
      <c r="L23" s="4">
        <v>1.27</v>
      </c>
      <c r="M23" s="5">
        <v>3741</v>
      </c>
      <c r="N23" s="5">
        <v>4910</v>
      </c>
      <c r="O23" s="5">
        <v>3696.9</v>
      </c>
      <c r="P23" s="5">
        <v>3696.9</v>
      </c>
      <c r="Q23" s="5">
        <v>455.9</v>
      </c>
      <c r="R23" s="5">
        <v>3241</v>
      </c>
      <c r="S23" s="108">
        <v>6944.3010000000013</v>
      </c>
      <c r="T23" s="55">
        <v>6424.032000000002</v>
      </c>
      <c r="U23" s="55">
        <v>520.26900000000001</v>
      </c>
      <c r="V23" s="50">
        <v>0.19237290000000001</v>
      </c>
      <c r="W23" s="49">
        <v>6424.224372900002</v>
      </c>
      <c r="X23" s="2">
        <v>2.1640000000000001</v>
      </c>
      <c r="Y23" s="51">
        <v>50.783000000000008</v>
      </c>
      <c r="Z23" s="51">
        <v>173.822</v>
      </c>
      <c r="AA23" s="52">
        <v>1011.7240000000003</v>
      </c>
      <c r="AB23" s="52">
        <v>2015.248</v>
      </c>
      <c r="AC23" s="52">
        <v>2786.34</v>
      </c>
      <c r="AD23" s="2">
        <v>661.91</v>
      </c>
      <c r="AE23" s="2">
        <v>175.16</v>
      </c>
      <c r="AF23" s="51">
        <v>46.45</v>
      </c>
      <c r="AG23" s="51">
        <v>20.7</v>
      </c>
      <c r="AH23" s="146">
        <v>3.1162243687305602E-4</v>
      </c>
      <c r="AI23" s="146">
        <v>7.3129030553255106E-3</v>
      </c>
      <c r="AJ23" s="146">
        <v>2.5030885037961338E-2</v>
      </c>
      <c r="AK23" s="146">
        <v>0.14569126539877808</v>
      </c>
      <c r="AL23" s="146">
        <v>0.29020170640644749</v>
      </c>
      <c r="AM23" s="146">
        <v>0.40124124803921946</v>
      </c>
      <c r="AN23" s="146">
        <v>9.5317008868135156E-2</v>
      </c>
      <c r="AO23" s="146">
        <v>2.5223561017876379E-2</v>
      </c>
      <c r="AP23" s="146">
        <v>6.688938166706771E-3</v>
      </c>
      <c r="AQ23" s="67">
        <v>2.9808615726766444E-3</v>
      </c>
      <c r="AR23" s="112">
        <v>3.1162243687305602E-4</v>
      </c>
      <c r="AS23" s="112">
        <v>7.3129030553255106E-3</v>
      </c>
      <c r="AT23" s="95">
        <v>2.5030885037961338E-2</v>
      </c>
      <c r="AU23" s="95">
        <v>0.14569126539877808</v>
      </c>
      <c r="AV23" s="95">
        <v>0.29020170640644749</v>
      </c>
      <c r="AW23" s="95">
        <v>0.40124124803921946</v>
      </c>
      <c r="AX23" s="95">
        <v>9.5317008868135156E-2</v>
      </c>
      <c r="AY23" s="95">
        <v>2.5223561017876379E-2</v>
      </c>
      <c r="AZ23" s="95">
        <v>6.688938166706771E-3</v>
      </c>
      <c r="BA23" s="95">
        <v>2.9808615726766444E-3</v>
      </c>
      <c r="BC23" s="66">
        <f t="shared" si="0"/>
        <v>7.4920283553377071E-2</v>
      </c>
      <c r="BD23" s="67">
        <f t="shared" si="1"/>
        <v>2.994492234914885E-5</v>
      </c>
      <c r="BF23" s="151">
        <f t="shared" si="2"/>
        <v>0.54679535433070869</v>
      </c>
      <c r="BG23" s="150">
        <f t="shared" si="3"/>
        <v>37.334951612903232</v>
      </c>
      <c r="BH23" s="150">
        <f t="shared" si="4"/>
        <v>48.561545454545467</v>
      </c>
    </row>
    <row r="24" spans="1:60" x14ac:dyDescent="0.15">
      <c r="A24" s="4" t="s">
        <v>149</v>
      </c>
      <c r="B24" s="4" t="s">
        <v>118</v>
      </c>
      <c r="C24" s="4" t="s">
        <v>119</v>
      </c>
      <c r="D24" s="4" t="s">
        <v>150</v>
      </c>
      <c r="E24" s="4" t="s">
        <v>151</v>
      </c>
      <c r="F24" s="4" t="s">
        <v>122</v>
      </c>
      <c r="G24" s="4" t="s">
        <v>129</v>
      </c>
      <c r="H24" s="4">
        <v>3</v>
      </c>
      <c r="I24" s="4">
        <v>2</v>
      </c>
      <c r="J24" s="4">
        <v>235</v>
      </c>
      <c r="K24" s="4">
        <v>246</v>
      </c>
      <c r="L24" s="4">
        <v>0.31</v>
      </c>
      <c r="M24" s="5">
        <v>341</v>
      </c>
      <c r="N24" s="5">
        <v>350</v>
      </c>
      <c r="O24" s="5">
        <v>441.63000000000005</v>
      </c>
      <c r="P24" s="5">
        <v>441.63000000000005</v>
      </c>
      <c r="Q24" s="5">
        <v>45.4</v>
      </c>
      <c r="R24" s="5">
        <v>396.23000000000008</v>
      </c>
      <c r="S24" s="108">
        <v>888.37999999999977</v>
      </c>
      <c r="T24" s="55">
        <v>836.09699999999964</v>
      </c>
      <c r="U24" s="55">
        <v>52.282999999999994</v>
      </c>
      <c r="V24" s="50">
        <v>1.6426899999999998E-3</v>
      </c>
      <c r="W24" s="49">
        <v>836.09864268999968</v>
      </c>
      <c r="X24" s="2">
        <v>2.1880000000000002</v>
      </c>
      <c r="Y24" s="51">
        <v>42.5</v>
      </c>
      <c r="Z24" s="51">
        <v>52.268000000000001</v>
      </c>
      <c r="AA24" s="52">
        <v>113.77999999999997</v>
      </c>
      <c r="AB24" s="52">
        <v>222.68799999999999</v>
      </c>
      <c r="AC24" s="52">
        <v>316.86</v>
      </c>
      <c r="AD24" s="2">
        <v>96.352000000000004</v>
      </c>
      <c r="AE24" s="2">
        <v>27.708000000000002</v>
      </c>
      <c r="AF24" s="51">
        <v>9.4060000000000006</v>
      </c>
      <c r="AG24" s="51">
        <v>4.63</v>
      </c>
      <c r="AH24" s="146">
        <v>2.4629100159841519E-3</v>
      </c>
      <c r="AI24" s="146">
        <v>4.7839888336072417E-2</v>
      </c>
      <c r="AJ24" s="146">
        <v>5.8835183142349014E-2</v>
      </c>
      <c r="AK24" s="146">
        <v>0.12807582340890161</v>
      </c>
      <c r="AL24" s="146">
        <v>0.25066750714784219</v>
      </c>
      <c r="AM24" s="146">
        <v>0.3566716945451272</v>
      </c>
      <c r="AN24" s="146">
        <v>0.10845809225781763</v>
      </c>
      <c r="AO24" s="146">
        <v>3.1189355906256343E-2</v>
      </c>
      <c r="AP24" s="146">
        <v>1.0587811522096403E-2</v>
      </c>
      <c r="AQ24" s="67">
        <v>5.2117337175533003E-3</v>
      </c>
      <c r="AR24" s="112">
        <v>2.4629100159841519E-3</v>
      </c>
      <c r="AS24" s="112">
        <v>4.7839888336072417E-2</v>
      </c>
      <c r="AT24" s="95">
        <v>5.8835183142349014E-2</v>
      </c>
      <c r="AU24" s="95">
        <v>0.12807582340890161</v>
      </c>
      <c r="AV24" s="95">
        <v>0.25066750714784219</v>
      </c>
      <c r="AW24" s="95">
        <v>0.3566716945451272</v>
      </c>
      <c r="AX24" s="95">
        <v>0.10845809225781763</v>
      </c>
      <c r="AY24" s="95">
        <v>3.1189355906256343E-2</v>
      </c>
      <c r="AZ24" s="95">
        <v>1.0587811522096403E-2</v>
      </c>
      <c r="BA24" s="95">
        <v>5.2117337175533003E-3</v>
      </c>
      <c r="BC24" s="66">
        <f t="shared" si="0"/>
        <v>5.885206780882056E-2</v>
      </c>
      <c r="BD24" s="67">
        <f t="shared" si="1"/>
        <v>1.9647083682792916E-6</v>
      </c>
      <c r="BF24" s="151">
        <f t="shared" si="2"/>
        <v>0.28657419354838704</v>
      </c>
      <c r="BG24" s="150">
        <f t="shared" si="3"/>
        <v>3.780340425531914</v>
      </c>
      <c r="BH24" s="150">
        <f t="shared" si="4"/>
        <v>3.6113008130081292</v>
      </c>
    </row>
    <row r="25" spans="1:60" x14ac:dyDescent="0.15">
      <c r="A25" s="4" t="s">
        <v>117</v>
      </c>
      <c r="B25" s="4" t="s">
        <v>118</v>
      </c>
      <c r="C25" s="4" t="s">
        <v>119</v>
      </c>
      <c r="D25" s="4" t="s">
        <v>120</v>
      </c>
      <c r="E25" s="4" t="s">
        <v>121</v>
      </c>
      <c r="F25" s="4" t="s">
        <v>122</v>
      </c>
      <c r="G25" s="4" t="s">
        <v>123</v>
      </c>
      <c r="H25" s="4">
        <v>3</v>
      </c>
      <c r="I25" s="4">
        <v>3</v>
      </c>
      <c r="J25" s="4">
        <v>194</v>
      </c>
      <c r="K25" s="4">
        <v>120</v>
      </c>
      <c r="L25" s="4">
        <v>0.23</v>
      </c>
      <c r="M25" s="5">
        <v>58</v>
      </c>
      <c r="N25" s="5">
        <v>0</v>
      </c>
      <c r="O25" s="5">
        <v>547.04000000000019</v>
      </c>
      <c r="P25" s="5">
        <v>547.04000000000019</v>
      </c>
      <c r="Q25" s="5">
        <v>57.680000000000007</v>
      </c>
      <c r="R25" s="5">
        <v>489.36000000000007</v>
      </c>
      <c r="S25" s="108">
        <v>1172.3149999999998</v>
      </c>
      <c r="T25" s="55">
        <v>1105.2059999999999</v>
      </c>
      <c r="U25" s="55">
        <v>67.109000000000009</v>
      </c>
      <c r="V25" s="50">
        <v>2.1238699999999999E-3</v>
      </c>
      <c r="W25" s="49">
        <v>1105.20812387</v>
      </c>
      <c r="X25" s="2">
        <v>2.2229999999999999</v>
      </c>
      <c r="Y25" s="51">
        <v>50.719000000000001</v>
      </c>
      <c r="Z25" s="51">
        <v>70.645999999999987</v>
      </c>
      <c r="AA25" s="52">
        <v>162.84399999999999</v>
      </c>
      <c r="AB25" s="52">
        <v>295.66300000000001</v>
      </c>
      <c r="AC25" s="52">
        <v>394.6</v>
      </c>
      <c r="AD25" s="2">
        <v>127.86999999999999</v>
      </c>
      <c r="AE25" s="2">
        <v>41.7</v>
      </c>
      <c r="AF25" s="51">
        <v>17.47</v>
      </c>
      <c r="AG25" s="51">
        <v>8.58</v>
      </c>
      <c r="AH25" s="146">
        <v>1.8962480220759781E-3</v>
      </c>
      <c r="AI25" s="146">
        <v>4.3263969155047925E-2</v>
      </c>
      <c r="AJ25" s="146">
        <v>6.0261960309302531E-2</v>
      </c>
      <c r="AK25" s="146">
        <v>0.13890805798782752</v>
      </c>
      <c r="AL25" s="146">
        <v>0.25220439898832658</v>
      </c>
      <c r="AM25" s="146">
        <v>0.33659895164695502</v>
      </c>
      <c r="AN25" s="146">
        <v>0.10907477938949857</v>
      </c>
      <c r="AO25" s="146">
        <v>3.557064440871268E-2</v>
      </c>
      <c r="AP25" s="146">
        <v>1.4902138077223273E-2</v>
      </c>
      <c r="AQ25" s="67">
        <v>7.3188520150300916E-3</v>
      </c>
      <c r="AR25" s="112">
        <v>1.8962480220759781E-3</v>
      </c>
      <c r="AS25" s="112">
        <v>4.3263969155047925E-2</v>
      </c>
      <c r="AT25" s="95">
        <v>6.0261960309302531E-2</v>
      </c>
      <c r="AU25" s="95">
        <v>0.13890805798782752</v>
      </c>
      <c r="AV25" s="95">
        <v>0.25220439898832658</v>
      </c>
      <c r="AW25" s="95">
        <v>0.33659895164695502</v>
      </c>
      <c r="AX25" s="95">
        <v>0.10907477938949857</v>
      </c>
      <c r="AY25" s="95">
        <v>3.557064440871268E-2</v>
      </c>
      <c r="AZ25" s="95">
        <v>1.4902138077223273E-2</v>
      </c>
      <c r="BA25" s="95">
        <v>7.3188520150300916E-3</v>
      </c>
      <c r="BC25" s="66">
        <f t="shared" si="0"/>
        <v>5.7244853132477208E-2</v>
      </c>
      <c r="BD25" s="67">
        <f t="shared" si="1"/>
        <v>1.9216923528964395E-6</v>
      </c>
      <c r="BF25" s="151">
        <f t="shared" si="2"/>
        <v>0.5097021739130434</v>
      </c>
      <c r="BG25" s="150">
        <f t="shared" si="3"/>
        <v>6.0428608247422675</v>
      </c>
      <c r="BH25" s="150">
        <f t="shared" si="4"/>
        <v>9.7692916666666658</v>
      </c>
    </row>
    <row r="26" spans="1:60" x14ac:dyDescent="0.15">
      <c r="A26" s="4" t="s">
        <v>137</v>
      </c>
      <c r="B26" s="4" t="s">
        <v>118</v>
      </c>
      <c r="C26" s="4" t="s">
        <v>119</v>
      </c>
      <c r="D26" s="4" t="s">
        <v>132</v>
      </c>
      <c r="E26" s="4" t="s">
        <v>133</v>
      </c>
      <c r="F26" s="4" t="s">
        <v>134</v>
      </c>
      <c r="G26" s="4" t="s">
        <v>135</v>
      </c>
      <c r="H26" s="4">
        <v>3</v>
      </c>
      <c r="I26" s="4">
        <v>2</v>
      </c>
      <c r="J26" s="4">
        <v>326</v>
      </c>
      <c r="K26" s="4">
        <v>455</v>
      </c>
      <c r="L26" s="4">
        <v>1.67</v>
      </c>
      <c r="M26" s="5">
        <v>4039</v>
      </c>
      <c r="N26" s="5">
        <v>4820</v>
      </c>
      <c r="O26" s="5">
        <v>4081.8599999999997</v>
      </c>
      <c r="P26" s="5">
        <v>4081.8599999999997</v>
      </c>
      <c r="Q26" s="5">
        <v>534.63</v>
      </c>
      <c r="R26" s="5">
        <v>3547.2299999999996</v>
      </c>
      <c r="S26" s="108">
        <v>7632.6639999999989</v>
      </c>
      <c r="T26" s="55">
        <v>7023.3139999999985</v>
      </c>
      <c r="U26" s="55">
        <v>609.35</v>
      </c>
      <c r="V26" s="50">
        <v>0.20634940000000004</v>
      </c>
      <c r="W26" s="49">
        <v>7023.5203493999988</v>
      </c>
      <c r="X26" s="2">
        <v>2.2439999999999998</v>
      </c>
      <c r="Y26" s="51">
        <v>53.360000000000007</v>
      </c>
      <c r="Z26" s="51">
        <v>191.09</v>
      </c>
      <c r="AA26" s="52">
        <v>1204.9190000000001</v>
      </c>
      <c r="AB26" s="52">
        <v>2175.857</v>
      </c>
      <c r="AC26" s="52">
        <v>2842.22</v>
      </c>
      <c r="AD26" s="2">
        <v>803.14399999999989</v>
      </c>
      <c r="AE26" s="2">
        <v>242.01000000000002</v>
      </c>
      <c r="AF26" s="51">
        <v>80.62</v>
      </c>
      <c r="AG26" s="51">
        <v>37.200000000000003</v>
      </c>
      <c r="AH26" s="146">
        <v>2.939995786530103E-4</v>
      </c>
      <c r="AI26" s="146">
        <v>6.9910060235849518E-3</v>
      </c>
      <c r="AJ26" s="146">
        <v>2.5035819734761027E-2</v>
      </c>
      <c r="AK26" s="146">
        <v>0.15786349300846994</v>
      </c>
      <c r="AL26" s="146">
        <v>0.28507176524474287</v>
      </c>
      <c r="AM26" s="146">
        <v>0.3723758834399104</v>
      </c>
      <c r="AN26" s="146">
        <v>0.10522459785993461</v>
      </c>
      <c r="AO26" s="146">
        <v>3.1707147072110087E-2</v>
      </c>
      <c r="AP26" s="146">
        <v>1.0562498231285959E-2</v>
      </c>
      <c r="AQ26" s="67">
        <v>4.8737898065472299E-3</v>
      </c>
      <c r="AR26" s="112">
        <v>2.939995786530103E-4</v>
      </c>
      <c r="AS26" s="112">
        <v>6.9910060235849518E-3</v>
      </c>
      <c r="AT26" s="95">
        <v>2.5035819734761027E-2</v>
      </c>
      <c r="AU26" s="95">
        <v>0.15786349300846994</v>
      </c>
      <c r="AV26" s="95">
        <v>0.28507176524474287</v>
      </c>
      <c r="AW26" s="95">
        <v>0.3723758834399104</v>
      </c>
      <c r="AX26" s="95">
        <v>0.10522459785993461</v>
      </c>
      <c r="AY26" s="95">
        <v>3.1707147072110087E-2</v>
      </c>
      <c r="AZ26" s="95">
        <v>1.0562498231285959E-2</v>
      </c>
      <c r="BA26" s="95">
        <v>4.8737898065472299E-3</v>
      </c>
      <c r="BC26" s="66">
        <f t="shared" si="0"/>
        <v>7.9834511253213836E-2</v>
      </c>
      <c r="BD26" s="67">
        <f t="shared" si="1"/>
        <v>2.9379768226574292E-5</v>
      </c>
      <c r="BF26" s="151">
        <f t="shared" si="2"/>
        <v>0.4570457485029939</v>
      </c>
      <c r="BG26" s="150">
        <f t="shared" si="3"/>
        <v>23.413079754601224</v>
      </c>
      <c r="BH26" s="150">
        <f t="shared" si="4"/>
        <v>16.775085714285712</v>
      </c>
    </row>
    <row r="27" spans="1:60" x14ac:dyDescent="0.15">
      <c r="A27" s="4" t="s">
        <v>141</v>
      </c>
      <c r="B27" s="4" t="s">
        <v>118</v>
      </c>
      <c r="C27" s="4" t="s">
        <v>119</v>
      </c>
      <c r="D27" s="4" t="s">
        <v>142</v>
      </c>
      <c r="E27" s="4" t="s">
        <v>143</v>
      </c>
      <c r="F27" s="4" t="s">
        <v>134</v>
      </c>
      <c r="G27" s="4" t="s">
        <v>129</v>
      </c>
      <c r="H27" s="4">
        <v>3</v>
      </c>
      <c r="I27" s="4">
        <v>1</v>
      </c>
      <c r="J27" s="4">
        <v>242</v>
      </c>
      <c r="K27" s="4">
        <v>204</v>
      </c>
      <c r="L27" s="4">
        <v>0.71</v>
      </c>
      <c r="M27" s="5">
        <v>2180</v>
      </c>
      <c r="N27" s="5">
        <v>2535</v>
      </c>
      <c r="O27" s="5">
        <v>2153.6400000000003</v>
      </c>
      <c r="P27" s="5">
        <v>2153.6400000000003</v>
      </c>
      <c r="Q27" s="5">
        <v>320.59000000000003</v>
      </c>
      <c r="R27" s="5">
        <v>1833.0499999999997</v>
      </c>
      <c r="S27" s="108">
        <v>3745.0709999999995</v>
      </c>
      <c r="T27" s="55">
        <v>3372.7910000000002</v>
      </c>
      <c r="U27" s="55">
        <v>372.27999999999992</v>
      </c>
      <c r="V27" s="50">
        <v>0.1484367</v>
      </c>
      <c r="W27" s="49">
        <v>3372.9394367</v>
      </c>
      <c r="X27" s="2">
        <v>2.0289999999999999</v>
      </c>
      <c r="Y27" s="51">
        <v>52.63</v>
      </c>
      <c r="Z27" s="51">
        <v>95.085999999999984</v>
      </c>
      <c r="AA27" s="52">
        <v>445.846</v>
      </c>
      <c r="AB27" s="52">
        <v>928.77499999999998</v>
      </c>
      <c r="AC27" s="52">
        <v>1439.2179999999996</v>
      </c>
      <c r="AD27" s="2">
        <v>501.89699999999999</v>
      </c>
      <c r="AE27" s="2">
        <v>185.72</v>
      </c>
      <c r="AF27" s="51">
        <v>64.77</v>
      </c>
      <c r="AG27" s="51">
        <v>29.1</v>
      </c>
      <c r="AH27" s="146">
        <v>5.4177878069601362E-4</v>
      </c>
      <c r="AI27" s="146">
        <v>1.4053138111400293E-2</v>
      </c>
      <c r="AJ27" s="146">
        <v>2.5389638807915792E-2</v>
      </c>
      <c r="AK27" s="146">
        <v>0.11904874433622221</v>
      </c>
      <c r="AL27" s="146">
        <v>0.24799930361800887</v>
      </c>
      <c r="AM27" s="146">
        <v>0.38429658609943573</v>
      </c>
      <c r="AN27" s="146">
        <v>0.13401534977574525</v>
      </c>
      <c r="AO27" s="146">
        <v>4.9590515106389177E-2</v>
      </c>
      <c r="AP27" s="146">
        <v>1.7294732195998423E-2</v>
      </c>
      <c r="AQ27" s="67">
        <v>7.7702131681882678E-3</v>
      </c>
      <c r="AR27" s="112">
        <v>5.4177878069601362E-4</v>
      </c>
      <c r="AS27" s="112">
        <v>1.4053138111400293E-2</v>
      </c>
      <c r="AT27" s="95">
        <v>2.5389638807915792E-2</v>
      </c>
      <c r="AU27" s="95">
        <v>0.11904874433622221</v>
      </c>
      <c r="AV27" s="95">
        <v>0.24799930361800887</v>
      </c>
      <c r="AW27" s="95">
        <v>0.38429658609943573</v>
      </c>
      <c r="AX27" s="95">
        <v>0.13401534977574525</v>
      </c>
      <c r="AY27" s="95">
        <v>4.9590515106389177E-2</v>
      </c>
      <c r="AZ27" s="95">
        <v>1.7294732195998423E-2</v>
      </c>
      <c r="BA27" s="95">
        <v>7.7702131681882678E-3</v>
      </c>
      <c r="BC27" s="66">
        <f t="shared" si="0"/>
        <v>9.9405325025880675E-2</v>
      </c>
      <c r="BD27" s="67">
        <f t="shared" si="1"/>
        <v>4.4008113037815696E-5</v>
      </c>
      <c r="BF27" s="151">
        <f t="shared" si="2"/>
        <v>0.52747478873239428</v>
      </c>
      <c r="BG27" s="150">
        <f t="shared" si="3"/>
        <v>15.475499999999998</v>
      </c>
      <c r="BH27" s="150">
        <f t="shared" si="4"/>
        <v>18.358191176470587</v>
      </c>
    </row>
    <row r="28" spans="1:60" x14ac:dyDescent="0.15">
      <c r="A28" s="4" t="s">
        <v>157</v>
      </c>
      <c r="B28" s="4" t="s">
        <v>118</v>
      </c>
      <c r="C28" s="4" t="s">
        <v>119</v>
      </c>
      <c r="D28" s="4" t="s">
        <v>154</v>
      </c>
      <c r="E28" s="4" t="s">
        <v>155</v>
      </c>
      <c r="F28" s="4" t="s">
        <v>134</v>
      </c>
      <c r="G28" s="4" t="s">
        <v>135</v>
      </c>
      <c r="H28" s="4">
        <v>3.5</v>
      </c>
      <c r="I28" s="4">
        <v>1</v>
      </c>
      <c r="J28" s="4">
        <v>313</v>
      </c>
      <c r="K28" s="4">
        <v>403</v>
      </c>
      <c r="L28" s="4">
        <v>2.39</v>
      </c>
      <c r="M28" s="5">
        <v>6055</v>
      </c>
      <c r="N28" s="5">
        <v>7790</v>
      </c>
      <c r="O28" s="5">
        <v>6464.72</v>
      </c>
      <c r="P28" s="5">
        <v>6464.72</v>
      </c>
      <c r="Q28" s="5">
        <v>788.23</v>
      </c>
      <c r="R28" s="5">
        <v>5676.49</v>
      </c>
      <c r="S28" s="108">
        <v>11902.613000000003</v>
      </c>
      <c r="T28" s="55">
        <v>10991.378000000002</v>
      </c>
      <c r="U28" s="55">
        <v>911.23500000000001</v>
      </c>
      <c r="V28" s="50">
        <v>0.22706880000000002</v>
      </c>
      <c r="W28" s="49">
        <v>10991.605068800003</v>
      </c>
      <c r="X28" s="2">
        <v>2.0549999999999997</v>
      </c>
      <c r="Y28" s="51">
        <v>49.966000000000001</v>
      </c>
      <c r="Z28" s="51">
        <v>216.43800000000005</v>
      </c>
      <c r="AA28" s="52">
        <v>1462.6950000000002</v>
      </c>
      <c r="AB28" s="52">
        <v>3475.3569999999995</v>
      </c>
      <c r="AC28" s="52">
        <v>4645.2910000000002</v>
      </c>
      <c r="AD28" s="2">
        <v>1394.1999999999998</v>
      </c>
      <c r="AE28" s="2">
        <v>454.11099999999999</v>
      </c>
      <c r="AF28" s="51">
        <v>140.80000000000001</v>
      </c>
      <c r="AG28" s="51">
        <v>61.7</v>
      </c>
      <c r="AH28" s="146">
        <v>1.7265116491647667E-4</v>
      </c>
      <c r="AI28" s="146">
        <v>4.1979017548499633E-3</v>
      </c>
      <c r="AJ28" s="146">
        <v>1.8184074370896541E-2</v>
      </c>
      <c r="AK28" s="146">
        <v>0.12288856236861602</v>
      </c>
      <c r="AL28" s="146">
        <v>0.29198269321198622</v>
      </c>
      <c r="AM28" s="146">
        <v>0.39027489174015817</v>
      </c>
      <c r="AN28" s="146">
        <v>0.11713394361389382</v>
      </c>
      <c r="AO28" s="146">
        <v>3.8152210779263333E-2</v>
      </c>
      <c r="AP28" s="146">
        <v>1.1829335289654463E-2</v>
      </c>
      <c r="AQ28" s="67">
        <v>5.1837357057647748E-3</v>
      </c>
      <c r="AR28" s="112">
        <v>1.7265116491647667E-4</v>
      </c>
      <c r="AS28" s="112">
        <v>4.1979017548499633E-3</v>
      </c>
      <c r="AT28" s="95">
        <v>1.8184074370896541E-2</v>
      </c>
      <c r="AU28" s="95">
        <v>0.12288856236861602</v>
      </c>
      <c r="AV28" s="95">
        <v>0.29198269321198622</v>
      </c>
      <c r="AW28" s="95">
        <v>0.39027489174015817</v>
      </c>
      <c r="AX28" s="95">
        <v>0.11713394361389382</v>
      </c>
      <c r="AY28" s="95">
        <v>3.8152210779263333E-2</v>
      </c>
      <c r="AZ28" s="95">
        <v>1.1829335289654463E-2</v>
      </c>
      <c r="BA28" s="95">
        <v>5.1837357057647748E-3</v>
      </c>
      <c r="BC28" s="66">
        <f t="shared" si="0"/>
        <v>7.6557559251905424E-2</v>
      </c>
      <c r="BD28" s="67">
        <f t="shared" si="1"/>
        <v>2.0658384155790089E-5</v>
      </c>
      <c r="BF28" s="151">
        <f t="shared" si="2"/>
        <v>0.49801728033472814</v>
      </c>
      <c r="BG28" s="150">
        <f t="shared" si="3"/>
        <v>38.027517571884992</v>
      </c>
      <c r="BH28" s="150">
        <f t="shared" si="4"/>
        <v>29.535019851116633</v>
      </c>
    </row>
    <row r="29" spans="1:60" s="58" customFormat="1" x14ac:dyDescent="0.15">
      <c r="A29" s="4" t="s">
        <v>169</v>
      </c>
      <c r="B29" s="4" t="s">
        <v>118</v>
      </c>
      <c r="C29" s="4" t="s">
        <v>119</v>
      </c>
      <c r="D29" s="4" t="s">
        <v>160</v>
      </c>
      <c r="E29" s="4" t="s">
        <v>161</v>
      </c>
      <c r="F29" s="4" t="s">
        <v>162</v>
      </c>
      <c r="G29" s="4" t="s">
        <v>123</v>
      </c>
      <c r="H29" s="4">
        <v>4</v>
      </c>
      <c r="I29" s="4">
        <v>3</v>
      </c>
      <c r="J29" s="4">
        <v>433</v>
      </c>
      <c r="K29" s="4">
        <v>1504</v>
      </c>
      <c r="L29" s="4">
        <v>0.46</v>
      </c>
      <c r="M29" s="5">
        <v>10022</v>
      </c>
      <c r="N29" s="5">
        <v>11810</v>
      </c>
      <c r="O29" s="5">
        <v>9335.09</v>
      </c>
      <c r="P29" s="5">
        <v>9335.09</v>
      </c>
      <c r="Q29" s="5">
        <v>1035.01</v>
      </c>
      <c r="R29" s="5">
        <v>8300.08</v>
      </c>
      <c r="S29" s="106">
        <v>17850.96</v>
      </c>
      <c r="T29" s="5">
        <v>16633.849999999999</v>
      </c>
      <c r="U29" s="5">
        <v>1217.1099999999999</v>
      </c>
      <c r="V29" s="7">
        <v>0.49831300000000006</v>
      </c>
      <c r="W29" s="5">
        <v>16634.348312999999</v>
      </c>
      <c r="X29" s="4">
        <v>2.1520000000000001</v>
      </c>
      <c r="Y29" s="9">
        <v>42.841999999999999</v>
      </c>
      <c r="Z29" s="9">
        <v>184.84400000000002</v>
      </c>
      <c r="AA29" s="10">
        <v>1630.9820000000002</v>
      </c>
      <c r="AB29" s="10">
        <v>4869.6000000000004</v>
      </c>
      <c r="AC29" s="10">
        <v>7089.85</v>
      </c>
      <c r="AD29" s="4">
        <v>2622.83</v>
      </c>
      <c r="AE29" s="4">
        <v>932.66</v>
      </c>
      <c r="AF29" s="9">
        <v>329.2</v>
      </c>
      <c r="AG29" s="9">
        <v>146</v>
      </c>
      <c r="AH29" s="144">
        <v>1.2055374052712013E-4</v>
      </c>
      <c r="AI29" s="144">
        <v>2.3999829701035688E-3</v>
      </c>
      <c r="AJ29" s="144">
        <v>1.0354849263008826E-2</v>
      </c>
      <c r="AK29" s="144">
        <v>9.1366626780856622E-2</v>
      </c>
      <c r="AL29" s="144">
        <v>0.27279205151991831</v>
      </c>
      <c r="AM29" s="144">
        <v>0.39716911583466663</v>
      </c>
      <c r="AN29" s="144">
        <v>0.14692935281912009</v>
      </c>
      <c r="AO29" s="144">
        <v>5.2247050018598439E-2</v>
      </c>
      <c r="AP29" s="144">
        <v>1.8441585214464658E-2</v>
      </c>
      <c r="AQ29" s="142">
        <v>8.1788318387358439E-3</v>
      </c>
      <c r="AR29" s="110">
        <v>1.2055374052712013E-4</v>
      </c>
      <c r="AS29" s="110">
        <v>2.3999829701035688E-3</v>
      </c>
      <c r="AT29" s="94">
        <v>1.0354849263008826E-2</v>
      </c>
      <c r="AU29" s="94">
        <v>9.1366626780856622E-2</v>
      </c>
      <c r="AV29" s="94">
        <v>0.27279205151991831</v>
      </c>
      <c r="AW29" s="94">
        <v>0.39716911583466663</v>
      </c>
      <c r="AX29" s="94">
        <v>0.14692935281912009</v>
      </c>
      <c r="AY29" s="94">
        <v>5.2247050018598439E-2</v>
      </c>
      <c r="AZ29" s="94">
        <v>1.8441585214464658E-2</v>
      </c>
      <c r="BA29" s="94">
        <v>8.1788318387358439E-3</v>
      </c>
      <c r="BC29" s="66">
        <f t="shared" si="0"/>
        <v>6.8181767255094408E-2</v>
      </c>
      <c r="BD29" s="67">
        <f t="shared" si="1"/>
        <v>2.9956869402004815E-5</v>
      </c>
      <c r="BF29" s="151">
        <f t="shared" si="2"/>
        <v>3.8806434782608696</v>
      </c>
      <c r="BG29" s="150">
        <f t="shared" si="3"/>
        <v>41.226235565819863</v>
      </c>
      <c r="BH29" s="150">
        <f t="shared" si="4"/>
        <v>11.868989361702127</v>
      </c>
    </row>
    <row r="30" spans="1:60" x14ac:dyDescent="0.15">
      <c r="A30" s="4" t="s">
        <v>166</v>
      </c>
      <c r="B30" s="4" t="s">
        <v>118</v>
      </c>
      <c r="C30" s="4" t="s">
        <v>119</v>
      </c>
      <c r="D30" s="4" t="s">
        <v>160</v>
      </c>
      <c r="E30" s="4" t="s">
        <v>161</v>
      </c>
      <c r="F30" s="4" t="s">
        <v>162</v>
      </c>
      <c r="G30" s="4" t="s">
        <v>123</v>
      </c>
      <c r="H30" s="4">
        <v>4</v>
      </c>
      <c r="I30" s="4">
        <v>3</v>
      </c>
      <c r="J30" s="4">
        <v>363</v>
      </c>
      <c r="K30" s="4">
        <v>736</v>
      </c>
      <c r="L30" s="4">
        <v>0.42</v>
      </c>
      <c r="M30" s="5">
        <v>3089</v>
      </c>
      <c r="N30" s="5">
        <v>3280</v>
      </c>
      <c r="O30" s="5">
        <v>3037.78</v>
      </c>
      <c r="P30" s="5">
        <v>3037.78</v>
      </c>
      <c r="Q30" s="5">
        <v>337.25</v>
      </c>
      <c r="R30" s="5">
        <v>2700.53</v>
      </c>
      <c r="S30" s="106">
        <v>5835.0190000000002</v>
      </c>
      <c r="T30" s="5">
        <v>5438.1289999999999</v>
      </c>
      <c r="U30" s="5">
        <v>396.89000000000004</v>
      </c>
      <c r="V30" s="7">
        <v>0.17418920000000004</v>
      </c>
      <c r="W30" s="5">
        <v>5438.3031891999999</v>
      </c>
      <c r="X30" s="4">
        <v>1.7709999999999999</v>
      </c>
      <c r="Y30" s="9">
        <v>38.14</v>
      </c>
      <c r="Z30" s="9">
        <v>94.958999999999975</v>
      </c>
      <c r="AA30" s="10">
        <v>599.46199999999999</v>
      </c>
      <c r="AB30" s="10">
        <v>1583.7259999999999</v>
      </c>
      <c r="AC30" s="10">
        <v>2195.451</v>
      </c>
      <c r="AD30" s="4">
        <v>845.52</v>
      </c>
      <c r="AE30" s="4">
        <v>315.78999999999996</v>
      </c>
      <c r="AF30" s="9">
        <v>112.89999999999999</v>
      </c>
      <c r="AG30" s="9">
        <v>47.3</v>
      </c>
      <c r="AH30" s="144">
        <v>3.0351229361892391E-4</v>
      </c>
      <c r="AI30" s="144">
        <v>6.5363968823409146E-3</v>
      </c>
      <c r="AJ30" s="144">
        <v>1.6273982998170181E-2</v>
      </c>
      <c r="AK30" s="144">
        <v>0.10273522674047847</v>
      </c>
      <c r="AL30" s="144">
        <v>0.27141745382491467</v>
      </c>
      <c r="AM30" s="144">
        <v>0.37625430182832309</v>
      </c>
      <c r="AN30" s="144">
        <v>0.1449044124792053</v>
      </c>
      <c r="AO30" s="144">
        <v>5.4119789498543187E-2</v>
      </c>
      <c r="AP30" s="144">
        <v>1.9348694494396673E-2</v>
      </c>
      <c r="AQ30" s="142">
        <v>8.1062289600085276E-3</v>
      </c>
      <c r="AR30" s="110">
        <v>3.0351229361892391E-4</v>
      </c>
      <c r="AS30" s="110">
        <v>6.5363968823409146E-3</v>
      </c>
      <c r="AT30" s="94">
        <v>1.6273982998170181E-2</v>
      </c>
      <c r="AU30" s="94">
        <v>0.10273522674047847</v>
      </c>
      <c r="AV30" s="94">
        <v>0.27141745382491467</v>
      </c>
      <c r="AW30" s="94">
        <v>0.37625430182832309</v>
      </c>
      <c r="AX30" s="94">
        <v>0.1449044124792053</v>
      </c>
      <c r="AY30" s="94">
        <v>5.4119789498543187E-2</v>
      </c>
      <c r="AZ30" s="94">
        <v>1.9348694494396673E-2</v>
      </c>
      <c r="BA30" s="94">
        <v>8.1062289600085276E-3</v>
      </c>
      <c r="BC30" s="66">
        <f t="shared" si="0"/>
        <v>6.8018630273526101E-2</v>
      </c>
      <c r="BD30" s="67">
        <f t="shared" si="1"/>
        <v>3.203006414683255E-5</v>
      </c>
      <c r="BF30" s="151">
        <f t="shared" si="2"/>
        <v>1.3892902380952383</v>
      </c>
      <c r="BG30" s="150">
        <f t="shared" si="3"/>
        <v>16.074432506887053</v>
      </c>
      <c r="BH30" s="150">
        <f t="shared" si="4"/>
        <v>7.9280149456521745</v>
      </c>
    </row>
    <row r="31" spans="1:60" x14ac:dyDescent="0.15">
      <c r="A31" s="4" t="s">
        <v>159</v>
      </c>
      <c r="B31" s="4" t="s">
        <v>118</v>
      </c>
      <c r="C31" s="4" t="s">
        <v>119</v>
      </c>
      <c r="D31" s="4" t="s">
        <v>160</v>
      </c>
      <c r="E31" s="4" t="s">
        <v>161</v>
      </c>
      <c r="F31" s="4" t="s">
        <v>162</v>
      </c>
      <c r="G31" s="4" t="s">
        <v>123</v>
      </c>
      <c r="H31" s="4">
        <v>4</v>
      </c>
      <c r="I31" s="4">
        <v>2</v>
      </c>
      <c r="J31" s="4">
        <v>263</v>
      </c>
      <c r="K31" s="4">
        <v>265</v>
      </c>
      <c r="L31" s="4">
        <v>0.83</v>
      </c>
      <c r="M31" s="5">
        <v>2255</v>
      </c>
      <c r="N31" s="5">
        <v>3030</v>
      </c>
      <c r="O31" s="5">
        <v>2286.37</v>
      </c>
      <c r="P31" s="5">
        <v>2286.37</v>
      </c>
      <c r="Q31" s="5">
        <v>245.7</v>
      </c>
      <c r="R31" s="5">
        <v>2040.67</v>
      </c>
      <c r="S31" s="106">
        <v>4489.6429999999982</v>
      </c>
      <c r="T31" s="5">
        <v>4200.6230000000005</v>
      </c>
      <c r="U31" s="5">
        <v>289.02</v>
      </c>
      <c r="V31" s="7">
        <v>0.16292960000000004</v>
      </c>
      <c r="W31" s="5">
        <v>4200.7859296000006</v>
      </c>
      <c r="X31" s="4">
        <v>2.258</v>
      </c>
      <c r="Y31" s="9">
        <v>48.816999999999993</v>
      </c>
      <c r="Z31" s="9">
        <v>114.02999999999999</v>
      </c>
      <c r="AA31" s="10">
        <v>505.89299999999992</v>
      </c>
      <c r="AB31" s="10">
        <v>1169.3150000000003</v>
      </c>
      <c r="AC31" s="10">
        <v>1728.0999999999997</v>
      </c>
      <c r="AD31" s="4">
        <v>606.65</v>
      </c>
      <c r="AE31" s="4">
        <v>206.63</v>
      </c>
      <c r="AF31" s="9">
        <v>75.45</v>
      </c>
      <c r="AG31" s="9">
        <v>32.5</v>
      </c>
      <c r="AH31" s="144">
        <v>5.0293531133767226E-4</v>
      </c>
      <c r="AI31" s="144">
        <v>1.0873247605655953E-2</v>
      </c>
      <c r="AJ31" s="144">
        <v>2.5398455957411321E-2</v>
      </c>
      <c r="AK31" s="144">
        <v>0.11268000596038485</v>
      </c>
      <c r="AL31" s="144">
        <v>0.26044721150434474</v>
      </c>
      <c r="AM31" s="144">
        <v>0.38490810962029731</v>
      </c>
      <c r="AN31" s="144">
        <v>0.13512210213596051</v>
      </c>
      <c r="AO31" s="144">
        <v>4.6023703889151113E-2</v>
      </c>
      <c r="AP31" s="144">
        <v>1.6805345102049323E-2</v>
      </c>
      <c r="AQ31" s="142">
        <v>7.2388829134075947E-3</v>
      </c>
      <c r="AR31" s="110">
        <v>5.0293531133767226E-4</v>
      </c>
      <c r="AS31" s="110">
        <v>1.0873247605655953E-2</v>
      </c>
      <c r="AT31" s="94">
        <v>2.5398455957411321E-2</v>
      </c>
      <c r="AU31" s="94">
        <v>0.11268000596038485</v>
      </c>
      <c r="AV31" s="94">
        <v>0.26044721150434474</v>
      </c>
      <c r="AW31" s="94">
        <v>0.38490810962029731</v>
      </c>
      <c r="AX31" s="94">
        <v>0.13512210213596051</v>
      </c>
      <c r="AY31" s="94">
        <v>4.6023703889151113E-2</v>
      </c>
      <c r="AZ31" s="94">
        <v>1.6805345102049323E-2</v>
      </c>
      <c r="BA31" s="94">
        <v>7.2388829134075947E-3</v>
      </c>
      <c r="BC31" s="66">
        <f t="shared" si="0"/>
        <v>6.4374828911786544E-2</v>
      </c>
      <c r="BD31" s="67">
        <f t="shared" si="1"/>
        <v>3.8785504124823187E-5</v>
      </c>
      <c r="BF31" s="151">
        <f t="shared" si="2"/>
        <v>0.54092084337349378</v>
      </c>
      <c r="BG31" s="150">
        <f t="shared" si="3"/>
        <v>17.07088593155893</v>
      </c>
      <c r="BH31" s="150">
        <f t="shared" si="4"/>
        <v>16.942049056603768</v>
      </c>
    </row>
    <row r="32" spans="1:60" x14ac:dyDescent="0.15">
      <c r="A32" s="47" t="s">
        <v>309</v>
      </c>
      <c r="B32" s="14" t="s">
        <v>173</v>
      </c>
      <c r="C32" s="14" t="s">
        <v>185</v>
      </c>
      <c r="D32" s="14" t="s">
        <v>182</v>
      </c>
      <c r="E32" s="14" t="s">
        <v>183</v>
      </c>
      <c r="F32" s="14" t="s">
        <v>134</v>
      </c>
      <c r="G32" s="14" t="s">
        <v>135</v>
      </c>
      <c r="H32" s="16">
        <v>3.5</v>
      </c>
      <c r="I32" s="15">
        <v>2</v>
      </c>
      <c r="J32" s="15">
        <v>867.5</v>
      </c>
      <c r="K32" s="14">
        <v>8669</v>
      </c>
      <c r="L32" s="14">
        <v>5.8</v>
      </c>
      <c r="M32" s="28">
        <v>41749</v>
      </c>
      <c r="N32" s="28">
        <v>46500</v>
      </c>
      <c r="O32" s="28">
        <v>42790</v>
      </c>
      <c r="P32" s="28">
        <v>41715</v>
      </c>
      <c r="Q32" s="28">
        <v>5845</v>
      </c>
      <c r="R32" s="28">
        <v>35870</v>
      </c>
      <c r="S32" s="109">
        <v>76972</v>
      </c>
      <c r="T32" s="18">
        <v>69926</v>
      </c>
      <c r="U32" s="21">
        <v>7046</v>
      </c>
      <c r="V32" s="34">
        <v>0.21452999999999989</v>
      </c>
      <c r="W32" s="21">
        <v>69926.214529999997</v>
      </c>
      <c r="X32" s="33">
        <v>0</v>
      </c>
      <c r="Y32" s="35">
        <v>46</v>
      </c>
      <c r="Z32" s="22">
        <v>996</v>
      </c>
      <c r="AA32" s="21">
        <v>9803</v>
      </c>
      <c r="AB32" s="21">
        <v>21110</v>
      </c>
      <c r="AC32" s="21">
        <v>29704</v>
      </c>
      <c r="AD32" s="21">
        <v>9587</v>
      </c>
      <c r="AE32" s="21">
        <v>3640</v>
      </c>
      <c r="AF32" s="21">
        <v>1426</v>
      </c>
      <c r="AG32" s="22">
        <v>660</v>
      </c>
      <c r="AH32" s="147">
        <v>0</v>
      </c>
      <c r="AI32" s="147">
        <v>5.9761991373486465E-4</v>
      </c>
      <c r="AJ32" s="147">
        <v>1.293977030608533E-2</v>
      </c>
      <c r="AK32" s="147">
        <v>0.12735800031180169</v>
      </c>
      <c r="AL32" s="147">
        <v>0.27425557345528245</v>
      </c>
      <c r="AM32" s="147">
        <v>0.38590656342566126</v>
      </c>
      <c r="AN32" s="147">
        <v>0.12455178506469886</v>
      </c>
      <c r="AO32" s="147">
        <v>4.7289923608584937E-2</v>
      </c>
      <c r="AP32" s="147">
        <v>1.8526217325780803E-2</v>
      </c>
      <c r="AQ32" s="36">
        <v>8.5745465883697962E-3</v>
      </c>
      <c r="AR32" s="31">
        <v>0</v>
      </c>
      <c r="AS32" s="31">
        <v>5.9761991373486465E-4</v>
      </c>
      <c r="AT32" s="38">
        <v>1.293977030608533E-2</v>
      </c>
      <c r="AU32" s="38">
        <v>0.12735800031180169</v>
      </c>
      <c r="AV32" s="38">
        <v>0.27425557345528245</v>
      </c>
      <c r="AW32" s="38">
        <v>0.38590656342566126</v>
      </c>
      <c r="AX32" s="38">
        <v>0.12455178506469886</v>
      </c>
      <c r="AY32" s="38">
        <v>4.7289923608584937E-2</v>
      </c>
      <c r="AZ32" s="38">
        <v>1.8526217325780803E-2</v>
      </c>
      <c r="BA32" s="38">
        <v>8.5745465883697962E-3</v>
      </c>
      <c r="BC32" s="66">
        <f t="shared" si="0"/>
        <v>9.1539780699475132E-2</v>
      </c>
      <c r="BD32" s="67">
        <f t="shared" si="1"/>
        <v>3.0679481427950237E-6</v>
      </c>
      <c r="BE32" s="28"/>
      <c r="BF32" s="151">
        <f t="shared" si="2"/>
        <v>1.3271034482758621</v>
      </c>
      <c r="BG32" s="150">
        <f t="shared" si="3"/>
        <v>88.728530259365996</v>
      </c>
      <c r="BH32" s="150">
        <f t="shared" si="4"/>
        <v>8.8789941169685083</v>
      </c>
    </row>
    <row r="33" spans="1:60" x14ac:dyDescent="0.15">
      <c r="A33" s="47" t="s">
        <v>310</v>
      </c>
      <c r="B33" s="14" t="s">
        <v>173</v>
      </c>
      <c r="C33" s="14" t="s">
        <v>174</v>
      </c>
      <c r="D33" s="14" t="s">
        <v>127</v>
      </c>
      <c r="E33" s="14" t="s">
        <v>128</v>
      </c>
      <c r="F33" s="14" t="s">
        <v>122</v>
      </c>
      <c r="G33" s="14" t="s">
        <v>129</v>
      </c>
      <c r="H33" s="15">
        <v>3</v>
      </c>
      <c r="I33" s="15">
        <v>6</v>
      </c>
      <c r="J33" s="15">
        <v>174.83333333333334</v>
      </c>
      <c r="K33" s="16">
        <v>96.166666666666671</v>
      </c>
      <c r="L33" s="17">
        <v>0.4</v>
      </c>
      <c r="M33" s="28">
        <v>2749.8</v>
      </c>
      <c r="N33" s="28">
        <v>2720</v>
      </c>
      <c r="O33" s="28">
        <v>2720</v>
      </c>
      <c r="P33" s="28">
        <v>2472.8000000000002</v>
      </c>
      <c r="Q33" s="28">
        <v>429.8</v>
      </c>
      <c r="R33" s="28">
        <v>2043.0000000000002</v>
      </c>
      <c r="S33" s="109">
        <v>3996.4000000000005</v>
      </c>
      <c r="T33" s="18">
        <v>3461.3000000000006</v>
      </c>
      <c r="U33" s="21">
        <v>535.1</v>
      </c>
      <c r="V33" s="34">
        <v>1.631899999999975E-2</v>
      </c>
      <c r="W33" s="21">
        <v>3461.3163190000005</v>
      </c>
      <c r="X33" s="33">
        <v>0</v>
      </c>
      <c r="Y33" s="33">
        <v>4.2000000000000028</v>
      </c>
      <c r="Z33" s="33">
        <v>0</v>
      </c>
      <c r="AA33" s="22">
        <v>426.79999999999995</v>
      </c>
      <c r="AB33" s="21">
        <v>1216.3</v>
      </c>
      <c r="AC33" s="21">
        <v>1626.1</v>
      </c>
      <c r="AD33" s="22">
        <v>503</v>
      </c>
      <c r="AE33" s="22">
        <v>167</v>
      </c>
      <c r="AF33" s="33">
        <v>0</v>
      </c>
      <c r="AG33" s="35">
        <v>53</v>
      </c>
      <c r="AH33" s="147">
        <v>0</v>
      </c>
      <c r="AI33" s="147">
        <v>1.0509458512661404E-3</v>
      </c>
      <c r="AJ33" s="147">
        <v>0</v>
      </c>
      <c r="AK33" s="147">
        <v>0.10679611650485436</v>
      </c>
      <c r="AL33" s="147">
        <v>0.30434891402262038</v>
      </c>
      <c r="AM33" s="147">
        <v>0.40689120208187368</v>
      </c>
      <c r="AN33" s="147">
        <v>0.12586327694925434</v>
      </c>
      <c r="AO33" s="147">
        <v>4.1787608847963169E-2</v>
      </c>
      <c r="AP33" s="147">
        <v>0</v>
      </c>
      <c r="AQ33" s="36">
        <v>1.3261935742167953E-2</v>
      </c>
      <c r="AR33" s="31">
        <v>0</v>
      </c>
      <c r="AS33" s="31">
        <v>1.0509458512661404E-3</v>
      </c>
      <c r="AT33" s="38">
        <v>0</v>
      </c>
      <c r="AU33" s="38">
        <v>0.10679611650485436</v>
      </c>
      <c r="AV33" s="38">
        <v>0.30434891402262038</v>
      </c>
      <c r="AW33" s="38">
        <v>0.40689120208187368</v>
      </c>
      <c r="AX33" s="38">
        <v>0.12586327694925434</v>
      </c>
      <c r="AY33" s="38">
        <v>4.1787608847963169E-2</v>
      </c>
      <c r="AZ33" s="38">
        <v>0</v>
      </c>
      <c r="BA33" s="38">
        <v>1.3261935742167953E-2</v>
      </c>
      <c r="BC33" s="66">
        <f t="shared" si="0"/>
        <v>0.13389550595535982</v>
      </c>
      <c r="BD33" s="67">
        <f t="shared" si="1"/>
        <v>4.7146803400835752E-6</v>
      </c>
      <c r="BE33" s="28"/>
      <c r="BF33" s="151">
        <f t="shared" si="2"/>
        <v>0.9991000000000001</v>
      </c>
      <c r="BG33" s="150">
        <f t="shared" si="3"/>
        <v>22.858341277407057</v>
      </c>
      <c r="BH33" s="150">
        <f t="shared" si="4"/>
        <v>41.557019064124788</v>
      </c>
    </row>
    <row r="34" spans="1:60" x14ac:dyDescent="0.15">
      <c r="A34" s="47" t="s">
        <v>311</v>
      </c>
      <c r="B34" s="14" t="s">
        <v>173</v>
      </c>
      <c r="C34" s="14" t="s">
        <v>193</v>
      </c>
      <c r="D34" s="14" t="s">
        <v>160</v>
      </c>
      <c r="E34" s="14" t="s">
        <v>161</v>
      </c>
      <c r="F34" s="14" t="s">
        <v>162</v>
      </c>
      <c r="G34" s="14" t="s">
        <v>123</v>
      </c>
      <c r="H34" s="15">
        <v>4</v>
      </c>
      <c r="I34" s="15">
        <v>4</v>
      </c>
      <c r="J34" s="15">
        <v>387.75</v>
      </c>
      <c r="K34" s="16">
        <v>925.25</v>
      </c>
      <c r="L34" s="14">
        <v>1.5</v>
      </c>
      <c r="M34" s="28">
        <v>11700.9</v>
      </c>
      <c r="N34" s="28">
        <v>12810</v>
      </c>
      <c r="O34" s="28">
        <v>13110</v>
      </c>
      <c r="P34" s="28">
        <v>11530</v>
      </c>
      <c r="Q34" s="28">
        <v>1590</v>
      </c>
      <c r="R34" s="28">
        <v>9940</v>
      </c>
      <c r="S34" s="109">
        <v>22499.399999999994</v>
      </c>
      <c r="T34" s="18">
        <v>20594.699999999993</v>
      </c>
      <c r="U34" s="21">
        <v>1904.7000000000003</v>
      </c>
      <c r="V34" s="34">
        <v>5.8541000000000398E-2</v>
      </c>
      <c r="W34" s="21">
        <v>20594.758540999992</v>
      </c>
      <c r="X34" s="33">
        <v>0</v>
      </c>
      <c r="Y34" s="35">
        <v>52</v>
      </c>
      <c r="Z34" s="22">
        <v>401.99999999999977</v>
      </c>
      <c r="AA34" s="21">
        <v>3110.0000000000009</v>
      </c>
      <c r="AB34" s="21">
        <v>6553.9999999999982</v>
      </c>
      <c r="AC34" s="21">
        <v>8538</v>
      </c>
      <c r="AD34" s="21">
        <v>2623.7</v>
      </c>
      <c r="AE34" s="22">
        <v>762.7</v>
      </c>
      <c r="AF34" s="22">
        <v>317</v>
      </c>
      <c r="AG34" s="22">
        <v>140</v>
      </c>
      <c r="AH34" s="147">
        <v>0</v>
      </c>
      <c r="AI34" s="147">
        <v>2.3111727423842415E-3</v>
      </c>
      <c r="AJ34" s="147">
        <v>1.7867143123816626E-2</v>
      </c>
      <c r="AK34" s="147">
        <v>0.13822590824644218</v>
      </c>
      <c r="AL34" s="147">
        <v>0.29129665679973682</v>
      </c>
      <c r="AM34" s="147">
        <v>0.37947678604762797</v>
      </c>
      <c r="AN34" s="147">
        <v>0.11661199854218335</v>
      </c>
      <c r="AO34" s="147">
        <v>3.3898681742624254E-2</v>
      </c>
      <c r="AP34" s="147">
        <v>1.4089264602611626E-2</v>
      </c>
      <c r="AQ34" s="36">
        <v>6.2223881525729583E-3</v>
      </c>
      <c r="AR34" s="31">
        <v>0</v>
      </c>
      <c r="AS34" s="31">
        <v>2.3111727423842415E-3</v>
      </c>
      <c r="AT34" s="38">
        <v>1.7867143123816626E-2</v>
      </c>
      <c r="AU34" s="38">
        <v>0.13822590824644218</v>
      </c>
      <c r="AV34" s="38">
        <v>0.29129665679973682</v>
      </c>
      <c r="AW34" s="38">
        <v>0.37947678604762797</v>
      </c>
      <c r="AX34" s="38">
        <v>0.11661199854218335</v>
      </c>
      <c r="AY34" s="38">
        <v>3.3898681742624254E-2</v>
      </c>
      <c r="AZ34" s="38">
        <v>1.4089264602611626E-2</v>
      </c>
      <c r="BA34" s="38">
        <v>6.2223881525729583E-3</v>
      </c>
      <c r="BC34" s="66">
        <f t="shared" si="0"/>
        <v>8.4655590815755119E-2</v>
      </c>
      <c r="BD34" s="67">
        <f t="shared" si="1"/>
        <v>2.8425193664425405E-6</v>
      </c>
      <c r="BE34" s="28"/>
      <c r="BF34" s="151">
        <f t="shared" si="2"/>
        <v>1.4999599999999995</v>
      </c>
      <c r="BG34" s="150">
        <f t="shared" si="3"/>
        <v>58.025531914893605</v>
      </c>
      <c r="BH34" s="150">
        <f t="shared" si="4"/>
        <v>24.31710348554444</v>
      </c>
    </row>
    <row r="35" spans="1:60" x14ac:dyDescent="0.15">
      <c r="A35" s="47" t="s">
        <v>312</v>
      </c>
      <c r="B35" s="14" t="s">
        <v>173</v>
      </c>
      <c r="C35" s="14" t="s">
        <v>184</v>
      </c>
      <c r="D35" s="14" t="s">
        <v>182</v>
      </c>
      <c r="E35" s="14" t="s">
        <v>183</v>
      </c>
      <c r="F35" s="14" t="s">
        <v>134</v>
      </c>
      <c r="G35" s="14" t="s">
        <v>135</v>
      </c>
      <c r="H35" s="16">
        <v>3.5</v>
      </c>
      <c r="I35" s="15">
        <v>2</v>
      </c>
      <c r="J35" s="15">
        <v>637.5</v>
      </c>
      <c r="K35" s="14">
        <v>3041</v>
      </c>
      <c r="L35" s="14">
        <v>5.2</v>
      </c>
      <c r="M35" s="28">
        <v>26969</v>
      </c>
      <c r="N35" s="28">
        <v>35100</v>
      </c>
      <c r="O35" s="28">
        <v>29595</v>
      </c>
      <c r="P35" s="28">
        <v>26939</v>
      </c>
      <c r="Q35" s="28">
        <v>3591</v>
      </c>
      <c r="R35" s="28">
        <v>23348</v>
      </c>
      <c r="S35" s="109">
        <v>51588.5</v>
      </c>
      <c r="T35" s="18">
        <v>47304.5</v>
      </c>
      <c r="U35" s="21">
        <v>4284</v>
      </c>
      <c r="V35" s="34">
        <v>0.13208999999999982</v>
      </c>
      <c r="W35" s="21">
        <v>47304.632089999999</v>
      </c>
      <c r="X35" s="33">
        <v>0</v>
      </c>
      <c r="Y35" s="35">
        <v>56</v>
      </c>
      <c r="Z35" s="22">
        <v>864</v>
      </c>
      <c r="AA35" s="21">
        <v>8600</v>
      </c>
      <c r="AB35" s="21">
        <v>15004</v>
      </c>
      <c r="AC35" s="21">
        <v>18864</v>
      </c>
      <c r="AD35" s="21">
        <v>5586.5</v>
      </c>
      <c r="AE35" s="21">
        <v>1874</v>
      </c>
      <c r="AF35" s="22">
        <v>490</v>
      </c>
      <c r="AG35" s="22">
        <v>250</v>
      </c>
      <c r="AH35" s="147">
        <v>0</v>
      </c>
      <c r="AI35" s="147">
        <v>1.0855132442307879E-3</v>
      </c>
      <c r="AJ35" s="147">
        <v>1.6747918625275013E-2</v>
      </c>
      <c r="AK35" s="147">
        <v>0.16670381964972814</v>
      </c>
      <c r="AL35" s="147">
        <v>0.29084001279354893</v>
      </c>
      <c r="AM35" s="147">
        <v>0.3656628899851711</v>
      </c>
      <c r="AN35" s="147">
        <v>0.10828963819455886</v>
      </c>
      <c r="AO35" s="147">
        <v>3.6325925351580295E-2</v>
      </c>
      <c r="AP35" s="147">
        <v>9.4982408870193935E-3</v>
      </c>
      <c r="AQ35" s="36">
        <v>4.8460412688874459E-3</v>
      </c>
      <c r="AR35" s="31">
        <v>0</v>
      </c>
      <c r="AS35" s="31">
        <v>1.0855132442307879E-3</v>
      </c>
      <c r="AT35" s="38">
        <v>1.6747918625275013E-2</v>
      </c>
      <c r="AU35" s="38">
        <v>0.16670381964972814</v>
      </c>
      <c r="AV35" s="38">
        <v>0.29084001279354893</v>
      </c>
      <c r="AW35" s="38">
        <v>0.3656628899851711</v>
      </c>
      <c r="AX35" s="38">
        <v>0.10828963819455886</v>
      </c>
      <c r="AY35" s="38">
        <v>3.6325925351580295E-2</v>
      </c>
      <c r="AZ35" s="38">
        <v>9.4982408870193935E-3</v>
      </c>
      <c r="BA35" s="38">
        <v>4.8460412688874459E-3</v>
      </c>
      <c r="BC35" s="66">
        <f t="shared" si="0"/>
        <v>8.3041763183655276E-2</v>
      </c>
      <c r="BD35" s="67">
        <f t="shared" si="1"/>
        <v>2.7923269701937517E-6</v>
      </c>
      <c r="BE35" s="28"/>
      <c r="BF35" s="151">
        <f t="shared" si="2"/>
        <v>0.99208653846153827</v>
      </c>
      <c r="BG35" s="150">
        <f t="shared" si="3"/>
        <v>80.92313725490196</v>
      </c>
      <c r="BH35" s="150">
        <f t="shared" si="4"/>
        <v>16.964320947056891</v>
      </c>
    </row>
    <row r="36" spans="1:60" x14ac:dyDescent="0.15">
      <c r="A36" s="47" t="s">
        <v>313</v>
      </c>
      <c r="B36" s="14" t="s">
        <v>173</v>
      </c>
      <c r="C36" s="14" t="s">
        <v>172</v>
      </c>
      <c r="D36" s="14" t="s">
        <v>127</v>
      </c>
      <c r="E36" s="14" t="s">
        <v>128</v>
      </c>
      <c r="F36" s="14" t="s">
        <v>122</v>
      </c>
      <c r="G36" s="14" t="s">
        <v>129</v>
      </c>
      <c r="H36" s="15">
        <v>3</v>
      </c>
      <c r="I36" s="15">
        <v>6</v>
      </c>
      <c r="J36" s="15">
        <v>157.66666666666666</v>
      </c>
      <c r="K36" s="14">
        <v>67.5</v>
      </c>
      <c r="L36" s="17">
        <v>0.5</v>
      </c>
      <c r="M36" s="28">
        <v>1933.1</v>
      </c>
      <c r="N36" s="28">
        <v>1780</v>
      </c>
      <c r="O36" s="28">
        <v>1890</v>
      </c>
      <c r="P36" s="28">
        <v>1554.1</v>
      </c>
      <c r="Q36" s="28">
        <v>246.10000000000002</v>
      </c>
      <c r="R36" s="28">
        <v>1308</v>
      </c>
      <c r="S36" s="109">
        <v>2453.5</v>
      </c>
      <c r="T36" s="18">
        <v>2154.8000000000002</v>
      </c>
      <c r="U36" s="21">
        <v>298.7</v>
      </c>
      <c r="V36" s="34">
        <v>9.1780000000003525E-3</v>
      </c>
      <c r="W36" s="21">
        <v>2154.809178</v>
      </c>
      <c r="X36" s="33">
        <v>0</v>
      </c>
      <c r="Y36" s="33">
        <v>5.5999999999999943</v>
      </c>
      <c r="Z36" s="35">
        <v>14.5</v>
      </c>
      <c r="AA36" s="22">
        <v>108.10000000000002</v>
      </c>
      <c r="AB36" s="22">
        <v>762.6</v>
      </c>
      <c r="AC36" s="21">
        <v>1067.6999999999998</v>
      </c>
      <c r="AD36" s="22">
        <v>372</v>
      </c>
      <c r="AE36" s="35">
        <v>84</v>
      </c>
      <c r="AF36" s="33">
        <v>0</v>
      </c>
      <c r="AG36" s="35">
        <v>39</v>
      </c>
      <c r="AH36" s="147">
        <v>0</v>
      </c>
      <c r="AI36" s="147">
        <v>2.2824536376604833E-3</v>
      </c>
      <c r="AJ36" s="147">
        <v>5.9099245975137568E-3</v>
      </c>
      <c r="AK36" s="147">
        <v>4.4059506826981877E-2</v>
      </c>
      <c r="AL36" s="147">
        <v>0.31082127572855112</v>
      </c>
      <c r="AM36" s="147">
        <v>0.43517424088037499</v>
      </c>
      <c r="AN36" s="147">
        <v>0.15162013450173226</v>
      </c>
      <c r="AO36" s="147">
        <v>3.4236804564907283E-2</v>
      </c>
      <c r="AP36" s="147">
        <v>0</v>
      </c>
      <c r="AQ36" s="36">
        <v>1.5895659262278379E-2</v>
      </c>
      <c r="AR36" s="31">
        <v>0</v>
      </c>
      <c r="AS36" s="31">
        <v>2.2824536376604833E-3</v>
      </c>
      <c r="AT36" s="38">
        <v>5.9099245975137568E-3</v>
      </c>
      <c r="AU36" s="38">
        <v>4.4059506826981877E-2</v>
      </c>
      <c r="AV36" s="38">
        <v>0.31082127572855112</v>
      </c>
      <c r="AW36" s="38">
        <v>0.43517424088037499</v>
      </c>
      <c r="AX36" s="38">
        <v>0.15162013450173226</v>
      </c>
      <c r="AY36" s="38">
        <v>3.4236804564907283E-2</v>
      </c>
      <c r="AZ36" s="38">
        <v>0</v>
      </c>
      <c r="BA36" s="38">
        <v>1.5895659262278379E-2</v>
      </c>
      <c r="BC36" s="66">
        <f t="shared" si="0"/>
        <v>0.12174444670878337</v>
      </c>
      <c r="BD36" s="67">
        <f t="shared" si="1"/>
        <v>4.2593098700827759E-6</v>
      </c>
      <c r="BE36" s="28"/>
      <c r="BF36" s="151">
        <f t="shared" si="2"/>
        <v>0.49069999999999997</v>
      </c>
      <c r="BG36" s="150">
        <f t="shared" si="3"/>
        <v>15.561310782241016</v>
      </c>
      <c r="BH36" s="150">
        <f t="shared" si="4"/>
        <v>36.348148148148148</v>
      </c>
    </row>
    <row r="37" spans="1:60" x14ac:dyDescent="0.15">
      <c r="A37" s="47" t="s">
        <v>314</v>
      </c>
      <c r="B37" s="14" t="s">
        <v>173</v>
      </c>
      <c r="C37" s="14" t="s">
        <v>192</v>
      </c>
      <c r="D37" s="14" t="s">
        <v>160</v>
      </c>
      <c r="E37" s="14" t="s">
        <v>161</v>
      </c>
      <c r="F37" s="14" t="s">
        <v>162</v>
      </c>
      <c r="G37" s="14" t="s">
        <v>123</v>
      </c>
      <c r="H37" s="15">
        <v>4</v>
      </c>
      <c r="I37" s="15">
        <v>6</v>
      </c>
      <c r="J37" s="15">
        <v>337</v>
      </c>
      <c r="K37" s="14">
        <v>575.5</v>
      </c>
      <c r="L37" s="17">
        <v>0.8</v>
      </c>
      <c r="M37" s="28">
        <v>6879</v>
      </c>
      <c r="N37" s="28">
        <v>8470</v>
      </c>
      <c r="O37" s="28">
        <v>7090</v>
      </c>
      <c r="P37" s="28">
        <v>6739</v>
      </c>
      <c r="Q37" s="28">
        <v>1011</v>
      </c>
      <c r="R37" s="28">
        <v>5728</v>
      </c>
      <c r="S37" s="109">
        <v>12192.6</v>
      </c>
      <c r="T37" s="18">
        <v>10998.1</v>
      </c>
      <c r="U37" s="21">
        <v>1194.5</v>
      </c>
      <c r="V37" s="34">
        <v>3.6604999999999777E-2</v>
      </c>
      <c r="W37" s="21">
        <v>10998.136605</v>
      </c>
      <c r="X37" s="33">
        <v>0</v>
      </c>
      <c r="Y37" s="33">
        <v>9.5999999999999943</v>
      </c>
      <c r="Z37" s="22">
        <v>103.5</v>
      </c>
      <c r="AA37" s="21">
        <v>1553</v>
      </c>
      <c r="AB37" s="21">
        <v>3422</v>
      </c>
      <c r="AC37" s="21">
        <v>4747</v>
      </c>
      <c r="AD37" s="21">
        <v>1535.5</v>
      </c>
      <c r="AE37" s="22">
        <v>491</v>
      </c>
      <c r="AF37" s="22">
        <v>231</v>
      </c>
      <c r="AG37" s="22">
        <v>100</v>
      </c>
      <c r="AH37" s="147">
        <v>0</v>
      </c>
      <c r="AI37" s="147">
        <v>7.8736282663254714E-4</v>
      </c>
      <c r="AJ37" s="147">
        <v>8.4887554746321536E-3</v>
      </c>
      <c r="AK37" s="147">
        <v>0.12737234060003608</v>
      </c>
      <c r="AL37" s="147">
        <v>0.2806620409100602</v>
      </c>
      <c r="AM37" s="147">
        <v>0.38933451437757327</v>
      </c>
      <c r="AN37" s="147">
        <v>0.12593704378065385</v>
      </c>
      <c r="AO37" s="147">
        <v>4.0270327903810507E-2</v>
      </c>
      <c r="AP37" s="147">
        <v>1.8945918015845678E-2</v>
      </c>
      <c r="AQ37" s="36">
        <v>8.2016961107557046E-3</v>
      </c>
      <c r="AR37" s="31">
        <v>0</v>
      </c>
      <c r="AS37" s="31">
        <v>7.8736282663254714E-4</v>
      </c>
      <c r="AT37" s="38">
        <v>8.4887554746321536E-3</v>
      </c>
      <c r="AU37" s="38">
        <v>0.12737234060003608</v>
      </c>
      <c r="AV37" s="38">
        <v>0.2806620409100602</v>
      </c>
      <c r="AW37" s="38">
        <v>0.38933451437757327</v>
      </c>
      <c r="AX37" s="38">
        <v>0.12593704378065385</v>
      </c>
      <c r="AY37" s="38">
        <v>4.0270327903810507E-2</v>
      </c>
      <c r="AZ37" s="38">
        <v>1.8945918015845678E-2</v>
      </c>
      <c r="BA37" s="38">
        <v>8.2016961107557046E-3</v>
      </c>
      <c r="BC37" s="66">
        <f t="shared" si="0"/>
        <v>9.7969260042976888E-2</v>
      </c>
      <c r="BD37" s="67">
        <f t="shared" si="1"/>
        <v>3.3282910837239759E-6</v>
      </c>
      <c r="BE37" s="28"/>
      <c r="BF37" s="151">
        <f t="shared" si="2"/>
        <v>1.5240749999999998</v>
      </c>
      <c r="BG37" s="150">
        <f t="shared" si="3"/>
        <v>36.179821958456976</v>
      </c>
      <c r="BH37" s="150">
        <f t="shared" si="4"/>
        <v>21.186099044309298</v>
      </c>
    </row>
    <row r="38" spans="1:60" x14ac:dyDescent="0.15">
      <c r="A38" s="47" t="s">
        <v>315</v>
      </c>
      <c r="B38" s="14" t="s">
        <v>173</v>
      </c>
      <c r="C38" s="14" t="s">
        <v>181</v>
      </c>
      <c r="D38" s="14" t="s">
        <v>182</v>
      </c>
      <c r="E38" s="14" t="s">
        <v>183</v>
      </c>
      <c r="F38" s="14" t="s">
        <v>134</v>
      </c>
      <c r="G38" s="14" t="s">
        <v>135</v>
      </c>
      <c r="H38" s="16">
        <v>3.5</v>
      </c>
      <c r="I38" s="15">
        <v>2</v>
      </c>
      <c r="J38" s="15">
        <v>544.5</v>
      </c>
      <c r="K38" s="14">
        <v>2093</v>
      </c>
      <c r="L38" s="14">
        <v>2.2999999999999998</v>
      </c>
      <c r="M38" s="28">
        <v>10440</v>
      </c>
      <c r="N38" s="28">
        <v>13000</v>
      </c>
      <c r="O38" s="28">
        <v>10960</v>
      </c>
      <c r="P38" s="28">
        <v>10313</v>
      </c>
      <c r="Q38" s="28">
        <v>1792</v>
      </c>
      <c r="R38" s="28">
        <v>8521</v>
      </c>
      <c r="S38" s="109">
        <v>18580.3</v>
      </c>
      <c r="T38" s="18">
        <v>16504.3</v>
      </c>
      <c r="U38" s="21">
        <v>2076</v>
      </c>
      <c r="V38" s="34">
        <v>6.3819999999999766E-2</v>
      </c>
      <c r="W38" s="21">
        <v>16504.363819999999</v>
      </c>
      <c r="X38" s="33">
        <v>0</v>
      </c>
      <c r="Y38" s="35">
        <v>36</v>
      </c>
      <c r="Z38" s="22">
        <v>608.29999999999995</v>
      </c>
      <c r="AA38" s="21">
        <v>3227</v>
      </c>
      <c r="AB38" s="21">
        <v>6031</v>
      </c>
      <c r="AC38" s="21">
        <v>6343</v>
      </c>
      <c r="AD38" s="21">
        <v>1594</v>
      </c>
      <c r="AE38" s="22">
        <v>470</v>
      </c>
      <c r="AF38" s="35">
        <v>183</v>
      </c>
      <c r="AG38" s="35">
        <v>88</v>
      </c>
      <c r="AH38" s="147">
        <v>0</v>
      </c>
      <c r="AI38" s="147">
        <v>1.9375359924220816E-3</v>
      </c>
      <c r="AJ38" s="147">
        <v>3.2738976227509778E-2</v>
      </c>
      <c r="AK38" s="147">
        <v>0.17367857354294602</v>
      </c>
      <c r="AL38" s="147">
        <v>0.32459109917493262</v>
      </c>
      <c r="AM38" s="147">
        <v>0.34138307777592397</v>
      </c>
      <c r="AN38" s="147">
        <v>8.5789788108911053E-2</v>
      </c>
      <c r="AO38" s="147">
        <v>2.5295608789954953E-2</v>
      </c>
      <c r="AP38" s="147">
        <v>9.849141294812248E-3</v>
      </c>
      <c r="AQ38" s="36">
        <v>4.7361990925873102E-3</v>
      </c>
      <c r="AR38" s="31">
        <v>0</v>
      </c>
      <c r="AS38" s="31">
        <v>1.9375359924220816E-3</v>
      </c>
      <c r="AT38" s="38">
        <v>3.2738976227509778E-2</v>
      </c>
      <c r="AU38" s="38">
        <v>0.17367857354294602</v>
      </c>
      <c r="AV38" s="38">
        <v>0.32459109917493262</v>
      </c>
      <c r="AW38" s="38">
        <v>0.34138307777592397</v>
      </c>
      <c r="AX38" s="38">
        <v>8.5789788108911053E-2</v>
      </c>
      <c r="AY38" s="38">
        <v>2.5295608789954953E-2</v>
      </c>
      <c r="AZ38" s="38">
        <v>9.849141294812248E-3</v>
      </c>
      <c r="BA38" s="38">
        <v>4.7361990925873102E-3</v>
      </c>
      <c r="BC38" s="66">
        <f t="shared" si="0"/>
        <v>0.11173124222967337</v>
      </c>
      <c r="BD38" s="67">
        <f t="shared" si="1"/>
        <v>3.8668561052115589E-6</v>
      </c>
      <c r="BE38" s="28"/>
      <c r="BF38" s="151">
        <f t="shared" si="2"/>
        <v>0.8078391304347825</v>
      </c>
      <c r="BG38" s="150">
        <f t="shared" si="3"/>
        <v>34.123599632690542</v>
      </c>
      <c r="BH38" s="150">
        <f t="shared" si="4"/>
        <v>8.8773530817009068</v>
      </c>
    </row>
    <row r="39" spans="1:60" x14ac:dyDescent="0.15">
      <c r="A39" s="47" t="s">
        <v>316</v>
      </c>
      <c r="B39" s="14" t="s">
        <v>173</v>
      </c>
      <c r="C39" s="14" t="s">
        <v>180</v>
      </c>
      <c r="D39" s="14" t="s">
        <v>145</v>
      </c>
      <c r="E39" s="14" t="s">
        <v>179</v>
      </c>
      <c r="F39" s="14" t="s">
        <v>122</v>
      </c>
      <c r="G39" s="14" t="s">
        <v>129</v>
      </c>
      <c r="H39" s="15">
        <v>3</v>
      </c>
      <c r="I39" s="15">
        <v>3</v>
      </c>
      <c r="J39" s="15">
        <v>173.66666666666666</v>
      </c>
      <c r="K39" s="16">
        <v>107.33333333333333</v>
      </c>
      <c r="L39" s="17">
        <v>0.8</v>
      </c>
      <c r="M39" s="28">
        <v>4163.3999999999996</v>
      </c>
      <c r="N39" s="28">
        <v>5610</v>
      </c>
      <c r="O39" s="28">
        <v>4660</v>
      </c>
      <c r="P39" s="28">
        <v>3896.3999999999996</v>
      </c>
      <c r="Q39" s="28">
        <v>666.4</v>
      </c>
      <c r="R39" s="28">
        <v>3229.9999999999995</v>
      </c>
      <c r="S39" s="109">
        <v>6408.2999999999993</v>
      </c>
      <c r="T39" s="18">
        <v>5615.6999999999989</v>
      </c>
      <c r="U39" s="21">
        <v>792.6</v>
      </c>
      <c r="V39" s="34">
        <v>2.4225999999999637E-2</v>
      </c>
      <c r="W39" s="21">
        <v>5615.7242259999994</v>
      </c>
      <c r="X39" s="33">
        <v>0</v>
      </c>
      <c r="Y39" s="33">
        <v>7.7000000000000028</v>
      </c>
      <c r="Z39" s="35">
        <v>22</v>
      </c>
      <c r="AA39" s="22">
        <v>833.4</v>
      </c>
      <c r="AB39" s="21">
        <v>1939.1999999999998</v>
      </c>
      <c r="AC39" s="21">
        <v>2198</v>
      </c>
      <c r="AD39" s="21">
        <v>1060</v>
      </c>
      <c r="AE39" s="22">
        <v>228</v>
      </c>
      <c r="AF39" s="35">
        <v>55</v>
      </c>
      <c r="AG39" s="35">
        <v>65</v>
      </c>
      <c r="AH39" s="147">
        <v>0</v>
      </c>
      <c r="AI39" s="147">
        <v>1.2015667181623838E-3</v>
      </c>
      <c r="AJ39" s="147">
        <v>3.4330477661782379E-3</v>
      </c>
      <c r="AK39" s="147">
        <v>0.13005009128786107</v>
      </c>
      <c r="AL39" s="147">
        <v>0.3026075558260381</v>
      </c>
      <c r="AM39" s="147">
        <v>0.34299268136635302</v>
      </c>
      <c r="AN39" s="147">
        <v>0.16541048327949692</v>
      </c>
      <c r="AO39" s="147">
        <v>3.5578858667665372E-2</v>
      </c>
      <c r="AP39" s="147">
        <v>8.5826194154455943E-3</v>
      </c>
      <c r="AQ39" s="36">
        <v>1.014309567279934E-2</v>
      </c>
      <c r="AR39" s="31">
        <v>0</v>
      </c>
      <c r="AS39" s="31">
        <v>1.2015667181623838E-3</v>
      </c>
      <c r="AT39" s="38">
        <v>3.4330477661782379E-3</v>
      </c>
      <c r="AU39" s="38">
        <v>0.13005009128786107</v>
      </c>
      <c r="AV39" s="38">
        <v>0.3026075558260381</v>
      </c>
      <c r="AW39" s="38">
        <v>0.34299268136635302</v>
      </c>
      <c r="AX39" s="38">
        <v>0.16541048327949692</v>
      </c>
      <c r="AY39" s="38">
        <v>3.5578858667665372E-2</v>
      </c>
      <c r="AZ39" s="38">
        <v>8.5826194154455943E-3</v>
      </c>
      <c r="BA39" s="38">
        <v>1.014309567279934E-2</v>
      </c>
      <c r="BC39" s="66">
        <f t="shared" si="0"/>
        <v>0.12368334815785779</v>
      </c>
      <c r="BD39" s="67">
        <f t="shared" si="1"/>
        <v>4.3139582759133227E-6</v>
      </c>
      <c r="BE39" s="28"/>
      <c r="BF39" s="151">
        <f t="shared" si="2"/>
        <v>0.80103749999999985</v>
      </c>
      <c r="BG39" s="150">
        <f t="shared" si="3"/>
        <v>36.9</v>
      </c>
      <c r="BH39" s="150">
        <f t="shared" si="4"/>
        <v>59.704658385093161</v>
      </c>
    </row>
    <row r="40" spans="1:60" x14ac:dyDescent="0.15">
      <c r="A40" s="47" t="s">
        <v>317</v>
      </c>
      <c r="B40" s="14" t="s">
        <v>173</v>
      </c>
      <c r="C40" s="14" t="s">
        <v>195</v>
      </c>
      <c r="D40" s="14" t="s">
        <v>160</v>
      </c>
      <c r="E40" s="14" t="s">
        <v>161</v>
      </c>
      <c r="F40" s="14" t="s">
        <v>162</v>
      </c>
      <c r="G40" s="14" t="s">
        <v>123</v>
      </c>
      <c r="H40" s="15">
        <v>4</v>
      </c>
      <c r="I40" s="15">
        <v>3</v>
      </c>
      <c r="J40" s="15">
        <v>512.33333333333337</v>
      </c>
      <c r="K40" s="15">
        <v>2410.6666666666665</v>
      </c>
      <c r="L40" s="14">
        <v>1.4</v>
      </c>
      <c r="M40" s="28">
        <v>17778</v>
      </c>
      <c r="N40" s="28">
        <v>24210</v>
      </c>
      <c r="O40" s="28">
        <v>19320</v>
      </c>
      <c r="P40" s="28">
        <v>17754</v>
      </c>
      <c r="Q40" s="28">
        <v>2207</v>
      </c>
      <c r="R40" s="28">
        <v>15547</v>
      </c>
      <c r="S40" s="109">
        <v>35383</v>
      </c>
      <c r="T40" s="18">
        <v>32687</v>
      </c>
      <c r="U40" s="21">
        <v>2696</v>
      </c>
      <c r="V40" s="34">
        <v>8.2769999999999566E-2</v>
      </c>
      <c r="W40" s="21">
        <v>32687.082770000001</v>
      </c>
      <c r="X40" s="33">
        <v>0</v>
      </c>
      <c r="Y40" s="35">
        <v>18</v>
      </c>
      <c r="Z40" s="22">
        <v>605</v>
      </c>
      <c r="AA40" s="21">
        <v>4066</v>
      </c>
      <c r="AB40" s="21">
        <v>8594</v>
      </c>
      <c r="AC40" s="21">
        <v>13395</v>
      </c>
      <c r="AD40" s="21">
        <v>5711</v>
      </c>
      <c r="AE40" s="21">
        <v>1743</v>
      </c>
      <c r="AF40" s="22">
        <v>851</v>
      </c>
      <c r="AG40" s="22">
        <v>400</v>
      </c>
      <c r="AH40" s="147">
        <v>0</v>
      </c>
      <c r="AI40" s="147">
        <v>5.0871887629652657E-4</v>
      </c>
      <c r="AJ40" s="147">
        <v>1.7098606675522144E-2</v>
      </c>
      <c r="AK40" s="147">
        <v>0.1149139417234265</v>
      </c>
      <c r="AL40" s="147">
        <v>0.24288500127179719</v>
      </c>
      <c r="AM40" s="147">
        <v>0.37857163044399855</v>
      </c>
      <c r="AN40" s="147">
        <v>0.16140519458497019</v>
      </c>
      <c r="AO40" s="147">
        <v>4.9260944521380322E-2</v>
      </c>
      <c r="AP40" s="147">
        <v>2.4051097984908006E-2</v>
      </c>
      <c r="AQ40" s="36">
        <v>1.1304863917700591E-2</v>
      </c>
      <c r="AR40" s="31">
        <v>0</v>
      </c>
      <c r="AS40" s="31">
        <v>5.0871887629652657E-4</v>
      </c>
      <c r="AT40" s="38">
        <v>1.7098606675522144E-2</v>
      </c>
      <c r="AU40" s="38">
        <v>0.1149139417234265</v>
      </c>
      <c r="AV40" s="38">
        <v>0.24288500127179719</v>
      </c>
      <c r="AW40" s="38">
        <v>0.37857163044399855</v>
      </c>
      <c r="AX40" s="38">
        <v>0.16140519458497019</v>
      </c>
      <c r="AY40" s="38">
        <v>4.9260944521380322E-2</v>
      </c>
      <c r="AZ40" s="38">
        <v>2.4051097984908006E-2</v>
      </c>
      <c r="BA40" s="38">
        <v>1.1304863917700591E-2</v>
      </c>
      <c r="BC40" s="66">
        <f t="shared" si="0"/>
        <v>7.619478280530198E-2</v>
      </c>
      <c r="BD40" s="67">
        <f t="shared" si="1"/>
        <v>2.5321929332881718E-6</v>
      </c>
      <c r="BE40" s="28"/>
      <c r="BF40" s="151">
        <f t="shared" si="2"/>
        <v>2.5273571428571429</v>
      </c>
      <c r="BG40" s="150">
        <f t="shared" si="3"/>
        <v>69.062459336369542</v>
      </c>
      <c r="BH40" s="150">
        <f t="shared" si="4"/>
        <v>14.677682522123895</v>
      </c>
    </row>
    <row r="41" spans="1:60" x14ac:dyDescent="0.15">
      <c r="A41" s="47" t="s">
        <v>318</v>
      </c>
      <c r="B41" s="14" t="s">
        <v>173</v>
      </c>
      <c r="C41" s="14" t="s">
        <v>177</v>
      </c>
      <c r="D41" s="14" t="s">
        <v>176</v>
      </c>
      <c r="E41" s="14" t="s">
        <v>139</v>
      </c>
      <c r="F41" s="14" t="s">
        <v>134</v>
      </c>
      <c r="G41" s="14" t="s">
        <v>135</v>
      </c>
      <c r="H41" s="15">
        <v>3</v>
      </c>
      <c r="I41" s="15">
        <v>1</v>
      </c>
      <c r="J41" s="15">
        <v>500</v>
      </c>
      <c r="K41" s="14">
        <v>1355</v>
      </c>
      <c r="L41" s="14">
        <v>3.5</v>
      </c>
      <c r="M41" s="28">
        <v>19530</v>
      </c>
      <c r="N41" s="28">
        <v>24780</v>
      </c>
      <c r="O41" s="28">
        <v>21080</v>
      </c>
      <c r="P41" s="28">
        <v>19520</v>
      </c>
      <c r="Q41" s="28">
        <v>2407</v>
      </c>
      <c r="R41" s="28">
        <v>17113</v>
      </c>
      <c r="S41" s="109">
        <v>39946</v>
      </c>
      <c r="T41" s="18">
        <v>37061</v>
      </c>
      <c r="U41" s="18">
        <v>2885</v>
      </c>
      <c r="V41" s="34">
        <v>8.7739999999999263E-2</v>
      </c>
      <c r="W41" s="21">
        <v>37061.087740000003</v>
      </c>
      <c r="X41" s="33">
        <v>0</v>
      </c>
      <c r="Y41" s="35">
        <v>191</v>
      </c>
      <c r="Z41" s="21">
        <v>1519</v>
      </c>
      <c r="AA41" s="21">
        <v>6716</v>
      </c>
      <c r="AB41" s="21">
        <v>11434</v>
      </c>
      <c r="AC41" s="21">
        <v>13286</v>
      </c>
      <c r="AD41" s="21">
        <v>4511</v>
      </c>
      <c r="AE41" s="21">
        <v>1509</v>
      </c>
      <c r="AF41" s="22">
        <v>550</v>
      </c>
      <c r="AG41" s="22">
        <v>230</v>
      </c>
      <c r="AH41" s="147">
        <v>0</v>
      </c>
      <c r="AI41" s="147">
        <v>4.7814549642016726E-3</v>
      </c>
      <c r="AJ41" s="147">
        <v>3.8026335552996546E-2</v>
      </c>
      <c r="AK41" s="147">
        <v>0.1681269714114054</v>
      </c>
      <c r="AL41" s="147">
        <v>0.28623641916587395</v>
      </c>
      <c r="AM41" s="147">
        <v>0.33259900866169329</v>
      </c>
      <c r="AN41" s="147">
        <v>0.11292745206028137</v>
      </c>
      <c r="AO41" s="147">
        <v>3.7775997596755623E-2</v>
      </c>
      <c r="AP41" s="147">
        <v>1.3768587593250888E-2</v>
      </c>
      <c r="AQ41" s="36">
        <v>5.7577729935412809E-3</v>
      </c>
      <c r="AR41" s="31">
        <v>0</v>
      </c>
      <c r="AS41" s="31">
        <v>4.7814549642016726E-3</v>
      </c>
      <c r="AT41" s="38">
        <v>3.8026335552996546E-2</v>
      </c>
      <c r="AU41" s="38">
        <v>0.1681269714114054</v>
      </c>
      <c r="AV41" s="38">
        <v>0.28623641916587395</v>
      </c>
      <c r="AW41" s="38">
        <v>0.33259900866169329</v>
      </c>
      <c r="AX41" s="38">
        <v>0.11292745206028137</v>
      </c>
      <c r="AY41" s="38">
        <v>3.7775997596755623E-2</v>
      </c>
      <c r="AZ41" s="38">
        <v>1.3768587593250888E-2</v>
      </c>
      <c r="BA41" s="38">
        <v>5.7577729935412809E-3</v>
      </c>
      <c r="BC41" s="66">
        <f t="shared" si="0"/>
        <v>7.222250037550694E-2</v>
      </c>
      <c r="BD41" s="67">
        <f t="shared" si="1"/>
        <v>2.3674426561771295E-6</v>
      </c>
      <c r="BE41" s="28"/>
      <c r="BF41" s="151">
        <f t="shared" si="2"/>
        <v>1.1413142857142855</v>
      </c>
      <c r="BG41" s="150">
        <f t="shared" si="3"/>
        <v>79.891999999999996</v>
      </c>
      <c r="BH41" s="150">
        <f t="shared" si="4"/>
        <v>29.480442804428044</v>
      </c>
    </row>
    <row r="42" spans="1:60" x14ac:dyDescent="0.15">
      <c r="A42" s="47" t="s">
        <v>319</v>
      </c>
      <c r="B42" s="14" t="s">
        <v>173</v>
      </c>
      <c r="C42" s="14" t="s">
        <v>178</v>
      </c>
      <c r="D42" s="14" t="s">
        <v>145</v>
      </c>
      <c r="E42" s="14" t="s">
        <v>179</v>
      </c>
      <c r="F42" s="14" t="s">
        <v>122</v>
      </c>
      <c r="G42" s="14" t="s">
        <v>129</v>
      </c>
      <c r="H42" s="15">
        <v>3</v>
      </c>
      <c r="I42" s="15">
        <v>4</v>
      </c>
      <c r="J42" s="15">
        <v>155.5</v>
      </c>
      <c r="K42" s="16">
        <v>67.75</v>
      </c>
      <c r="L42" s="14">
        <v>1.8</v>
      </c>
      <c r="M42" s="28">
        <v>1718.4</v>
      </c>
      <c r="N42" s="28">
        <v>1270</v>
      </c>
      <c r="O42" s="28">
        <v>1435</v>
      </c>
      <c r="P42" s="28">
        <v>1215.4000000000001</v>
      </c>
      <c r="Q42" s="28">
        <v>233.4</v>
      </c>
      <c r="R42" s="28">
        <v>982.00000000000011</v>
      </c>
      <c r="S42" s="109">
        <v>1795.8999999999996</v>
      </c>
      <c r="T42" s="18">
        <v>1526.2999999999997</v>
      </c>
      <c r="U42" s="21">
        <v>269.60000000000002</v>
      </c>
      <c r="V42" s="34">
        <v>8.4659999999998625E-3</v>
      </c>
      <c r="W42" s="21">
        <v>1526.3084659999997</v>
      </c>
      <c r="X42" s="33">
        <v>0</v>
      </c>
      <c r="Y42" s="33">
        <v>8.0999999999999943</v>
      </c>
      <c r="Z42" s="35">
        <v>23.099999999999994</v>
      </c>
      <c r="AA42" s="22">
        <v>248.39999999999998</v>
      </c>
      <c r="AB42" s="22">
        <v>688.19999999999993</v>
      </c>
      <c r="AC42" s="22">
        <v>616.09999999999991</v>
      </c>
      <c r="AD42" s="22">
        <v>195</v>
      </c>
      <c r="AE42" s="35">
        <v>17</v>
      </c>
      <c r="AF42" s="33">
        <v>0</v>
      </c>
      <c r="AG42" s="33">
        <v>0</v>
      </c>
      <c r="AH42" s="147">
        <v>0</v>
      </c>
      <c r="AI42" s="147">
        <v>4.5102734005234126E-3</v>
      </c>
      <c r="AJ42" s="147">
        <v>1.2862631549640848E-2</v>
      </c>
      <c r="AK42" s="147">
        <v>0.13831505094938473</v>
      </c>
      <c r="AL42" s="147">
        <v>0.3832061918815079</v>
      </c>
      <c r="AM42" s="147">
        <v>0.34305919037808341</v>
      </c>
      <c r="AN42" s="147">
        <v>0.10858065593852667</v>
      </c>
      <c r="AO42" s="147">
        <v>9.4660059023330932E-3</v>
      </c>
      <c r="AP42" s="147">
        <v>0</v>
      </c>
      <c r="AQ42" s="36">
        <v>0</v>
      </c>
      <c r="AR42" s="31">
        <v>0</v>
      </c>
      <c r="AS42" s="31">
        <v>4.5102734005234126E-3</v>
      </c>
      <c r="AT42" s="38">
        <v>1.2862631549640848E-2</v>
      </c>
      <c r="AU42" s="38">
        <v>0.13831505094938473</v>
      </c>
      <c r="AV42" s="38">
        <v>0.3832061918815079</v>
      </c>
      <c r="AW42" s="38">
        <v>0.34305919037808341</v>
      </c>
      <c r="AX42" s="38">
        <v>0.10858065593852667</v>
      </c>
      <c r="AY42" s="38">
        <v>9.4660059023330932E-3</v>
      </c>
      <c r="AZ42" s="38">
        <v>0</v>
      </c>
      <c r="BA42" s="38">
        <v>0</v>
      </c>
      <c r="BC42" s="66">
        <f t="shared" si="0"/>
        <v>0.15011971713347072</v>
      </c>
      <c r="BD42" s="67">
        <f t="shared" si="1"/>
        <v>5.5467162690820481E-6</v>
      </c>
      <c r="BE42" s="28"/>
      <c r="BF42" s="151">
        <f t="shared" si="2"/>
        <v>9.9772222222222193E-2</v>
      </c>
      <c r="BG42" s="150">
        <f t="shared" si="3"/>
        <v>11.549196141479097</v>
      </c>
      <c r="BH42" s="150">
        <f t="shared" si="4"/>
        <v>26.507749077490768</v>
      </c>
    </row>
    <row r="43" spans="1:60" x14ac:dyDescent="0.15">
      <c r="A43" s="47" t="s">
        <v>320</v>
      </c>
      <c r="B43" s="14" t="s">
        <v>173</v>
      </c>
      <c r="C43" s="14" t="s">
        <v>194</v>
      </c>
      <c r="D43" s="14" t="s">
        <v>160</v>
      </c>
      <c r="E43" s="14" t="s">
        <v>161</v>
      </c>
      <c r="F43" s="14" t="s">
        <v>162</v>
      </c>
      <c r="G43" s="14" t="s">
        <v>123</v>
      </c>
      <c r="H43" s="15">
        <v>4</v>
      </c>
      <c r="I43" s="15">
        <v>3</v>
      </c>
      <c r="J43" s="15">
        <v>453</v>
      </c>
      <c r="K43" s="15">
        <v>1491.6666666666667</v>
      </c>
      <c r="L43" s="14">
        <v>1.1000000000000001</v>
      </c>
      <c r="M43" s="28">
        <v>18794</v>
      </c>
      <c r="N43" s="28">
        <v>22710</v>
      </c>
      <c r="O43" s="28">
        <v>20490</v>
      </c>
      <c r="P43" s="28">
        <v>18746</v>
      </c>
      <c r="Q43" s="28">
        <v>2638</v>
      </c>
      <c r="R43" s="28">
        <v>16108</v>
      </c>
      <c r="S43" s="109">
        <v>36011.5</v>
      </c>
      <c r="T43" s="18">
        <v>32874.5</v>
      </c>
      <c r="U43" s="21">
        <v>3137</v>
      </c>
      <c r="V43" s="34">
        <v>9.60700000000001E-2</v>
      </c>
      <c r="W43" s="21">
        <v>32874.59607</v>
      </c>
      <c r="X43" s="33">
        <v>0</v>
      </c>
      <c r="Y43" s="35">
        <v>13</v>
      </c>
      <c r="Z43" s="22">
        <v>296.5</v>
      </c>
      <c r="AA43" s="21">
        <v>4251</v>
      </c>
      <c r="AB43" s="21">
        <v>10688</v>
      </c>
      <c r="AC43" s="21">
        <v>13735</v>
      </c>
      <c r="AD43" s="21">
        <v>4661</v>
      </c>
      <c r="AE43" s="21">
        <v>1607</v>
      </c>
      <c r="AF43" s="22">
        <v>520</v>
      </c>
      <c r="AG43" s="22">
        <v>240</v>
      </c>
      <c r="AH43" s="147">
        <v>0</v>
      </c>
      <c r="AI43" s="147">
        <v>3.6099579301056609E-4</v>
      </c>
      <c r="AJ43" s="147">
        <v>8.2334809713563717E-3</v>
      </c>
      <c r="AK43" s="147">
        <v>0.1180456243144551</v>
      </c>
      <c r="AL43" s="147">
        <v>0.29679407966899463</v>
      </c>
      <c r="AM43" s="147">
        <v>0.38140593976924037</v>
      </c>
      <c r="AN43" s="147">
        <v>0.12943087624786526</v>
      </c>
      <c r="AO43" s="147">
        <v>4.4624633797536895E-2</v>
      </c>
      <c r="AP43" s="147">
        <v>1.4439831720422644E-2</v>
      </c>
      <c r="AQ43" s="36">
        <v>6.6645377171181425E-3</v>
      </c>
      <c r="AR43" s="31">
        <v>0</v>
      </c>
      <c r="AS43" s="31">
        <v>3.6099579301056609E-4</v>
      </c>
      <c r="AT43" s="38">
        <v>8.2334809713563717E-3</v>
      </c>
      <c r="AU43" s="38">
        <v>0.1180456243144551</v>
      </c>
      <c r="AV43" s="38">
        <v>0.29679407966899463</v>
      </c>
      <c r="AW43" s="38">
        <v>0.38140593976924037</v>
      </c>
      <c r="AX43" s="38">
        <v>0.12943087624786526</v>
      </c>
      <c r="AY43" s="38">
        <v>4.4624633797536895E-2</v>
      </c>
      <c r="AZ43" s="38">
        <v>1.4439831720422644E-2</v>
      </c>
      <c r="BA43" s="38">
        <v>6.6645377171181425E-3</v>
      </c>
      <c r="BC43" s="66">
        <f t="shared" si="0"/>
        <v>8.7111061744165053E-2</v>
      </c>
      <c r="BD43" s="67">
        <f t="shared" si="1"/>
        <v>2.9223172748780819E-6</v>
      </c>
      <c r="BE43" s="28"/>
      <c r="BF43" s="151">
        <f t="shared" si="2"/>
        <v>3.2737727272727266</v>
      </c>
      <c r="BG43" s="150">
        <f t="shared" si="3"/>
        <v>79.495584988962477</v>
      </c>
      <c r="BH43" s="150">
        <f t="shared" si="4"/>
        <v>24.141787709497205</v>
      </c>
    </row>
    <row r="44" spans="1:60" x14ac:dyDescent="0.15">
      <c r="A44" s="47" t="s">
        <v>321</v>
      </c>
      <c r="B44" s="14" t="s">
        <v>173</v>
      </c>
      <c r="C44" s="14" t="s">
        <v>175</v>
      </c>
      <c r="D44" s="14" t="s">
        <v>176</v>
      </c>
      <c r="E44" s="14" t="s">
        <v>139</v>
      </c>
      <c r="F44" s="14" t="s">
        <v>134</v>
      </c>
      <c r="G44" s="14" t="s">
        <v>135</v>
      </c>
      <c r="H44" s="15">
        <v>3</v>
      </c>
      <c r="I44" s="15">
        <v>3</v>
      </c>
      <c r="J44" s="15">
        <v>353.33333333333297</v>
      </c>
      <c r="K44" s="16">
        <v>377.66666666666669</v>
      </c>
      <c r="L44" s="14">
        <v>2.9</v>
      </c>
      <c r="M44" s="28">
        <v>13449</v>
      </c>
      <c r="N44" s="28">
        <v>17570</v>
      </c>
      <c r="O44" s="28">
        <v>13180</v>
      </c>
      <c r="P44" s="28">
        <v>13379</v>
      </c>
      <c r="Q44" s="28">
        <v>1894</v>
      </c>
      <c r="R44" s="28">
        <v>11485</v>
      </c>
      <c r="S44" s="109">
        <v>24624</v>
      </c>
      <c r="T44" s="18">
        <v>22393</v>
      </c>
      <c r="U44" s="18">
        <v>2231</v>
      </c>
      <c r="V44" s="34">
        <v>6.7910000000000359E-2</v>
      </c>
      <c r="W44" s="21">
        <v>22393.067910000002</v>
      </c>
      <c r="X44" s="33">
        <v>0</v>
      </c>
      <c r="Y44" s="35">
        <v>47</v>
      </c>
      <c r="Z44" s="35">
        <v>823</v>
      </c>
      <c r="AA44" s="21">
        <v>3928</v>
      </c>
      <c r="AB44" s="21">
        <v>7327</v>
      </c>
      <c r="AC44" s="21">
        <v>8030</v>
      </c>
      <c r="AD44" s="21">
        <v>3048</v>
      </c>
      <c r="AE44" s="22">
        <v>961</v>
      </c>
      <c r="AF44" s="22">
        <v>310</v>
      </c>
      <c r="AG44" s="22">
        <v>150</v>
      </c>
      <c r="AH44" s="147">
        <v>0</v>
      </c>
      <c r="AI44" s="147">
        <v>1.9087069525666016E-3</v>
      </c>
      <c r="AJ44" s="147">
        <v>3.3422677063027942E-2</v>
      </c>
      <c r="AK44" s="147">
        <v>0.15951916829109811</v>
      </c>
      <c r="AL44" s="147">
        <v>0.29755523066926576</v>
      </c>
      <c r="AM44" s="147">
        <v>0.32610461338531516</v>
      </c>
      <c r="AN44" s="147">
        <v>0.12378167641325535</v>
      </c>
      <c r="AO44" s="147">
        <v>3.9026965562053283E-2</v>
      </c>
      <c r="AP44" s="147">
        <v>1.2589343729694606E-2</v>
      </c>
      <c r="AQ44" s="36">
        <v>6.0916179337231965E-3</v>
      </c>
      <c r="AR44" s="31">
        <v>0</v>
      </c>
      <c r="AS44" s="31">
        <v>1.9087069525666016E-3</v>
      </c>
      <c r="AT44" s="38">
        <v>3.3422677063027942E-2</v>
      </c>
      <c r="AU44" s="38">
        <v>0.15951916829109811</v>
      </c>
      <c r="AV44" s="38">
        <v>0.29755523066926576</v>
      </c>
      <c r="AW44" s="38">
        <v>0.32610461338531516</v>
      </c>
      <c r="AX44" s="38">
        <v>0.12378167641325535</v>
      </c>
      <c r="AY44" s="38">
        <v>3.9026965562053283E-2</v>
      </c>
      <c r="AZ44" s="38">
        <v>1.2589343729694606E-2</v>
      </c>
      <c r="BA44" s="38">
        <v>6.0916179337231965E-3</v>
      </c>
      <c r="BC44" s="66">
        <f t="shared" si="0"/>
        <v>9.0602664067576347E-2</v>
      </c>
      <c r="BD44" s="67">
        <f t="shared" si="1"/>
        <v>3.0326349329594987E-6</v>
      </c>
      <c r="BE44" s="28"/>
      <c r="BF44" s="151">
        <f t="shared" si="2"/>
        <v>0.84910344827586215</v>
      </c>
      <c r="BG44" s="150">
        <f t="shared" si="3"/>
        <v>69.69056603773592</v>
      </c>
      <c r="BH44" s="150">
        <f t="shared" si="4"/>
        <v>65.20035304501323</v>
      </c>
    </row>
    <row r="45" spans="1:60" x14ac:dyDescent="0.15">
      <c r="A45" s="47" t="s">
        <v>322</v>
      </c>
      <c r="B45" s="14" t="s">
        <v>173</v>
      </c>
      <c r="C45" s="14" t="s">
        <v>186</v>
      </c>
      <c r="D45" s="14" t="s">
        <v>187</v>
      </c>
      <c r="E45" s="14" t="s">
        <v>188</v>
      </c>
      <c r="F45" s="14" t="s">
        <v>122</v>
      </c>
      <c r="G45" s="14" t="s">
        <v>123</v>
      </c>
      <c r="H45" s="16">
        <v>3.5</v>
      </c>
      <c r="I45" s="15">
        <v>1</v>
      </c>
      <c r="J45" s="15">
        <v>264</v>
      </c>
      <c r="K45" s="16">
        <v>250</v>
      </c>
      <c r="L45" s="17">
        <v>0.6</v>
      </c>
      <c r="M45" s="28">
        <v>866.3</v>
      </c>
      <c r="N45" s="28">
        <v>100</v>
      </c>
      <c r="O45" s="28">
        <v>155</v>
      </c>
      <c r="P45" s="48">
        <v>67.299999999999955</v>
      </c>
      <c r="Q45" s="28">
        <v>67.3</v>
      </c>
      <c r="R45" s="15">
        <v>0</v>
      </c>
      <c r="S45" s="109">
        <v>106.10000000000036</v>
      </c>
      <c r="T45" s="18">
        <v>30.500000000000341</v>
      </c>
      <c r="U45" s="21">
        <v>75.600000000000023</v>
      </c>
      <c r="V45" s="34">
        <v>2.4290000000002365E-3</v>
      </c>
      <c r="W45" s="35">
        <v>30.50242900000034</v>
      </c>
      <c r="X45" s="33">
        <v>0</v>
      </c>
      <c r="Y45" s="33">
        <v>4.9000000000000057</v>
      </c>
      <c r="Z45" s="33">
        <v>2.5999999999999943</v>
      </c>
      <c r="AA45" s="33">
        <v>2.3000000000000114</v>
      </c>
      <c r="AB45" s="22">
        <v>88</v>
      </c>
      <c r="AC45" s="33">
        <v>8.2999999999999545</v>
      </c>
      <c r="AD45" s="33">
        <v>0</v>
      </c>
      <c r="AE45" s="33">
        <v>0</v>
      </c>
      <c r="AF45" s="33">
        <v>0</v>
      </c>
      <c r="AG45" s="33">
        <v>0</v>
      </c>
      <c r="AH45" s="147">
        <v>0</v>
      </c>
      <c r="AI45" s="147">
        <v>4.6182846371347855E-2</v>
      </c>
      <c r="AJ45" s="147">
        <v>2.4505183788878372E-2</v>
      </c>
      <c r="AK45" s="147">
        <v>2.1677662582469483E-2</v>
      </c>
      <c r="AL45" s="147">
        <v>0.82940622054665436</v>
      </c>
      <c r="AM45" s="147">
        <v>7.822808671064993E-2</v>
      </c>
      <c r="AN45" s="147">
        <v>0</v>
      </c>
      <c r="AO45" s="147">
        <v>0</v>
      </c>
      <c r="AP45" s="147">
        <v>0</v>
      </c>
      <c r="AQ45" s="36">
        <v>0</v>
      </c>
      <c r="AR45" s="31">
        <v>0</v>
      </c>
      <c r="AS45" s="31">
        <v>4.6182846371347855E-2</v>
      </c>
      <c r="AT45" s="38">
        <v>2.4505183788878372E-2</v>
      </c>
      <c r="AU45" s="38">
        <v>2.1677662582469483E-2</v>
      </c>
      <c r="AV45" s="38">
        <v>0.82940622054665436</v>
      </c>
      <c r="AW45" s="38">
        <v>7.822808671064993E-2</v>
      </c>
      <c r="AX45" s="38">
        <v>0</v>
      </c>
      <c r="AY45" s="38">
        <v>0</v>
      </c>
      <c r="AZ45" s="38">
        <v>0</v>
      </c>
      <c r="BA45" s="38">
        <v>0</v>
      </c>
      <c r="BC45" s="66">
        <f t="shared" si="0"/>
        <v>0.7125353440150779</v>
      </c>
      <c r="BD45" s="67">
        <f t="shared" si="1"/>
        <v>7.9633002342213772E-5</v>
      </c>
      <c r="BE45" s="28"/>
      <c r="BF45" s="151">
        <f t="shared" si="2"/>
        <v>1.7683333333333391E-2</v>
      </c>
      <c r="BG45" s="150">
        <f t="shared" si="3"/>
        <v>0.40189393939394075</v>
      </c>
      <c r="BH45" s="150">
        <f t="shared" si="4"/>
        <v>0.42440000000000144</v>
      </c>
    </row>
    <row r="46" spans="1:60" x14ac:dyDescent="0.15">
      <c r="A46" s="47" t="s">
        <v>323</v>
      </c>
      <c r="B46" s="14" t="s">
        <v>173</v>
      </c>
      <c r="C46" s="14" t="s">
        <v>189</v>
      </c>
      <c r="D46" s="14" t="s">
        <v>190</v>
      </c>
      <c r="E46" s="14" t="s">
        <v>191</v>
      </c>
      <c r="F46" s="14" t="s">
        <v>162</v>
      </c>
      <c r="G46" s="14" t="s">
        <v>123</v>
      </c>
      <c r="H46" s="15">
        <v>4</v>
      </c>
      <c r="I46" s="15">
        <v>1</v>
      </c>
      <c r="J46" s="15">
        <v>650</v>
      </c>
      <c r="K46" s="14">
        <v>3365</v>
      </c>
      <c r="L46" s="14">
        <v>1.9</v>
      </c>
      <c r="M46" s="28">
        <v>65323.4</v>
      </c>
      <c r="N46" s="28">
        <v>79620</v>
      </c>
      <c r="O46" s="28">
        <v>68240</v>
      </c>
      <c r="P46" s="28">
        <v>65298.400000000001</v>
      </c>
      <c r="Q46" s="28">
        <v>9508.4</v>
      </c>
      <c r="R46" s="28">
        <v>55790</v>
      </c>
      <c r="S46" s="109">
        <v>114214.5</v>
      </c>
      <c r="T46" s="18">
        <v>102495.1</v>
      </c>
      <c r="U46" s="21">
        <v>11719.4</v>
      </c>
      <c r="V46" s="34">
        <v>0.35217000000000009</v>
      </c>
      <c r="W46" s="21">
        <v>102495.45217</v>
      </c>
      <c r="X46" s="33">
        <v>0</v>
      </c>
      <c r="Y46" s="35">
        <v>20</v>
      </c>
      <c r="Z46" s="22">
        <v>430.1</v>
      </c>
      <c r="AA46" s="21">
        <v>7581.4</v>
      </c>
      <c r="AB46" s="21">
        <v>26165</v>
      </c>
      <c r="AC46" s="21">
        <v>50976</v>
      </c>
      <c r="AD46" s="21">
        <v>18723</v>
      </c>
      <c r="AE46" s="21">
        <v>6559</v>
      </c>
      <c r="AF46" s="21">
        <v>2460</v>
      </c>
      <c r="AG46" s="21">
        <v>1300</v>
      </c>
      <c r="AH46" s="147">
        <v>0</v>
      </c>
      <c r="AI46" s="147">
        <v>1.7510911486720161E-4</v>
      </c>
      <c r="AJ46" s="147">
        <v>3.7657215152191712E-3</v>
      </c>
      <c r="AK46" s="147">
        <v>6.6378612172710114E-2</v>
      </c>
      <c r="AL46" s="147">
        <v>0.22908649952501653</v>
      </c>
      <c r="AM46" s="147">
        <v>0.4463181119735235</v>
      </c>
      <c r="AN46" s="147">
        <v>0.16392839788293079</v>
      </c>
      <c r="AO46" s="147">
        <v>5.7427034220698774E-2</v>
      </c>
      <c r="AP46" s="147">
        <v>2.1538421128665799E-2</v>
      </c>
      <c r="AQ46" s="36">
        <v>1.1382092466368105E-2</v>
      </c>
      <c r="AR46" s="31">
        <v>0</v>
      </c>
      <c r="AS46" s="31">
        <v>1.7510911486720161E-4</v>
      </c>
      <c r="AT46" s="38">
        <v>3.7657215152191712E-3</v>
      </c>
      <c r="AU46" s="38">
        <v>6.6378612172710114E-2</v>
      </c>
      <c r="AV46" s="38">
        <v>0.22908649952501653</v>
      </c>
      <c r="AW46" s="38">
        <v>0.4463181119735235</v>
      </c>
      <c r="AX46" s="38">
        <v>0.16392839788293079</v>
      </c>
      <c r="AY46" s="38">
        <v>5.7427034220698774E-2</v>
      </c>
      <c r="AZ46" s="38">
        <v>2.1538421128665799E-2</v>
      </c>
      <c r="BA46" s="38">
        <v>1.1382092466368105E-2</v>
      </c>
      <c r="BC46" s="66">
        <f t="shared" si="0"/>
        <v>0.10260868803873413</v>
      </c>
      <c r="BD46" s="67">
        <f t="shared" si="1"/>
        <v>3.4359573282908919E-6</v>
      </c>
      <c r="BE46" s="28"/>
      <c r="BF46" s="151">
        <f t="shared" si="2"/>
        <v>6.0112894736842106</v>
      </c>
      <c r="BG46" s="150">
        <f t="shared" si="3"/>
        <v>175.71461538461537</v>
      </c>
      <c r="BH46" s="150">
        <f t="shared" si="4"/>
        <v>33.941901931649333</v>
      </c>
    </row>
    <row r="47" spans="1:60" x14ac:dyDescent="0.15">
      <c r="A47" s="20" t="s">
        <v>208</v>
      </c>
      <c r="B47" s="20" t="s">
        <v>197</v>
      </c>
      <c r="C47" s="20" t="s">
        <v>200</v>
      </c>
      <c r="D47" s="20" t="s">
        <v>127</v>
      </c>
      <c r="E47" s="20" t="s">
        <v>128</v>
      </c>
      <c r="F47" s="20" t="s">
        <v>122</v>
      </c>
      <c r="G47" s="20" t="s">
        <v>129</v>
      </c>
      <c r="H47" s="20">
        <v>3</v>
      </c>
      <c r="I47" s="20">
        <v>8</v>
      </c>
      <c r="J47" s="15">
        <v>156.25</v>
      </c>
      <c r="K47" s="16">
        <v>66.75</v>
      </c>
      <c r="L47" s="20">
        <v>0.3</v>
      </c>
      <c r="M47" s="28">
        <v>1939</v>
      </c>
      <c r="N47" s="28">
        <v>1750</v>
      </c>
      <c r="O47" s="28">
        <v>1520</v>
      </c>
      <c r="P47" s="21">
        <v>1479</v>
      </c>
      <c r="Q47" s="21">
        <v>203</v>
      </c>
      <c r="R47" s="21">
        <v>1276</v>
      </c>
      <c r="S47" s="109">
        <v>2100.1000000000004</v>
      </c>
      <c r="T47" s="21">
        <v>1858.1000000000004</v>
      </c>
      <c r="U47" s="21">
        <v>242</v>
      </c>
      <c r="V47" s="23">
        <v>7.2600000000004883E-3</v>
      </c>
      <c r="W47" s="21">
        <v>1858.1072600000005</v>
      </c>
      <c r="X47" s="17">
        <v>0</v>
      </c>
      <c r="Y47" s="24">
        <v>0</v>
      </c>
      <c r="Z47" s="17">
        <v>0</v>
      </c>
      <c r="AA47" s="17">
        <v>111</v>
      </c>
      <c r="AB47" s="17">
        <v>548</v>
      </c>
      <c r="AC47" s="17">
        <v>939.09999999999991</v>
      </c>
      <c r="AD47" s="17">
        <v>344</v>
      </c>
      <c r="AE47" s="17">
        <v>16</v>
      </c>
      <c r="AF47" s="17">
        <v>67</v>
      </c>
      <c r="AG47" s="17">
        <v>75</v>
      </c>
      <c r="AH47" s="26">
        <v>0</v>
      </c>
      <c r="AI47" s="26">
        <v>0</v>
      </c>
      <c r="AJ47" s="26">
        <v>0</v>
      </c>
      <c r="AK47" s="26">
        <v>5.2854625970191887E-2</v>
      </c>
      <c r="AL47" s="26">
        <v>0.26093995524022662</v>
      </c>
      <c r="AM47" s="26">
        <v>0.44716918241988463</v>
      </c>
      <c r="AN47" s="26">
        <v>0.16380172372744153</v>
      </c>
      <c r="AO47" s="26">
        <v>7.6186848245321636E-3</v>
      </c>
      <c r="AP47" s="26">
        <v>3.1903242702728436E-2</v>
      </c>
      <c r="AQ47" s="25">
        <v>3.5712585114994519E-2</v>
      </c>
      <c r="AR47" s="31">
        <v>0</v>
      </c>
      <c r="AS47" s="31">
        <v>0</v>
      </c>
      <c r="AT47" s="38">
        <v>0</v>
      </c>
      <c r="AU47" s="38">
        <v>5.2854625970191887E-2</v>
      </c>
      <c r="AV47" s="38">
        <v>0.26093995524022662</v>
      </c>
      <c r="AW47" s="38">
        <v>0.44716918241988463</v>
      </c>
      <c r="AX47" s="38">
        <v>0.16380172372744153</v>
      </c>
      <c r="AY47" s="38">
        <v>7.6186848245321636E-3</v>
      </c>
      <c r="AZ47" s="38">
        <v>3.1903242702728436E-2</v>
      </c>
      <c r="BA47" s="38">
        <v>3.5712585114994519E-2</v>
      </c>
      <c r="BC47" s="66">
        <f t="shared" si="0"/>
        <v>0.11523260797104898</v>
      </c>
      <c r="BD47" s="67">
        <f t="shared" si="1"/>
        <v>3.907201783389236E-6</v>
      </c>
      <c r="BF47" s="151">
        <f t="shared" si="2"/>
        <v>0.7000333333333334</v>
      </c>
      <c r="BG47" s="150">
        <f t="shared" si="3"/>
        <v>13.440640000000002</v>
      </c>
      <c r="BH47" s="150">
        <f t="shared" si="4"/>
        <v>31.4621722846442</v>
      </c>
    </row>
    <row r="48" spans="1:60" x14ac:dyDescent="0.15">
      <c r="A48" s="20" t="s">
        <v>222</v>
      </c>
      <c r="B48" s="20" t="s">
        <v>197</v>
      </c>
      <c r="C48" s="20" t="s">
        <v>200</v>
      </c>
      <c r="D48" s="20" t="s">
        <v>223</v>
      </c>
      <c r="E48" s="20" t="s">
        <v>224</v>
      </c>
      <c r="F48" s="20" t="s">
        <v>122</v>
      </c>
      <c r="G48" s="20" t="s">
        <v>123</v>
      </c>
      <c r="H48" s="20">
        <v>3</v>
      </c>
      <c r="I48" s="20">
        <v>5</v>
      </c>
      <c r="J48" s="15">
        <v>165.6</v>
      </c>
      <c r="K48" s="20">
        <v>59.4</v>
      </c>
      <c r="L48" s="20">
        <v>0.6</v>
      </c>
      <c r="M48" s="28">
        <v>1915.8</v>
      </c>
      <c r="N48" s="28">
        <v>1930</v>
      </c>
      <c r="O48" s="28">
        <v>1630</v>
      </c>
      <c r="P48" s="21">
        <v>1735.8</v>
      </c>
      <c r="Q48" s="21">
        <v>199.8</v>
      </c>
      <c r="R48" s="21">
        <v>1536</v>
      </c>
      <c r="S48" s="109">
        <v>3104.2</v>
      </c>
      <c r="T48" s="21">
        <v>2870.5</v>
      </c>
      <c r="U48" s="21">
        <v>233.70000000000005</v>
      </c>
      <c r="V48" s="23">
        <v>7.2769999999997559E-3</v>
      </c>
      <c r="W48" s="21">
        <v>2870.5072770000002</v>
      </c>
      <c r="X48" s="17">
        <v>0</v>
      </c>
      <c r="Y48" s="24">
        <v>0</v>
      </c>
      <c r="Z48" s="17">
        <v>22.5</v>
      </c>
      <c r="AA48" s="17">
        <v>421.79999999999995</v>
      </c>
      <c r="AB48" s="17">
        <v>971.89999999999986</v>
      </c>
      <c r="AC48" s="17">
        <v>990</v>
      </c>
      <c r="AD48" s="17">
        <v>399</v>
      </c>
      <c r="AE48" s="17">
        <v>128</v>
      </c>
      <c r="AF48" s="17">
        <v>71</v>
      </c>
      <c r="AG48" s="17">
        <v>100</v>
      </c>
      <c r="AH48" s="26">
        <v>0</v>
      </c>
      <c r="AI48" s="26">
        <v>0</v>
      </c>
      <c r="AJ48" s="26">
        <v>7.2482443141550163E-3</v>
      </c>
      <c r="AK48" s="26">
        <v>0.13588042007602602</v>
      </c>
      <c r="AL48" s="26">
        <v>0.31309193995232265</v>
      </c>
      <c r="AM48" s="26">
        <v>0.31892274982282071</v>
      </c>
      <c r="AN48" s="26">
        <v>0.12853553250434896</v>
      </c>
      <c r="AO48" s="26">
        <v>4.1234456542748536E-2</v>
      </c>
      <c r="AP48" s="26">
        <v>2.2872237613555828E-2</v>
      </c>
      <c r="AQ48" s="25">
        <v>3.2214419174022298E-2</v>
      </c>
      <c r="AR48" s="31">
        <v>0</v>
      </c>
      <c r="AS48" s="31">
        <v>0</v>
      </c>
      <c r="AT48" s="38">
        <v>7.2482443141550163E-3</v>
      </c>
      <c r="AU48" s="38">
        <v>0.13588042007602602</v>
      </c>
      <c r="AV48" s="38">
        <v>0.31309193995232265</v>
      </c>
      <c r="AW48" s="38">
        <v>0.31892274982282071</v>
      </c>
      <c r="AX48" s="38">
        <v>0.12853553250434896</v>
      </c>
      <c r="AY48" s="38">
        <v>4.1234456542748536E-2</v>
      </c>
      <c r="AZ48" s="38">
        <v>2.2872237613555828E-2</v>
      </c>
      <c r="BA48" s="38">
        <v>3.2214419174022298E-2</v>
      </c>
      <c r="BC48" s="66">
        <f t="shared" si="0"/>
        <v>7.5285097609690113E-2</v>
      </c>
      <c r="BD48" s="67">
        <f t="shared" si="1"/>
        <v>2.5350919882025284E-6</v>
      </c>
      <c r="BF48" s="151">
        <f t="shared" si="2"/>
        <v>0.51736666666666664</v>
      </c>
      <c r="BG48" s="150">
        <f t="shared" si="3"/>
        <v>18.745169082125603</v>
      </c>
      <c r="BH48" s="150">
        <f t="shared" si="4"/>
        <v>52.25925925925926</v>
      </c>
    </row>
    <row r="49" spans="1:60" x14ac:dyDescent="0.15">
      <c r="A49" s="20" t="s">
        <v>225</v>
      </c>
      <c r="B49" s="20" t="s">
        <v>197</v>
      </c>
      <c r="C49" s="20" t="s">
        <v>200</v>
      </c>
      <c r="D49" s="20" t="s">
        <v>223</v>
      </c>
      <c r="E49" s="20" t="s">
        <v>224</v>
      </c>
      <c r="F49" s="20" t="s">
        <v>122</v>
      </c>
      <c r="G49" s="20" t="s">
        <v>123</v>
      </c>
      <c r="H49" s="20">
        <v>3</v>
      </c>
      <c r="I49" s="20">
        <v>4</v>
      </c>
      <c r="J49" s="15">
        <v>175.5</v>
      </c>
      <c r="K49" s="20">
        <v>71.5</v>
      </c>
      <c r="L49" s="20">
        <v>0.3</v>
      </c>
      <c r="M49" s="28">
        <v>1801.7</v>
      </c>
      <c r="N49" s="28">
        <v>1400</v>
      </c>
      <c r="O49" s="28">
        <v>1570</v>
      </c>
      <c r="P49" s="21">
        <v>1582.7</v>
      </c>
      <c r="Q49" s="21">
        <v>173.7</v>
      </c>
      <c r="R49" s="21">
        <v>1409</v>
      </c>
      <c r="S49" s="109">
        <v>2555.2000000000007</v>
      </c>
      <c r="T49" s="21">
        <v>2346.5000000000009</v>
      </c>
      <c r="U49" s="21">
        <v>208.7</v>
      </c>
      <c r="V49" s="23">
        <v>6.4500000000000668E-3</v>
      </c>
      <c r="W49" s="21">
        <v>2346.5064500000008</v>
      </c>
      <c r="X49" s="17">
        <v>0</v>
      </c>
      <c r="Y49" s="24">
        <v>0</v>
      </c>
      <c r="Z49" s="17">
        <v>13.599999999999994</v>
      </c>
      <c r="AA49" s="17">
        <v>270.70000000000005</v>
      </c>
      <c r="AB49" s="17">
        <v>805</v>
      </c>
      <c r="AC49" s="17">
        <v>963.90000000000009</v>
      </c>
      <c r="AD49" s="17">
        <v>351</v>
      </c>
      <c r="AE49" s="17">
        <v>14</v>
      </c>
      <c r="AF49" s="17">
        <v>42</v>
      </c>
      <c r="AG49" s="17">
        <v>95</v>
      </c>
      <c r="AH49" s="26">
        <v>0</v>
      </c>
      <c r="AI49" s="26">
        <v>0</v>
      </c>
      <c r="AJ49" s="26">
        <v>5.3224796493425135E-3</v>
      </c>
      <c r="AK49" s="26">
        <v>0.10594082654978082</v>
      </c>
      <c r="AL49" s="26">
        <v>0.31504383218534743</v>
      </c>
      <c r="AM49" s="26">
        <v>0.37723074514715083</v>
      </c>
      <c r="AN49" s="26">
        <v>0.1373669380087664</v>
      </c>
      <c r="AO49" s="26">
        <v>5.4790231684408251E-3</v>
      </c>
      <c r="AP49" s="26">
        <v>1.6437069505322473E-2</v>
      </c>
      <c r="AQ49" s="25">
        <v>3.7179085785848456E-2</v>
      </c>
      <c r="AR49" s="31">
        <v>0</v>
      </c>
      <c r="AS49" s="31">
        <v>0</v>
      </c>
      <c r="AT49" s="38">
        <v>5.3224796493425135E-3</v>
      </c>
      <c r="AU49" s="38">
        <v>0.10594082654978082</v>
      </c>
      <c r="AV49" s="38">
        <v>0.31504383218534743</v>
      </c>
      <c r="AW49" s="38">
        <v>0.37723074514715083</v>
      </c>
      <c r="AX49" s="38">
        <v>0.1373669380087664</v>
      </c>
      <c r="AY49" s="38">
        <v>5.4790231684408251E-3</v>
      </c>
      <c r="AZ49" s="38">
        <v>1.6437069505322473E-2</v>
      </c>
      <c r="BA49" s="38">
        <v>3.7179085785848456E-2</v>
      </c>
      <c r="BC49" s="66">
        <f t="shared" si="0"/>
        <v>8.1676581089542871E-2</v>
      </c>
      <c r="BD49" s="67">
        <f t="shared" si="1"/>
        <v>2.7487672151934911E-6</v>
      </c>
      <c r="BF49" s="151">
        <f t="shared" si="2"/>
        <v>0.85173333333333345</v>
      </c>
      <c r="BG49" s="150">
        <f t="shared" si="3"/>
        <v>14.559544159544163</v>
      </c>
      <c r="BH49" s="150">
        <f t="shared" si="4"/>
        <v>35.737062937062944</v>
      </c>
    </row>
    <row r="50" spans="1:60" x14ac:dyDescent="0.15">
      <c r="A50" s="20" t="s">
        <v>199</v>
      </c>
      <c r="B50" s="20" t="s">
        <v>197</v>
      </c>
      <c r="C50" s="20" t="s">
        <v>200</v>
      </c>
      <c r="D50" s="20" t="s">
        <v>120</v>
      </c>
      <c r="E50" s="20" t="s">
        <v>121</v>
      </c>
      <c r="F50" s="20" t="s">
        <v>122</v>
      </c>
      <c r="G50" s="20" t="s">
        <v>123</v>
      </c>
      <c r="H50" s="20">
        <v>3</v>
      </c>
      <c r="I50" s="20">
        <v>1</v>
      </c>
      <c r="J50" s="20">
        <v>229</v>
      </c>
      <c r="K50" s="20">
        <v>145</v>
      </c>
      <c r="L50" s="20">
        <v>0.2</v>
      </c>
      <c r="M50" s="28">
        <v>2174.9</v>
      </c>
      <c r="N50" s="28">
        <v>2040</v>
      </c>
      <c r="O50" s="28">
        <v>2115</v>
      </c>
      <c r="P50" s="21">
        <v>1986.9</v>
      </c>
      <c r="Q50" s="21">
        <v>186.9</v>
      </c>
      <c r="R50" s="21">
        <v>1800</v>
      </c>
      <c r="S50" s="109">
        <v>3525</v>
      </c>
      <c r="T50" s="21">
        <v>3302.6</v>
      </c>
      <c r="U50" s="21">
        <v>222.39999999999998</v>
      </c>
      <c r="V50" s="23">
        <v>6.8749999999999645E-3</v>
      </c>
      <c r="W50" s="21">
        <v>3302.6068749999999</v>
      </c>
      <c r="X50" s="17">
        <v>0</v>
      </c>
      <c r="Y50" s="24">
        <v>0</v>
      </c>
      <c r="Z50" s="17">
        <v>2.1999999999999886</v>
      </c>
      <c r="AA50" s="17">
        <v>166.89999999999998</v>
      </c>
      <c r="AB50" s="17">
        <v>607.5</v>
      </c>
      <c r="AC50" s="17">
        <v>1687.4</v>
      </c>
      <c r="AD50" s="17">
        <v>786</v>
      </c>
      <c r="AE50" s="17">
        <v>35</v>
      </c>
      <c r="AF50" s="17">
        <v>130</v>
      </c>
      <c r="AG50" s="17">
        <v>110</v>
      </c>
      <c r="AH50" s="26">
        <v>0</v>
      </c>
      <c r="AI50" s="26">
        <v>0</v>
      </c>
      <c r="AJ50" s="26">
        <v>6.2411347517730173E-4</v>
      </c>
      <c r="AK50" s="26">
        <v>4.7347517730496447E-2</v>
      </c>
      <c r="AL50" s="26">
        <v>0.17234042553191489</v>
      </c>
      <c r="AM50" s="26">
        <v>0.47869503546099296</v>
      </c>
      <c r="AN50" s="26">
        <v>0.22297872340425531</v>
      </c>
      <c r="AO50" s="26">
        <v>9.9290780141843976E-3</v>
      </c>
      <c r="AP50" s="26">
        <v>3.6879432624113473E-2</v>
      </c>
      <c r="AQ50" s="25">
        <v>3.1205673758865248E-2</v>
      </c>
      <c r="AR50" s="31">
        <v>0</v>
      </c>
      <c r="AS50" s="31">
        <v>0</v>
      </c>
      <c r="AT50" s="38">
        <v>6.2411347517730173E-4</v>
      </c>
      <c r="AU50" s="38">
        <v>4.7347517730496447E-2</v>
      </c>
      <c r="AV50" s="38">
        <v>0.17234042553191489</v>
      </c>
      <c r="AW50" s="38">
        <v>0.47869503546099296</v>
      </c>
      <c r="AX50" s="38">
        <v>0.22297872340425531</v>
      </c>
      <c r="AY50" s="38">
        <v>9.9290780141843976E-3</v>
      </c>
      <c r="AZ50" s="38">
        <v>3.6879432624113473E-2</v>
      </c>
      <c r="BA50" s="38">
        <v>3.1205673758865248E-2</v>
      </c>
      <c r="BC50" s="66">
        <f t="shared" si="0"/>
        <v>6.3092198581560274E-2</v>
      </c>
      <c r="BD50" s="67">
        <f t="shared" si="1"/>
        <v>2.0816888779715765E-6</v>
      </c>
      <c r="BF50" s="151">
        <f t="shared" si="2"/>
        <v>1.7625</v>
      </c>
      <c r="BG50" s="150">
        <f t="shared" si="3"/>
        <v>15.393013100436681</v>
      </c>
      <c r="BH50" s="150">
        <f t="shared" si="4"/>
        <v>24.310344827586206</v>
      </c>
    </row>
    <row r="51" spans="1:60" x14ac:dyDescent="0.15">
      <c r="A51" s="20" t="s">
        <v>231</v>
      </c>
      <c r="B51" s="20" t="s">
        <v>197</v>
      </c>
      <c r="C51" s="20" t="s">
        <v>200</v>
      </c>
      <c r="D51" s="20" t="s">
        <v>229</v>
      </c>
      <c r="E51" s="20" t="s">
        <v>230</v>
      </c>
      <c r="F51" s="20" t="s">
        <v>122</v>
      </c>
      <c r="G51" s="20" t="s">
        <v>123</v>
      </c>
      <c r="H51" s="20">
        <v>3.5</v>
      </c>
      <c r="I51" s="20">
        <v>1</v>
      </c>
      <c r="J51" s="20">
        <v>262</v>
      </c>
      <c r="K51" s="20">
        <v>230</v>
      </c>
      <c r="L51" s="20">
        <v>0.4</v>
      </c>
      <c r="M51" s="28">
        <v>2001.3</v>
      </c>
      <c r="N51" s="28">
        <v>1160</v>
      </c>
      <c r="O51" s="28">
        <v>1030</v>
      </c>
      <c r="P51" s="21">
        <v>1199.3</v>
      </c>
      <c r="Q51" s="21">
        <v>167.3</v>
      </c>
      <c r="R51" s="21">
        <v>1032</v>
      </c>
      <c r="S51" s="109">
        <v>1978.6000000000004</v>
      </c>
      <c r="T51" s="21">
        <v>1785.4000000000003</v>
      </c>
      <c r="U51" s="21">
        <v>193.20000000000005</v>
      </c>
      <c r="V51" s="23">
        <v>6.0269999999995605E-3</v>
      </c>
      <c r="W51" s="21">
        <v>1785.4060270000002</v>
      </c>
      <c r="X51" s="17">
        <v>0</v>
      </c>
      <c r="Y51" s="24">
        <v>0</v>
      </c>
      <c r="Z51" s="17">
        <v>0</v>
      </c>
      <c r="AA51" s="17">
        <v>232.29999999999995</v>
      </c>
      <c r="AB51" s="17">
        <v>732.90000000000009</v>
      </c>
      <c r="AC51" s="17">
        <v>716.40000000000009</v>
      </c>
      <c r="AD51" s="17">
        <v>240</v>
      </c>
      <c r="AE51" s="17">
        <v>20</v>
      </c>
      <c r="AF51" s="17">
        <v>37</v>
      </c>
      <c r="AG51" s="17">
        <v>0</v>
      </c>
      <c r="AH51" s="26">
        <v>0</v>
      </c>
      <c r="AI51" s="26">
        <v>0</v>
      </c>
      <c r="AJ51" s="26">
        <v>0</v>
      </c>
      <c r="AK51" s="26">
        <v>0.11740624684120081</v>
      </c>
      <c r="AL51" s="26">
        <v>0.37041342363287172</v>
      </c>
      <c r="AM51" s="26">
        <v>0.36207419387445666</v>
      </c>
      <c r="AN51" s="26">
        <v>0.12129788739512784</v>
      </c>
      <c r="AO51" s="26">
        <v>1.010815728292732E-2</v>
      </c>
      <c r="AP51" s="26">
        <v>1.8700090973415542E-2</v>
      </c>
      <c r="AQ51" s="25">
        <v>0</v>
      </c>
      <c r="AR51" s="31">
        <v>0</v>
      </c>
      <c r="AS51" s="31">
        <v>0</v>
      </c>
      <c r="AT51" s="38">
        <v>0</v>
      </c>
      <c r="AU51" s="38">
        <v>0.11740624684120081</v>
      </c>
      <c r="AV51" s="38">
        <v>0.37041342363287172</v>
      </c>
      <c r="AW51" s="38">
        <v>0.36207419387445666</v>
      </c>
      <c r="AX51" s="38">
        <v>0.12129788739512784</v>
      </c>
      <c r="AY51" s="38">
        <v>1.010815728292732E-2</v>
      </c>
      <c r="AZ51" s="38">
        <v>1.8700090973415542E-2</v>
      </c>
      <c r="BA51" s="38">
        <v>0</v>
      </c>
      <c r="BC51" s="66">
        <f t="shared" si="0"/>
        <v>9.7644799353077932E-2</v>
      </c>
      <c r="BD51" s="67">
        <f t="shared" si="1"/>
        <v>3.3757027302784833E-6</v>
      </c>
      <c r="BF51" s="151">
        <f t="shared" si="2"/>
        <v>0.49464999999999998</v>
      </c>
      <c r="BG51" s="150">
        <f t="shared" si="3"/>
        <v>7.5519083969465663</v>
      </c>
      <c r="BH51" s="150">
        <f t="shared" si="4"/>
        <v>8.6026086956521759</v>
      </c>
    </row>
    <row r="52" spans="1:60" x14ac:dyDescent="0.15">
      <c r="A52" s="20" t="s">
        <v>233</v>
      </c>
      <c r="B52" s="20" t="s">
        <v>197</v>
      </c>
      <c r="C52" s="20" t="s">
        <v>200</v>
      </c>
      <c r="D52" s="20" t="s">
        <v>229</v>
      </c>
      <c r="E52" s="20" t="s">
        <v>230</v>
      </c>
      <c r="F52" s="20" t="s">
        <v>122</v>
      </c>
      <c r="G52" s="20" t="s">
        <v>123</v>
      </c>
      <c r="H52" s="20">
        <v>3.5</v>
      </c>
      <c r="I52" s="20">
        <v>1</v>
      </c>
      <c r="J52" s="20">
        <v>317</v>
      </c>
      <c r="K52" s="20">
        <v>346</v>
      </c>
      <c r="L52" s="20">
        <v>0.4</v>
      </c>
      <c r="M52" s="28">
        <v>1612.2000000000003</v>
      </c>
      <c r="N52" s="28">
        <v>1290</v>
      </c>
      <c r="O52" s="28">
        <v>1185</v>
      </c>
      <c r="P52" s="21">
        <v>1382.4999999999998</v>
      </c>
      <c r="Q52" s="21">
        <v>188.5</v>
      </c>
      <c r="R52" s="21">
        <v>1193.9999999999998</v>
      </c>
      <c r="S52" s="109">
        <v>2650.4000000000005</v>
      </c>
      <c r="T52" s="21">
        <v>2429.3000000000006</v>
      </c>
      <c r="U52" s="21">
        <v>221.09999999999997</v>
      </c>
      <c r="V52" s="23">
        <v>6.8779999999999397E-3</v>
      </c>
      <c r="W52" s="21">
        <v>2429.3068780000008</v>
      </c>
      <c r="X52" s="17">
        <v>0</v>
      </c>
      <c r="Y52" s="24">
        <v>0</v>
      </c>
      <c r="Z52" s="17">
        <v>34.600000000000023</v>
      </c>
      <c r="AA52" s="17">
        <v>436.4999999999996</v>
      </c>
      <c r="AB52" s="17">
        <v>961.00000000000011</v>
      </c>
      <c r="AC52" s="17">
        <v>783.3</v>
      </c>
      <c r="AD52" s="17">
        <v>240</v>
      </c>
      <c r="AE52" s="17">
        <v>68</v>
      </c>
      <c r="AF52" s="17">
        <v>74</v>
      </c>
      <c r="AG52" s="17">
        <v>53</v>
      </c>
      <c r="AH52" s="26">
        <v>0</v>
      </c>
      <c r="AI52" s="26">
        <v>0</v>
      </c>
      <c r="AJ52" s="26">
        <v>1.3054633262903719E-2</v>
      </c>
      <c r="AK52" s="26">
        <v>0.16469212194385735</v>
      </c>
      <c r="AL52" s="26">
        <v>0.36258677935405975</v>
      </c>
      <c r="AM52" s="26">
        <v>0.29554029580440683</v>
      </c>
      <c r="AN52" s="26">
        <v>9.0552369453667347E-2</v>
      </c>
      <c r="AO52" s="26">
        <v>2.5656504678539083E-2</v>
      </c>
      <c r="AP52" s="26">
        <v>2.7920313914880767E-2</v>
      </c>
      <c r="AQ52" s="25">
        <v>1.9996981587684873E-2</v>
      </c>
      <c r="AR52" s="31">
        <v>0</v>
      </c>
      <c r="AS52" s="31">
        <v>0</v>
      </c>
      <c r="AT52" s="38">
        <v>1.3054633262903719E-2</v>
      </c>
      <c r="AU52" s="38">
        <v>0.16469212194385735</v>
      </c>
      <c r="AV52" s="38">
        <v>0.36258677935405975</v>
      </c>
      <c r="AW52" s="38">
        <v>0.29554029580440683</v>
      </c>
      <c r="AX52" s="38">
        <v>9.0552369453667347E-2</v>
      </c>
      <c r="AY52" s="38">
        <v>2.5656504678539083E-2</v>
      </c>
      <c r="AZ52" s="38">
        <v>2.7920313914880767E-2</v>
      </c>
      <c r="BA52" s="38">
        <v>1.9996981587684873E-2</v>
      </c>
      <c r="BC52" s="66">
        <f t="shared" si="0"/>
        <v>8.3421370359191033E-2</v>
      </c>
      <c r="BD52" s="67">
        <f t="shared" si="1"/>
        <v>2.8312602505215223E-6</v>
      </c>
      <c r="BF52" s="151">
        <f t="shared" si="2"/>
        <v>0.66260000000000008</v>
      </c>
      <c r="BG52" s="150">
        <f t="shared" si="3"/>
        <v>8.3608832807570987</v>
      </c>
      <c r="BH52" s="150">
        <f t="shared" si="4"/>
        <v>7.6601156069364178</v>
      </c>
    </row>
    <row r="53" spans="1:60" x14ac:dyDescent="0.15">
      <c r="A53" s="20" t="s">
        <v>249</v>
      </c>
      <c r="B53" s="20" t="s">
        <v>197</v>
      </c>
      <c r="C53" s="20" t="s">
        <v>200</v>
      </c>
      <c r="D53" s="20" t="s">
        <v>250</v>
      </c>
      <c r="E53" s="20" t="s">
        <v>251</v>
      </c>
      <c r="F53" s="20" t="s">
        <v>162</v>
      </c>
      <c r="G53" s="20" t="s">
        <v>123</v>
      </c>
      <c r="H53" s="20">
        <v>4</v>
      </c>
      <c r="I53" s="20">
        <v>3</v>
      </c>
      <c r="J53" s="20">
        <v>238</v>
      </c>
      <c r="K53" s="15">
        <v>152.66667000000001</v>
      </c>
      <c r="L53" s="20">
        <v>0.9</v>
      </c>
      <c r="M53" s="28">
        <v>5790.2</v>
      </c>
      <c r="N53" s="28">
        <v>8690</v>
      </c>
      <c r="O53" s="28">
        <v>6850</v>
      </c>
      <c r="P53" s="21">
        <v>5720.2</v>
      </c>
      <c r="Q53" s="21">
        <v>679.2</v>
      </c>
      <c r="R53" s="21">
        <v>5041</v>
      </c>
      <c r="S53" s="109">
        <v>11608.699999999999</v>
      </c>
      <c r="T53" s="21">
        <v>10771.4</v>
      </c>
      <c r="U53" s="21">
        <v>837.3</v>
      </c>
      <c r="V53" s="23">
        <v>2.5762999999999536E-2</v>
      </c>
      <c r="W53" s="21">
        <v>10771.425762999999</v>
      </c>
      <c r="X53" s="17">
        <v>0</v>
      </c>
      <c r="Y53" s="24">
        <v>2</v>
      </c>
      <c r="Z53" s="17">
        <v>144.30000000000001</v>
      </c>
      <c r="AA53" s="17">
        <v>1152.2</v>
      </c>
      <c r="AB53" s="17">
        <v>3001.3</v>
      </c>
      <c r="AC53" s="17">
        <v>4186</v>
      </c>
      <c r="AD53" s="17">
        <v>1747.8000000000002</v>
      </c>
      <c r="AE53" s="17">
        <v>806.1</v>
      </c>
      <c r="AF53" s="17">
        <v>309</v>
      </c>
      <c r="AG53" s="17">
        <v>260</v>
      </c>
      <c r="AH53" s="26">
        <v>0</v>
      </c>
      <c r="AI53" s="26">
        <v>1.7228457966869676E-4</v>
      </c>
      <c r="AJ53" s="26">
        <v>1.2430332423096473E-2</v>
      </c>
      <c r="AK53" s="26">
        <v>9.9253146347136209E-2</v>
      </c>
      <c r="AL53" s="26">
        <v>0.25853885447982983</v>
      </c>
      <c r="AM53" s="26">
        <v>0.36059162524658234</v>
      </c>
      <c r="AN53" s="26">
        <v>0.15055949417247413</v>
      </c>
      <c r="AO53" s="26">
        <v>6.9439299835468232E-2</v>
      </c>
      <c r="AP53" s="26">
        <v>2.6617967558813651E-2</v>
      </c>
      <c r="AQ53" s="25">
        <v>2.2396995356930582E-2</v>
      </c>
      <c r="AR53" s="31">
        <v>0</v>
      </c>
      <c r="AS53" s="31">
        <v>1.7228457966869676E-4</v>
      </c>
      <c r="AT53" s="38">
        <v>1.2430332423096473E-2</v>
      </c>
      <c r="AU53" s="38">
        <v>9.9253146347136209E-2</v>
      </c>
      <c r="AV53" s="38">
        <v>0.25853885447982983</v>
      </c>
      <c r="AW53" s="38">
        <v>0.36059162524658234</v>
      </c>
      <c r="AX53" s="38">
        <v>0.15055949417247413</v>
      </c>
      <c r="AY53" s="38">
        <v>6.9439299835468232E-2</v>
      </c>
      <c r="AZ53" s="38">
        <v>2.6617967558813651E-2</v>
      </c>
      <c r="BA53" s="38">
        <v>2.2396995356930582E-2</v>
      </c>
      <c r="BC53" s="66">
        <f t="shared" si="0"/>
        <v>7.2126939278299898E-2</v>
      </c>
      <c r="BD53" s="67">
        <f t="shared" si="1"/>
        <v>2.3917910745386936E-6</v>
      </c>
      <c r="BF53" s="151">
        <f t="shared" si="2"/>
        <v>1.2898555555555551</v>
      </c>
      <c r="BG53" s="150">
        <f t="shared" si="3"/>
        <v>48.776050420168062</v>
      </c>
      <c r="BH53" s="150">
        <f t="shared" si="4"/>
        <v>76.039517990403525</v>
      </c>
    </row>
    <row r="54" spans="1:60" x14ac:dyDescent="0.15">
      <c r="A54" s="20" t="s">
        <v>214</v>
      </c>
      <c r="B54" s="20" t="s">
        <v>197</v>
      </c>
      <c r="C54" s="20" t="s">
        <v>200</v>
      </c>
      <c r="D54" s="20" t="s">
        <v>176</v>
      </c>
      <c r="E54" s="20" t="s">
        <v>139</v>
      </c>
      <c r="F54" s="20" t="s">
        <v>134</v>
      </c>
      <c r="G54" s="20" t="s">
        <v>135</v>
      </c>
      <c r="H54" s="20">
        <v>3</v>
      </c>
      <c r="I54" s="20">
        <v>1</v>
      </c>
      <c r="J54" s="20">
        <v>391</v>
      </c>
      <c r="K54" s="20">
        <v>533</v>
      </c>
      <c r="L54" s="20">
        <v>2.2000000000000002</v>
      </c>
      <c r="M54" s="28">
        <v>12516.8</v>
      </c>
      <c r="N54" s="28">
        <v>17260</v>
      </c>
      <c r="O54" s="28">
        <v>14030</v>
      </c>
      <c r="P54" s="21">
        <v>12496.8</v>
      </c>
      <c r="Q54" s="21">
        <v>1506.8</v>
      </c>
      <c r="R54" s="21">
        <v>10990</v>
      </c>
      <c r="S54" s="109">
        <v>23024.799999999999</v>
      </c>
      <c r="T54" s="21">
        <v>21199</v>
      </c>
      <c r="U54" s="21">
        <v>1825.8</v>
      </c>
      <c r="V54" s="23">
        <v>5.5249999999999577E-2</v>
      </c>
      <c r="W54" s="21">
        <v>21199.055250000001</v>
      </c>
      <c r="X54" s="17">
        <v>0</v>
      </c>
      <c r="Y54" s="24">
        <v>0</v>
      </c>
      <c r="Z54" s="17">
        <v>261</v>
      </c>
      <c r="AA54" s="17">
        <v>2361.8000000000002</v>
      </c>
      <c r="AB54" s="17">
        <v>5538</v>
      </c>
      <c r="AC54" s="17">
        <v>7395</v>
      </c>
      <c r="AD54" s="17">
        <v>4903</v>
      </c>
      <c r="AE54" s="17">
        <v>1476</v>
      </c>
      <c r="AF54" s="17">
        <v>540</v>
      </c>
      <c r="AG54" s="17">
        <v>550</v>
      </c>
      <c r="AH54" s="26">
        <v>0</v>
      </c>
      <c r="AI54" s="26">
        <v>0</v>
      </c>
      <c r="AJ54" s="26">
        <v>1.1335603349431917E-2</v>
      </c>
      <c r="AK54" s="26">
        <v>0.10257635245474446</v>
      </c>
      <c r="AL54" s="26">
        <v>0.2405232618741531</v>
      </c>
      <c r="AM54" s="26">
        <v>0.32117542823390433</v>
      </c>
      <c r="AN54" s="26">
        <v>0.21294430353358118</v>
      </c>
      <c r="AO54" s="26">
        <v>6.4104791355408086E-2</v>
      </c>
      <c r="AP54" s="26">
        <v>2.3452972447100519E-2</v>
      </c>
      <c r="AQ54" s="25">
        <v>2.3887286751676454E-2</v>
      </c>
      <c r="AR54" s="31">
        <v>0</v>
      </c>
      <c r="AS54" s="31">
        <v>0</v>
      </c>
      <c r="AT54" s="38">
        <v>1.1335603349431917E-2</v>
      </c>
      <c r="AU54" s="38">
        <v>0.10257635245474446</v>
      </c>
      <c r="AV54" s="38">
        <v>0.2405232618741531</v>
      </c>
      <c r="AW54" s="38">
        <v>0.32117542823390433</v>
      </c>
      <c r="AX54" s="38">
        <v>0.21294430353358118</v>
      </c>
      <c r="AY54" s="38">
        <v>6.4104791355408086E-2</v>
      </c>
      <c r="AZ54" s="38">
        <v>2.3452972447100519E-2</v>
      </c>
      <c r="BA54" s="38">
        <v>2.3887286751676454E-2</v>
      </c>
      <c r="BC54" s="66">
        <f t="shared" si="0"/>
        <v>7.9297105729474307E-2</v>
      </c>
      <c r="BD54" s="67">
        <f t="shared" si="1"/>
        <v>2.6062482194813644E-6</v>
      </c>
      <c r="BF54" s="151">
        <f t="shared" si="2"/>
        <v>1.0465818181818181</v>
      </c>
      <c r="BG54" s="150">
        <f t="shared" si="3"/>
        <v>58.88695652173913</v>
      </c>
      <c r="BH54" s="150">
        <f t="shared" si="4"/>
        <v>43.198499061913694</v>
      </c>
    </row>
    <row r="55" spans="1:60" x14ac:dyDescent="0.15">
      <c r="A55" s="20" t="s">
        <v>218</v>
      </c>
      <c r="B55" s="20" t="s">
        <v>197</v>
      </c>
      <c r="C55" s="20" t="s">
        <v>200</v>
      </c>
      <c r="D55" s="20" t="s">
        <v>176</v>
      </c>
      <c r="E55" s="20" t="s">
        <v>139</v>
      </c>
      <c r="F55" s="20" t="s">
        <v>134</v>
      </c>
      <c r="G55" s="20" t="s">
        <v>135</v>
      </c>
      <c r="H55" s="20">
        <v>3</v>
      </c>
      <c r="I55" s="20">
        <v>1</v>
      </c>
      <c r="J55" s="20">
        <v>480</v>
      </c>
      <c r="K55" s="20">
        <v>655</v>
      </c>
      <c r="L55" s="20">
        <v>0.8</v>
      </c>
      <c r="M55" s="28">
        <v>40311</v>
      </c>
      <c r="N55" s="28">
        <v>49970</v>
      </c>
      <c r="O55" s="28">
        <v>46200</v>
      </c>
      <c r="P55" s="21">
        <v>39629</v>
      </c>
      <c r="Q55" s="21">
        <v>3370</v>
      </c>
      <c r="R55" s="21">
        <v>36259</v>
      </c>
      <c r="S55" s="109">
        <v>62945</v>
      </c>
      <c r="T55" s="21">
        <v>58264</v>
      </c>
      <c r="U55" s="21">
        <v>4681</v>
      </c>
      <c r="V55" s="23">
        <v>0.14043000000000028</v>
      </c>
      <c r="W55" s="21">
        <v>58264.140429999999</v>
      </c>
      <c r="X55" s="17">
        <v>0</v>
      </c>
      <c r="Y55" s="24">
        <v>0</v>
      </c>
      <c r="Z55" s="17">
        <v>0</v>
      </c>
      <c r="AA55" s="17">
        <v>338</v>
      </c>
      <c r="AB55" s="17">
        <v>6641</v>
      </c>
      <c r="AC55" s="17">
        <v>24378</v>
      </c>
      <c r="AD55" s="17">
        <v>19580</v>
      </c>
      <c r="AE55" s="17">
        <v>7318</v>
      </c>
      <c r="AF55" s="17">
        <v>1990</v>
      </c>
      <c r="AG55" s="17">
        <v>2700</v>
      </c>
      <c r="AH55" s="26">
        <v>0</v>
      </c>
      <c r="AI55" s="26">
        <v>0</v>
      </c>
      <c r="AJ55" s="26">
        <v>0</v>
      </c>
      <c r="AK55" s="26">
        <v>5.3697672571292399E-3</v>
      </c>
      <c r="AL55" s="26">
        <v>0.10550480578282628</v>
      </c>
      <c r="AM55" s="26">
        <v>0.3872904916991024</v>
      </c>
      <c r="AN55" s="26">
        <v>0.31106521566446899</v>
      </c>
      <c r="AO55" s="26">
        <v>0.11626022718246087</v>
      </c>
      <c r="AP55" s="26">
        <v>3.1614901898482803E-2</v>
      </c>
      <c r="AQ55" s="25">
        <v>4.2894590515529428E-2</v>
      </c>
      <c r="AR55" s="31">
        <v>0</v>
      </c>
      <c r="AS55" s="31">
        <v>0</v>
      </c>
      <c r="AT55" s="38">
        <v>0</v>
      </c>
      <c r="AU55" s="38">
        <v>5.3697672571292399E-3</v>
      </c>
      <c r="AV55" s="38">
        <v>0.10550480578282628</v>
      </c>
      <c r="AW55" s="38">
        <v>0.3872904916991024</v>
      </c>
      <c r="AX55" s="38">
        <v>0.31106521566446899</v>
      </c>
      <c r="AY55" s="38">
        <v>0.11626022718246087</v>
      </c>
      <c r="AZ55" s="38">
        <v>3.1614901898482803E-2</v>
      </c>
      <c r="BA55" s="38">
        <v>4.2894590515529428E-2</v>
      </c>
      <c r="BC55" s="66">
        <f t="shared" si="0"/>
        <v>7.4366510445627129E-2</v>
      </c>
      <c r="BD55" s="67">
        <f t="shared" si="1"/>
        <v>2.4102303571905673E-6</v>
      </c>
      <c r="BF55" s="151">
        <f t="shared" si="2"/>
        <v>7.868125</v>
      </c>
      <c r="BG55" s="150">
        <f t="shared" si="3"/>
        <v>131.13541666666666</v>
      </c>
      <c r="BH55" s="150">
        <f t="shared" si="4"/>
        <v>96.099236641221367</v>
      </c>
    </row>
    <row r="56" spans="1:60" x14ac:dyDescent="0.15">
      <c r="A56" s="20" t="s">
        <v>239</v>
      </c>
      <c r="B56" s="20" t="s">
        <v>197</v>
      </c>
      <c r="C56" s="20" t="s">
        <v>200</v>
      </c>
      <c r="D56" s="20" t="s">
        <v>160</v>
      </c>
      <c r="E56" s="20" t="s">
        <v>237</v>
      </c>
      <c r="F56" s="20" t="s">
        <v>162</v>
      </c>
      <c r="G56" s="20" t="s">
        <v>123</v>
      </c>
      <c r="H56" s="20">
        <v>4</v>
      </c>
      <c r="I56" s="20">
        <v>4</v>
      </c>
      <c r="J56" s="20">
        <v>285</v>
      </c>
      <c r="K56" s="20">
        <v>304</v>
      </c>
      <c r="L56" s="20">
        <v>0.6</v>
      </c>
      <c r="M56" s="28">
        <v>2881</v>
      </c>
      <c r="N56" s="28">
        <v>3530</v>
      </c>
      <c r="O56" s="28">
        <v>3130</v>
      </c>
      <c r="P56" s="21">
        <v>2751</v>
      </c>
      <c r="Q56" s="21">
        <v>309</v>
      </c>
      <c r="R56" s="21">
        <v>2442</v>
      </c>
      <c r="S56" s="109">
        <v>4861</v>
      </c>
      <c r="T56" s="21">
        <v>4491.6000000000004</v>
      </c>
      <c r="U56" s="21">
        <v>369.40000000000003</v>
      </c>
      <c r="V56" s="23">
        <v>1.1432000000000109E-2</v>
      </c>
      <c r="W56" s="21">
        <v>4491.6114320000006</v>
      </c>
      <c r="X56" s="17">
        <v>0</v>
      </c>
      <c r="Y56" s="24">
        <v>0</v>
      </c>
      <c r="Z56" s="17">
        <v>42.5</v>
      </c>
      <c r="AA56" s="17">
        <v>596</v>
      </c>
      <c r="AB56" s="17">
        <v>1455.3999999999999</v>
      </c>
      <c r="AC56" s="17">
        <v>1663.1</v>
      </c>
      <c r="AD56" s="17">
        <v>703</v>
      </c>
      <c r="AE56" s="17">
        <v>199</v>
      </c>
      <c r="AF56" s="17">
        <v>92</v>
      </c>
      <c r="AG56" s="17">
        <v>110</v>
      </c>
      <c r="AH56" s="26">
        <v>0</v>
      </c>
      <c r="AI56" s="26">
        <v>0</v>
      </c>
      <c r="AJ56" s="26">
        <v>8.7430569841596383E-3</v>
      </c>
      <c r="AK56" s="26">
        <v>0.12260851676609751</v>
      </c>
      <c r="AL56" s="26">
        <v>0.29940341493519851</v>
      </c>
      <c r="AM56" s="26">
        <v>0.34213124871425632</v>
      </c>
      <c r="AN56" s="26">
        <v>0.14462044846739355</v>
      </c>
      <c r="AO56" s="26">
        <v>4.0938078584653363E-2</v>
      </c>
      <c r="AP56" s="26">
        <v>1.8926146883357333E-2</v>
      </c>
      <c r="AQ56" s="25">
        <v>2.2629088664883768E-2</v>
      </c>
      <c r="AR56" s="31">
        <v>0</v>
      </c>
      <c r="AS56" s="31">
        <v>0</v>
      </c>
      <c r="AT56" s="38">
        <v>8.7430569841596383E-3</v>
      </c>
      <c r="AU56" s="38">
        <v>0.12260851676609751</v>
      </c>
      <c r="AV56" s="38">
        <v>0.29940341493519851</v>
      </c>
      <c r="AW56" s="38">
        <v>0.34213124871425632</v>
      </c>
      <c r="AX56" s="38">
        <v>0.14462044846739355</v>
      </c>
      <c r="AY56" s="38">
        <v>4.0938078584653363E-2</v>
      </c>
      <c r="AZ56" s="38">
        <v>1.8926146883357333E-2</v>
      </c>
      <c r="BA56" s="38">
        <v>2.2629088664883768E-2</v>
      </c>
      <c r="BC56" s="66">
        <f t="shared" si="0"/>
        <v>7.5992594116436954E-2</v>
      </c>
      <c r="BD56" s="67">
        <f t="shared" si="1"/>
        <v>2.5451889979961442E-6</v>
      </c>
      <c r="BF56" s="151">
        <f t="shared" si="2"/>
        <v>0.81016666666666659</v>
      </c>
      <c r="BG56" s="150">
        <f t="shared" si="3"/>
        <v>17.056140350877193</v>
      </c>
      <c r="BH56" s="150">
        <f t="shared" si="4"/>
        <v>15.990131578947368</v>
      </c>
    </row>
    <row r="57" spans="1:60" x14ac:dyDescent="0.15">
      <c r="A57" s="20" t="s">
        <v>241</v>
      </c>
      <c r="B57" s="20" t="s">
        <v>197</v>
      </c>
      <c r="C57" s="20" t="s">
        <v>200</v>
      </c>
      <c r="D57" s="20" t="s">
        <v>160</v>
      </c>
      <c r="E57" s="20" t="s">
        <v>237</v>
      </c>
      <c r="F57" s="20" t="s">
        <v>162</v>
      </c>
      <c r="G57" s="20" t="s">
        <v>123</v>
      </c>
      <c r="H57" s="20">
        <v>4</v>
      </c>
      <c r="I57" s="20">
        <v>6</v>
      </c>
      <c r="J57" s="15">
        <v>336.83330000000001</v>
      </c>
      <c r="K57" s="15">
        <v>600.83330000000001</v>
      </c>
      <c r="L57" s="20">
        <v>1.2</v>
      </c>
      <c r="M57" s="28">
        <v>4957.5999999999995</v>
      </c>
      <c r="N57" s="28">
        <v>7530</v>
      </c>
      <c r="O57" s="28">
        <v>6070</v>
      </c>
      <c r="P57" s="21">
        <v>4737.8</v>
      </c>
      <c r="Q57" s="21">
        <v>547.79999999999995</v>
      </c>
      <c r="R57" s="21">
        <v>4190</v>
      </c>
      <c r="S57" s="109">
        <v>8853.1999999999971</v>
      </c>
      <c r="T57" s="21">
        <v>8187.5999999999967</v>
      </c>
      <c r="U57" s="21">
        <v>665.6</v>
      </c>
      <c r="V57" s="23">
        <v>2.0513999999999921E-2</v>
      </c>
      <c r="W57" s="21">
        <v>8187.6205139999965</v>
      </c>
      <c r="X57" s="17">
        <v>0</v>
      </c>
      <c r="Y57" s="24">
        <v>0</v>
      </c>
      <c r="Z57" s="17">
        <v>5.7999999999999545</v>
      </c>
      <c r="AA57" s="17">
        <v>1057.8000000000006</v>
      </c>
      <c r="AB57" s="17">
        <v>2432.1000000000017</v>
      </c>
      <c r="AC57" s="17">
        <v>3183.8999999999996</v>
      </c>
      <c r="AD57" s="17">
        <v>1330.6</v>
      </c>
      <c r="AE57" s="17">
        <v>424</v>
      </c>
      <c r="AF57" s="17">
        <v>179</v>
      </c>
      <c r="AG57" s="17">
        <v>240</v>
      </c>
      <c r="AH57" s="26">
        <v>0</v>
      </c>
      <c r="AI57" s="26">
        <v>0</v>
      </c>
      <c r="AJ57" s="26">
        <v>6.5513034834861479E-4</v>
      </c>
      <c r="AK57" s="26">
        <v>0.11948222111778803</v>
      </c>
      <c r="AL57" s="26">
        <v>0.27471422762391029</v>
      </c>
      <c r="AM57" s="26">
        <v>0.35963267519089148</v>
      </c>
      <c r="AN57" s="26">
        <v>0.15029593819184028</v>
      </c>
      <c r="AO57" s="26">
        <v>4.7892287534450836E-2</v>
      </c>
      <c r="AP57" s="26">
        <v>2.0218677992138442E-2</v>
      </c>
      <c r="AQ57" s="25">
        <v>2.7108842000632547E-2</v>
      </c>
      <c r="AR57" s="31">
        <v>0</v>
      </c>
      <c r="AS57" s="31">
        <v>0</v>
      </c>
      <c r="AT57" s="38">
        <v>6.5513034834861479E-4</v>
      </c>
      <c r="AU57" s="38">
        <v>0.11948222111778803</v>
      </c>
      <c r="AV57" s="38">
        <v>0.27471422762391029</v>
      </c>
      <c r="AW57" s="38">
        <v>0.35963267519089148</v>
      </c>
      <c r="AX57" s="38">
        <v>0.15029593819184028</v>
      </c>
      <c r="AY57" s="38">
        <v>4.7892287534450836E-2</v>
      </c>
      <c r="AZ57" s="38">
        <v>2.0218677992138442E-2</v>
      </c>
      <c r="BA57" s="38">
        <v>2.7108842000632547E-2</v>
      </c>
      <c r="BC57" s="66">
        <f t="shared" si="0"/>
        <v>7.5181855148420934E-2</v>
      </c>
      <c r="BD57" s="67">
        <f t="shared" si="1"/>
        <v>2.5054898385829037E-6</v>
      </c>
      <c r="BF57" s="151">
        <f t="shared" si="2"/>
        <v>0.73776666666666635</v>
      </c>
      <c r="BG57" s="150">
        <f t="shared" si="3"/>
        <v>26.283624570373526</v>
      </c>
      <c r="BH57" s="150">
        <f t="shared" si="4"/>
        <v>14.734869056026017</v>
      </c>
    </row>
    <row r="58" spans="1:60" x14ac:dyDescent="0.15">
      <c r="A58" s="20" t="s">
        <v>244</v>
      </c>
      <c r="B58" s="20" t="s">
        <v>197</v>
      </c>
      <c r="C58" s="20" t="s">
        <v>200</v>
      </c>
      <c r="D58" s="20" t="s">
        <v>160</v>
      </c>
      <c r="E58" s="20" t="s">
        <v>237</v>
      </c>
      <c r="F58" s="20" t="s">
        <v>162</v>
      </c>
      <c r="G58" s="20" t="s">
        <v>123</v>
      </c>
      <c r="H58" s="20">
        <v>4</v>
      </c>
      <c r="I58" s="20">
        <v>6</v>
      </c>
      <c r="J58" s="20">
        <v>387</v>
      </c>
      <c r="K58" s="15">
        <v>890.66669999999999</v>
      </c>
      <c r="L58" s="20">
        <v>1.2</v>
      </c>
      <c r="M58" s="28">
        <v>6455.5999999999995</v>
      </c>
      <c r="N58" s="28">
        <v>9710</v>
      </c>
      <c r="O58" s="28">
        <v>6990</v>
      </c>
      <c r="P58" s="21">
        <v>6335.8</v>
      </c>
      <c r="Q58" s="21">
        <v>749.8</v>
      </c>
      <c r="R58" s="21">
        <v>5586</v>
      </c>
      <c r="S58" s="109">
        <v>12000.5</v>
      </c>
      <c r="T58" s="21">
        <v>11089.2</v>
      </c>
      <c r="U58" s="21">
        <v>911.30000000000007</v>
      </c>
      <c r="V58" s="23">
        <v>2.8024999999999523E-2</v>
      </c>
      <c r="W58" s="21">
        <v>11089.228025</v>
      </c>
      <c r="X58" s="17">
        <v>0</v>
      </c>
      <c r="Y58" s="24">
        <v>2.2999999999999972</v>
      </c>
      <c r="Z58" s="17">
        <v>112.39999999999998</v>
      </c>
      <c r="AA58" s="17">
        <v>1418.8000000000004</v>
      </c>
      <c r="AB58" s="17">
        <v>3384.5000000000014</v>
      </c>
      <c r="AC58" s="17">
        <v>4132</v>
      </c>
      <c r="AD58" s="17">
        <v>1832</v>
      </c>
      <c r="AE58" s="17">
        <v>539.5</v>
      </c>
      <c r="AF58" s="17">
        <v>259</v>
      </c>
      <c r="AG58" s="17">
        <v>320</v>
      </c>
      <c r="AH58" s="26">
        <v>0</v>
      </c>
      <c r="AI58" s="26">
        <v>1.9165868088829609E-4</v>
      </c>
      <c r="AJ58" s="26">
        <v>9.3662764051497833E-3</v>
      </c>
      <c r="AK58" s="26">
        <v>0.11822840714970213</v>
      </c>
      <c r="AL58" s="26">
        <v>0.28202991542019096</v>
      </c>
      <c r="AM58" s="26">
        <v>0.34431898670888711</v>
      </c>
      <c r="AN58" s="26">
        <v>0.15266030582059081</v>
      </c>
      <c r="AO58" s="26">
        <v>4.4956460147493854E-2</v>
      </c>
      <c r="AP58" s="26">
        <v>2.1582434065247281E-2</v>
      </c>
      <c r="AQ58" s="25">
        <v>2.6665555601849925E-2</v>
      </c>
      <c r="AR58" s="31">
        <v>0</v>
      </c>
      <c r="AS58" s="31">
        <v>1.9165868088829609E-4</v>
      </c>
      <c r="AT58" s="38">
        <v>9.3662764051497833E-3</v>
      </c>
      <c r="AU58" s="38">
        <v>0.11822840714970213</v>
      </c>
      <c r="AV58" s="38">
        <v>0.28202991542019096</v>
      </c>
      <c r="AW58" s="38">
        <v>0.34431898670888711</v>
      </c>
      <c r="AX58" s="38">
        <v>0.15266030582059081</v>
      </c>
      <c r="AY58" s="38">
        <v>4.4956460147493854E-2</v>
      </c>
      <c r="AZ58" s="38">
        <v>2.1582434065247281E-2</v>
      </c>
      <c r="BA58" s="38">
        <v>2.6665555601849925E-2</v>
      </c>
      <c r="BC58" s="66">
        <f t="shared" si="0"/>
        <v>7.5938502562393234E-2</v>
      </c>
      <c r="BD58" s="67">
        <f t="shared" si="1"/>
        <v>2.5272273179718949E-6</v>
      </c>
      <c r="BF58" s="151">
        <f t="shared" si="2"/>
        <v>1.0000416666666665</v>
      </c>
      <c r="BG58" s="150">
        <f t="shared" si="3"/>
        <v>31.00904392764858</v>
      </c>
      <c r="BH58" s="150">
        <f t="shared" si="4"/>
        <v>13.473614765209028</v>
      </c>
    </row>
    <row r="59" spans="1:60" x14ac:dyDescent="0.15">
      <c r="A59" s="20" t="s">
        <v>247</v>
      </c>
      <c r="B59" s="20" t="s">
        <v>197</v>
      </c>
      <c r="C59" s="20" t="s">
        <v>200</v>
      </c>
      <c r="D59" s="20" t="s">
        <v>160</v>
      </c>
      <c r="E59" s="20" t="s">
        <v>237</v>
      </c>
      <c r="F59" s="20" t="s">
        <v>162</v>
      </c>
      <c r="G59" s="20" t="s">
        <v>123</v>
      </c>
      <c r="H59" s="20">
        <v>4</v>
      </c>
      <c r="I59" s="20">
        <v>4</v>
      </c>
      <c r="J59" s="20">
        <v>424</v>
      </c>
      <c r="K59" s="15">
        <v>1125.75</v>
      </c>
      <c r="L59" s="20">
        <v>1.5</v>
      </c>
      <c r="M59" s="28">
        <v>13059</v>
      </c>
      <c r="N59" s="28">
        <v>24080</v>
      </c>
      <c r="O59" s="28">
        <v>15620</v>
      </c>
      <c r="P59" s="21">
        <v>12989</v>
      </c>
      <c r="Q59" s="21">
        <v>1439</v>
      </c>
      <c r="R59" s="21">
        <v>11550</v>
      </c>
      <c r="S59" s="109">
        <v>26415</v>
      </c>
      <c r="T59" s="21">
        <v>24639</v>
      </c>
      <c r="U59" s="21">
        <v>1776</v>
      </c>
      <c r="V59" s="23">
        <v>5.4610000000000269E-2</v>
      </c>
      <c r="W59" s="21">
        <v>24639.054609999999</v>
      </c>
      <c r="X59" s="17">
        <v>0</v>
      </c>
      <c r="Y59" s="24">
        <v>2.5999999999999943</v>
      </c>
      <c r="Z59" s="17">
        <v>184.40000000000009</v>
      </c>
      <c r="AA59" s="17">
        <v>2750</v>
      </c>
      <c r="AB59" s="17">
        <v>7204</v>
      </c>
      <c r="AC59" s="17">
        <v>8938</v>
      </c>
      <c r="AD59" s="17">
        <v>4390</v>
      </c>
      <c r="AE59" s="17">
        <v>1566</v>
      </c>
      <c r="AF59" s="17">
        <v>650</v>
      </c>
      <c r="AG59" s="17">
        <v>730</v>
      </c>
      <c r="AH59" s="26">
        <v>0</v>
      </c>
      <c r="AI59" s="26">
        <v>9.8428922960438925E-5</v>
      </c>
      <c r="AJ59" s="26">
        <v>6.9808820745788413E-3</v>
      </c>
      <c r="AK59" s="26">
        <v>0.10410751466969526</v>
      </c>
      <c r="AL59" s="26">
        <v>0.27272383115653986</v>
      </c>
      <c r="AM59" s="26">
        <v>0.33836835131554044</v>
      </c>
      <c r="AN59" s="26">
        <v>0.16619345069089533</v>
      </c>
      <c r="AO59" s="26">
        <v>5.9284497444633731E-2</v>
      </c>
      <c r="AP59" s="26">
        <v>2.4607230740109787E-2</v>
      </c>
      <c r="AQ59" s="25">
        <v>2.7635812985046374E-2</v>
      </c>
      <c r="AR59" s="31">
        <v>0</v>
      </c>
      <c r="AS59" s="31">
        <v>9.8428922960438925E-5</v>
      </c>
      <c r="AT59" s="38">
        <v>6.9808820745788413E-3</v>
      </c>
      <c r="AU59" s="38">
        <v>0.10410751466969526</v>
      </c>
      <c r="AV59" s="38">
        <v>0.27272383115653986</v>
      </c>
      <c r="AW59" s="38">
        <v>0.33836835131554044</v>
      </c>
      <c r="AX59" s="38">
        <v>0.16619345069089533</v>
      </c>
      <c r="AY59" s="38">
        <v>5.9284497444633731E-2</v>
      </c>
      <c r="AZ59" s="38">
        <v>2.4607230740109787E-2</v>
      </c>
      <c r="BA59" s="38">
        <v>2.7635812985046374E-2</v>
      </c>
      <c r="BC59" s="66">
        <f t="shared" si="0"/>
        <v>6.7234525837592277E-2</v>
      </c>
      <c r="BD59" s="67">
        <f t="shared" si="1"/>
        <v>2.2163999741222326E-6</v>
      </c>
      <c r="BF59" s="151">
        <f t="shared" si="2"/>
        <v>1.7609999999999999</v>
      </c>
      <c r="BG59" s="150">
        <f t="shared" si="3"/>
        <v>62.299528301886795</v>
      </c>
      <c r="BH59" s="150">
        <f t="shared" si="4"/>
        <v>23.464357095269818</v>
      </c>
    </row>
    <row r="60" spans="1:60" x14ac:dyDescent="0.15">
      <c r="A60" s="20" t="s">
        <v>207</v>
      </c>
      <c r="B60" s="20" t="s">
        <v>197</v>
      </c>
      <c r="C60" s="20" t="s">
        <v>202</v>
      </c>
      <c r="D60" s="20" t="s">
        <v>127</v>
      </c>
      <c r="E60" s="20" t="s">
        <v>128</v>
      </c>
      <c r="F60" s="20" t="s">
        <v>122</v>
      </c>
      <c r="G60" s="20" t="s">
        <v>129</v>
      </c>
      <c r="H60" s="20">
        <v>3</v>
      </c>
      <c r="I60" s="20">
        <v>5</v>
      </c>
      <c r="J60" s="20">
        <v>149</v>
      </c>
      <c r="K60" s="20">
        <v>60</v>
      </c>
      <c r="L60" s="20">
        <v>0.9</v>
      </c>
      <c r="M60" s="28">
        <v>5458.7</v>
      </c>
      <c r="N60" s="28">
        <v>7210</v>
      </c>
      <c r="O60" s="28">
        <v>6040</v>
      </c>
      <c r="P60" s="21">
        <v>5338.7</v>
      </c>
      <c r="Q60" s="21">
        <v>616.70000000000005</v>
      </c>
      <c r="R60" s="21">
        <v>4722</v>
      </c>
      <c r="S60" s="109">
        <v>10051.200000000001</v>
      </c>
      <c r="T60" s="21">
        <v>9286.2000000000007</v>
      </c>
      <c r="U60" s="21">
        <v>765</v>
      </c>
      <c r="V60" s="23">
        <v>2.3419000000000079E-2</v>
      </c>
      <c r="W60" s="21">
        <v>9286.2234189999999</v>
      </c>
      <c r="X60" s="17">
        <v>0</v>
      </c>
      <c r="Y60" s="24">
        <v>3.4000000000000057</v>
      </c>
      <c r="Z60" s="17">
        <v>102.80000000000001</v>
      </c>
      <c r="AA60" s="17">
        <v>891.7</v>
      </c>
      <c r="AB60" s="17">
        <v>2561.1000000000004</v>
      </c>
      <c r="AC60" s="17">
        <v>3666</v>
      </c>
      <c r="AD60" s="17">
        <v>1725.1999999999998</v>
      </c>
      <c r="AE60" s="17">
        <v>650</v>
      </c>
      <c r="AF60" s="17">
        <v>291</v>
      </c>
      <c r="AG60" s="17">
        <v>160</v>
      </c>
      <c r="AH60" s="26">
        <v>0</v>
      </c>
      <c r="AI60" s="26">
        <v>3.3826806749442907E-4</v>
      </c>
      <c r="AJ60" s="26">
        <v>1.0227634511302134E-2</v>
      </c>
      <c r="AK60" s="26">
        <v>8.8715775230818208E-2</v>
      </c>
      <c r="AL60" s="26">
        <v>0.25480539637058264</v>
      </c>
      <c r="AM60" s="26">
        <v>0.36473256924546321</v>
      </c>
      <c r="AN60" s="26">
        <v>0.17164119707099645</v>
      </c>
      <c r="AO60" s="26">
        <v>6.4668895256287801E-2</v>
      </c>
      <c r="AP60" s="26">
        <v>2.8951766953199617E-2</v>
      </c>
      <c r="AQ60" s="25">
        <v>1.5918497293855458E-2</v>
      </c>
      <c r="AR60" s="31">
        <v>0</v>
      </c>
      <c r="AS60" s="31">
        <v>3.3826806749442907E-4</v>
      </c>
      <c r="AT60" s="38">
        <v>1.0227634511302134E-2</v>
      </c>
      <c r="AU60" s="38">
        <v>8.8715775230818208E-2</v>
      </c>
      <c r="AV60" s="38">
        <v>0.25480539637058264</v>
      </c>
      <c r="AW60" s="38">
        <v>0.36473256924546321</v>
      </c>
      <c r="AX60" s="38">
        <v>0.17164119707099645</v>
      </c>
      <c r="AY60" s="38">
        <v>6.4668895256287801E-2</v>
      </c>
      <c r="AZ60" s="38">
        <v>2.8951766953199617E-2</v>
      </c>
      <c r="BA60" s="38">
        <v>1.5918497293855458E-2</v>
      </c>
      <c r="BC60" s="66">
        <f t="shared" si="0"/>
        <v>7.6110315186246419E-2</v>
      </c>
      <c r="BD60" s="67">
        <f t="shared" si="1"/>
        <v>2.5219078782967711E-6</v>
      </c>
      <c r="BF60" s="151">
        <f t="shared" si="2"/>
        <v>1.1167999999999998</v>
      </c>
      <c r="BG60" s="150">
        <f t="shared" si="3"/>
        <v>67.457718120805367</v>
      </c>
      <c r="BH60" s="150">
        <f t="shared" si="4"/>
        <v>167.52</v>
      </c>
    </row>
    <row r="61" spans="1:60" x14ac:dyDescent="0.15">
      <c r="A61" s="20" t="s">
        <v>206</v>
      </c>
      <c r="B61" s="20" t="s">
        <v>197</v>
      </c>
      <c r="C61" s="20" t="s">
        <v>202</v>
      </c>
      <c r="D61" s="20" t="s">
        <v>127</v>
      </c>
      <c r="E61" s="20" t="s">
        <v>128</v>
      </c>
      <c r="F61" s="20" t="s">
        <v>122</v>
      </c>
      <c r="G61" s="20" t="s">
        <v>129</v>
      </c>
      <c r="H61" s="20">
        <v>3</v>
      </c>
      <c r="I61" s="20">
        <v>5</v>
      </c>
      <c r="J61" s="20">
        <v>142</v>
      </c>
      <c r="K61" s="20">
        <v>52</v>
      </c>
      <c r="L61" s="20">
        <v>1.2</v>
      </c>
      <c r="M61" s="28">
        <v>5236.6000000000004</v>
      </c>
      <c r="N61" s="28">
        <v>6730</v>
      </c>
      <c r="O61" s="28">
        <v>5630</v>
      </c>
      <c r="P61" s="21">
        <v>5000.6000000000004</v>
      </c>
      <c r="Q61" s="21">
        <v>625.6</v>
      </c>
      <c r="R61" s="21">
        <v>4375</v>
      </c>
      <c r="S61" s="109">
        <v>8410.0999999999985</v>
      </c>
      <c r="T61" s="21">
        <v>7660.0999999999985</v>
      </c>
      <c r="U61" s="21">
        <v>750</v>
      </c>
      <c r="V61" s="23">
        <v>2.289199999999969E-2</v>
      </c>
      <c r="W61" s="21">
        <v>7660.1228919999985</v>
      </c>
      <c r="X61" s="17">
        <v>0</v>
      </c>
      <c r="Y61" s="24">
        <v>0</v>
      </c>
      <c r="Z61" s="17">
        <v>83.100000000000023</v>
      </c>
      <c r="AA61" s="17">
        <v>869.59999999999991</v>
      </c>
      <c r="AB61" s="17">
        <v>2364.4</v>
      </c>
      <c r="AC61" s="17">
        <v>3166</v>
      </c>
      <c r="AD61" s="17">
        <v>1250</v>
      </c>
      <c r="AE61" s="17">
        <v>340</v>
      </c>
      <c r="AF61" s="17">
        <v>207</v>
      </c>
      <c r="AG61" s="17">
        <v>130</v>
      </c>
      <c r="AH61" s="26">
        <v>0</v>
      </c>
      <c r="AI61" s="26">
        <v>0</v>
      </c>
      <c r="AJ61" s="26">
        <v>9.8809764449887677E-3</v>
      </c>
      <c r="AK61" s="26">
        <v>0.10339948395381744</v>
      </c>
      <c r="AL61" s="26">
        <v>0.28113815531325437</v>
      </c>
      <c r="AM61" s="26">
        <v>0.37645212304253228</v>
      </c>
      <c r="AN61" s="26">
        <v>0.14863081295109454</v>
      </c>
      <c r="AO61" s="26">
        <v>4.0427581122697717E-2</v>
      </c>
      <c r="AP61" s="26">
        <v>2.4613262624701256E-2</v>
      </c>
      <c r="AQ61" s="25">
        <v>1.5457604546913832E-2</v>
      </c>
      <c r="AR61" s="31">
        <v>0</v>
      </c>
      <c r="AS61" s="31">
        <v>0</v>
      </c>
      <c r="AT61" s="38">
        <v>9.8809764449887677E-3</v>
      </c>
      <c r="AU61" s="38">
        <v>0.10339948395381744</v>
      </c>
      <c r="AV61" s="38">
        <v>0.28113815531325437</v>
      </c>
      <c r="AW61" s="38">
        <v>0.37645212304253228</v>
      </c>
      <c r="AX61" s="38">
        <v>0.14863081295109454</v>
      </c>
      <c r="AY61" s="38">
        <v>4.0427581122697717E-2</v>
      </c>
      <c r="AZ61" s="38">
        <v>2.4613262624701256E-2</v>
      </c>
      <c r="BA61" s="38">
        <v>1.5457604546913832E-2</v>
      </c>
      <c r="BC61" s="66">
        <f t="shared" si="0"/>
        <v>8.917848777065672E-2</v>
      </c>
      <c r="BD61" s="67">
        <f t="shared" si="1"/>
        <v>2.9884638044002407E-6</v>
      </c>
      <c r="BF61" s="151">
        <f t="shared" si="2"/>
        <v>0.70084166666666647</v>
      </c>
      <c r="BG61" s="150">
        <f t="shared" si="3"/>
        <v>59.226056338028158</v>
      </c>
      <c r="BH61" s="150">
        <f t="shared" si="4"/>
        <v>161.73269230769228</v>
      </c>
    </row>
    <row r="62" spans="1:60" x14ac:dyDescent="0.15">
      <c r="A62" s="20" t="s">
        <v>201</v>
      </c>
      <c r="B62" s="20" t="s">
        <v>197</v>
      </c>
      <c r="C62" s="20" t="s">
        <v>202</v>
      </c>
      <c r="D62" s="20" t="s">
        <v>120</v>
      </c>
      <c r="E62" s="20" t="s">
        <v>121</v>
      </c>
      <c r="F62" s="20" t="s">
        <v>122</v>
      </c>
      <c r="G62" s="20" t="s">
        <v>123</v>
      </c>
      <c r="H62" s="20">
        <v>3</v>
      </c>
      <c r="I62" s="20">
        <v>4</v>
      </c>
      <c r="J62" s="20">
        <v>230</v>
      </c>
      <c r="K62" s="20">
        <v>178</v>
      </c>
      <c r="L62" s="20">
        <v>0.8</v>
      </c>
      <c r="M62" s="28">
        <v>1411.3</v>
      </c>
      <c r="N62" s="28">
        <v>1340</v>
      </c>
      <c r="O62" s="28">
        <v>1220</v>
      </c>
      <c r="P62" s="21">
        <v>1231.3</v>
      </c>
      <c r="Q62" s="21">
        <v>146.30000000000001</v>
      </c>
      <c r="R62" s="21">
        <v>1085</v>
      </c>
      <c r="S62" s="109">
        <v>2264.7000000000007</v>
      </c>
      <c r="T62" s="21">
        <v>2088.4000000000005</v>
      </c>
      <c r="U62" s="21">
        <v>176.3</v>
      </c>
      <c r="V62" s="23">
        <v>5.4499999999997328E-3</v>
      </c>
      <c r="W62" s="21">
        <v>2088.4054500000007</v>
      </c>
      <c r="X62" s="17">
        <v>0</v>
      </c>
      <c r="Y62" s="24">
        <v>2.0999999999999943</v>
      </c>
      <c r="Z62" s="17">
        <v>36.400000000000006</v>
      </c>
      <c r="AA62" s="17">
        <v>272.3</v>
      </c>
      <c r="AB62" s="17">
        <v>733.7</v>
      </c>
      <c r="AC62" s="17">
        <v>751.2</v>
      </c>
      <c r="AD62" s="17">
        <v>263</v>
      </c>
      <c r="AE62" s="17">
        <v>72</v>
      </c>
      <c r="AF62" s="17">
        <v>80</v>
      </c>
      <c r="AG62" s="17">
        <v>54</v>
      </c>
      <c r="AH62" s="26">
        <v>0</v>
      </c>
      <c r="AI62" s="26">
        <v>9.2727513577957061E-4</v>
      </c>
      <c r="AJ62" s="26">
        <v>1.6072769020179272E-2</v>
      </c>
      <c r="AK62" s="26">
        <v>0.12023667593941799</v>
      </c>
      <c r="AL62" s="26">
        <v>0.32397227005784424</v>
      </c>
      <c r="AM62" s="26">
        <v>0.33169956285600732</v>
      </c>
      <c r="AN62" s="26">
        <v>0.11613017176667988</v>
      </c>
      <c r="AO62" s="26">
        <v>3.1792290369585363E-2</v>
      </c>
      <c r="AP62" s="26">
        <v>3.5324767077317069E-2</v>
      </c>
      <c r="AQ62" s="25">
        <v>2.3844217777189022E-2</v>
      </c>
      <c r="AR62" s="31">
        <v>0</v>
      </c>
      <c r="AS62" s="31">
        <v>9.2727513577957061E-4</v>
      </c>
      <c r="AT62" s="38">
        <v>1.6072769020179272E-2</v>
      </c>
      <c r="AU62" s="38">
        <v>0.12023667593941799</v>
      </c>
      <c r="AV62" s="38">
        <v>0.32397227005784424</v>
      </c>
      <c r="AW62" s="38">
        <v>0.33169956285600732</v>
      </c>
      <c r="AX62" s="38">
        <v>0.11613017176667988</v>
      </c>
      <c r="AY62" s="38">
        <v>3.1792290369585363E-2</v>
      </c>
      <c r="AZ62" s="38">
        <v>3.5324767077317069E-2</v>
      </c>
      <c r="BA62" s="38">
        <v>2.3844217777189022E-2</v>
      </c>
      <c r="BC62" s="66">
        <f t="shared" si="0"/>
        <v>7.78469554466375E-2</v>
      </c>
      <c r="BD62" s="67">
        <f t="shared" si="1"/>
        <v>2.6096465128453534E-6</v>
      </c>
      <c r="BF62" s="151">
        <f t="shared" si="2"/>
        <v>0.28308750000000005</v>
      </c>
      <c r="BG62" s="150">
        <f t="shared" si="3"/>
        <v>9.8465217391304378</v>
      </c>
      <c r="BH62" s="150">
        <f t="shared" si="4"/>
        <v>12.723033707865172</v>
      </c>
    </row>
    <row r="63" spans="1:60" x14ac:dyDescent="0.15">
      <c r="A63" s="20" t="s">
        <v>204</v>
      </c>
      <c r="B63" s="20" t="s">
        <v>197</v>
      </c>
      <c r="C63" s="20" t="s">
        <v>202</v>
      </c>
      <c r="D63" s="20" t="s">
        <v>120</v>
      </c>
      <c r="E63" s="20" t="s">
        <v>121</v>
      </c>
      <c r="F63" s="20" t="s">
        <v>122</v>
      </c>
      <c r="G63" s="20" t="s">
        <v>123</v>
      </c>
      <c r="H63" s="20">
        <v>3</v>
      </c>
      <c r="I63" s="20">
        <v>4</v>
      </c>
      <c r="J63" s="20">
        <v>285</v>
      </c>
      <c r="K63" s="20">
        <v>359</v>
      </c>
      <c r="L63" s="20">
        <v>1</v>
      </c>
      <c r="M63" s="28">
        <v>4488.2</v>
      </c>
      <c r="N63" s="28">
        <v>5890</v>
      </c>
      <c r="O63" s="28">
        <v>4810</v>
      </c>
      <c r="P63" s="21">
        <v>4368.2</v>
      </c>
      <c r="Q63" s="21">
        <v>486.2</v>
      </c>
      <c r="R63" s="21">
        <v>3882</v>
      </c>
      <c r="S63" s="109">
        <v>8386.9</v>
      </c>
      <c r="T63" s="21">
        <v>7785.7</v>
      </c>
      <c r="U63" s="21">
        <v>601.20000000000005</v>
      </c>
      <c r="V63" s="23">
        <v>1.8469999999999764E-2</v>
      </c>
      <c r="W63" s="21">
        <v>7785.7184699999998</v>
      </c>
      <c r="X63" s="17">
        <v>0</v>
      </c>
      <c r="Y63" s="24">
        <v>3.7999999999999972</v>
      </c>
      <c r="Z63" s="17">
        <v>82.9</v>
      </c>
      <c r="AA63" s="17">
        <v>804.2</v>
      </c>
      <c r="AB63" s="17">
        <v>2348</v>
      </c>
      <c r="AC63" s="17">
        <v>3089</v>
      </c>
      <c r="AD63" s="17">
        <v>1174</v>
      </c>
      <c r="AE63" s="17">
        <v>452</v>
      </c>
      <c r="AF63" s="17">
        <v>273</v>
      </c>
      <c r="AG63" s="17">
        <v>160</v>
      </c>
      <c r="AH63" s="26">
        <v>0</v>
      </c>
      <c r="AI63" s="26">
        <v>4.530875532079788E-4</v>
      </c>
      <c r="AJ63" s="26">
        <v>9.8844626739319659E-3</v>
      </c>
      <c r="AK63" s="26">
        <v>9.5887634286804427E-2</v>
      </c>
      <c r="AL63" s="26">
        <v>0.2799604144558776</v>
      </c>
      <c r="AM63" s="26">
        <v>0.36831248733143357</v>
      </c>
      <c r="AN63" s="26">
        <v>0.1399802072279388</v>
      </c>
      <c r="AO63" s="26">
        <v>5.3893572118422779E-2</v>
      </c>
      <c r="AP63" s="26">
        <v>3.2550763690994293E-2</v>
      </c>
      <c r="AQ63" s="25">
        <v>1.9077370661388596E-2</v>
      </c>
      <c r="AR63" s="31">
        <v>0</v>
      </c>
      <c r="AS63" s="31">
        <v>4.530875532079788E-4</v>
      </c>
      <c r="AT63" s="38">
        <v>9.8844626739319659E-3</v>
      </c>
      <c r="AU63" s="38">
        <v>9.5887634286804427E-2</v>
      </c>
      <c r="AV63" s="38">
        <v>0.2799604144558776</v>
      </c>
      <c r="AW63" s="38">
        <v>0.36831248733143357</v>
      </c>
      <c r="AX63" s="38">
        <v>0.1399802072279388</v>
      </c>
      <c r="AY63" s="38">
        <v>5.3893572118422779E-2</v>
      </c>
      <c r="AZ63" s="38">
        <v>3.2550763690994293E-2</v>
      </c>
      <c r="BA63" s="38">
        <v>1.9077370661388596E-2</v>
      </c>
      <c r="BC63" s="66">
        <f t="shared" si="0"/>
        <v>7.1683220260167657E-2</v>
      </c>
      <c r="BD63" s="67">
        <f t="shared" si="1"/>
        <v>2.3722923030377394E-6</v>
      </c>
      <c r="BF63" s="151">
        <f t="shared" si="2"/>
        <v>0.83868999999999994</v>
      </c>
      <c r="BG63" s="150">
        <f t="shared" si="3"/>
        <v>29.427719298245613</v>
      </c>
      <c r="BH63" s="150">
        <f t="shared" si="4"/>
        <v>23.36183844011142</v>
      </c>
    </row>
    <row r="64" spans="1:60" x14ac:dyDescent="0.15">
      <c r="A64" s="20" t="s">
        <v>205</v>
      </c>
      <c r="B64" s="20" t="s">
        <v>197</v>
      </c>
      <c r="C64" s="20" t="s">
        <v>202</v>
      </c>
      <c r="D64" s="20" t="s">
        <v>120</v>
      </c>
      <c r="E64" s="20" t="s">
        <v>121</v>
      </c>
      <c r="F64" s="20" t="s">
        <v>122</v>
      </c>
      <c r="G64" s="20" t="s">
        <v>123</v>
      </c>
      <c r="H64" s="20">
        <v>3</v>
      </c>
      <c r="I64" s="20">
        <v>1</v>
      </c>
      <c r="J64" s="20">
        <v>331</v>
      </c>
      <c r="K64" s="20">
        <v>589</v>
      </c>
      <c r="L64" s="20">
        <v>1.7</v>
      </c>
      <c r="M64" s="28">
        <v>3829</v>
      </c>
      <c r="N64" s="28">
        <v>4560</v>
      </c>
      <c r="O64" s="28">
        <v>3745</v>
      </c>
      <c r="P64" s="21">
        <v>3709.2</v>
      </c>
      <c r="Q64" s="21">
        <v>370.2</v>
      </c>
      <c r="R64" s="21">
        <v>3339</v>
      </c>
      <c r="S64" s="109">
        <v>7795.1000000000031</v>
      </c>
      <c r="T64" s="21">
        <v>7345.3000000000029</v>
      </c>
      <c r="U64" s="21">
        <v>449.7999999999999</v>
      </c>
      <c r="V64" s="23">
        <v>1.3997999999999955E-2</v>
      </c>
      <c r="W64" s="21">
        <v>7345.3139980000033</v>
      </c>
      <c r="X64" s="17">
        <v>0</v>
      </c>
      <c r="Y64" s="24">
        <v>5.7999999999999972</v>
      </c>
      <c r="Z64" s="17">
        <v>195.49999999999989</v>
      </c>
      <c r="AA64" s="17">
        <v>1212.2000000000007</v>
      </c>
      <c r="AB64" s="17">
        <v>2107.6000000000013</v>
      </c>
      <c r="AC64" s="17">
        <v>2420</v>
      </c>
      <c r="AD64" s="17">
        <v>1125</v>
      </c>
      <c r="AE64" s="17">
        <v>364</v>
      </c>
      <c r="AF64" s="17">
        <v>225</v>
      </c>
      <c r="AG64" s="17">
        <v>140</v>
      </c>
      <c r="AH64" s="26">
        <v>0</v>
      </c>
      <c r="AI64" s="26">
        <v>7.4405716411591835E-4</v>
      </c>
      <c r="AJ64" s="26">
        <v>2.5079857859424487E-2</v>
      </c>
      <c r="AK64" s="26">
        <v>0.1555079473002271</v>
      </c>
      <c r="AL64" s="26">
        <v>0.27037497915357089</v>
      </c>
      <c r="AM64" s="26">
        <v>0.31045143744146952</v>
      </c>
      <c r="AN64" s="26">
        <v>0.14432143269489803</v>
      </c>
      <c r="AO64" s="26">
        <v>4.6696001334171448E-2</v>
      </c>
      <c r="AP64" s="26">
        <v>2.8864286538979603E-2</v>
      </c>
      <c r="AQ64" s="25">
        <v>1.7960000513142865E-2</v>
      </c>
      <c r="AR64" s="31">
        <v>0</v>
      </c>
      <c r="AS64" s="31">
        <v>7.4405716411591835E-4</v>
      </c>
      <c r="AT64" s="38">
        <v>2.5079857859424487E-2</v>
      </c>
      <c r="AU64" s="38">
        <v>0.1555079473002271</v>
      </c>
      <c r="AV64" s="38">
        <v>0.27037497915357089</v>
      </c>
      <c r="AW64" s="38">
        <v>0.31045143744146952</v>
      </c>
      <c r="AX64" s="38">
        <v>0.14432143269489803</v>
      </c>
      <c r="AY64" s="38">
        <v>4.6696001334171448E-2</v>
      </c>
      <c r="AZ64" s="38">
        <v>2.8864286538979603E-2</v>
      </c>
      <c r="BA64" s="38">
        <v>1.7960000513142865E-2</v>
      </c>
      <c r="BC64" s="66">
        <f t="shared" si="0"/>
        <v>5.7702915934368992E-2</v>
      </c>
      <c r="BD64" s="67">
        <f t="shared" si="1"/>
        <v>1.9057047804643013E-6</v>
      </c>
      <c r="BF64" s="151">
        <f t="shared" si="2"/>
        <v>0.45853529411764721</v>
      </c>
      <c r="BG64" s="150">
        <f t="shared" si="3"/>
        <v>23.550151057401823</v>
      </c>
      <c r="BH64" s="150">
        <f t="shared" si="4"/>
        <v>13.234465195246186</v>
      </c>
    </row>
    <row r="65" spans="1:60" x14ac:dyDescent="0.15">
      <c r="A65" s="20" t="s">
        <v>238</v>
      </c>
      <c r="B65" s="20" t="s">
        <v>197</v>
      </c>
      <c r="C65" s="20" t="s">
        <v>202</v>
      </c>
      <c r="D65" s="20" t="s">
        <v>160</v>
      </c>
      <c r="E65" s="20" t="s">
        <v>237</v>
      </c>
      <c r="F65" s="20" t="s">
        <v>162</v>
      </c>
      <c r="G65" s="20" t="s">
        <v>123</v>
      </c>
      <c r="H65" s="20">
        <v>4</v>
      </c>
      <c r="I65" s="20">
        <v>2</v>
      </c>
      <c r="J65" s="20">
        <v>279</v>
      </c>
      <c r="K65" s="20">
        <v>322</v>
      </c>
      <c r="L65" s="20">
        <v>1.1000000000000001</v>
      </c>
      <c r="M65" s="28">
        <v>2758.8</v>
      </c>
      <c r="N65" s="28">
        <v>2845</v>
      </c>
      <c r="O65" s="28">
        <v>2895</v>
      </c>
      <c r="P65" s="21">
        <v>2639</v>
      </c>
      <c r="Q65" s="21">
        <v>283</v>
      </c>
      <c r="R65" s="21">
        <v>2356</v>
      </c>
      <c r="S65" s="109">
        <v>5291.3000000000011</v>
      </c>
      <c r="T65" s="21">
        <v>4955.9000000000015</v>
      </c>
      <c r="U65" s="21">
        <v>335.4</v>
      </c>
      <c r="V65" s="23">
        <v>1.0411999999999644E-2</v>
      </c>
      <c r="W65" s="21">
        <v>4955.9104120000011</v>
      </c>
      <c r="X65" s="17">
        <v>0</v>
      </c>
      <c r="Y65" s="24">
        <v>5.0999999999999943</v>
      </c>
      <c r="Z65" s="17">
        <v>131.90000000000003</v>
      </c>
      <c r="AA65" s="17">
        <v>815.99999999999977</v>
      </c>
      <c r="AB65" s="17">
        <v>1495.400000000001</v>
      </c>
      <c r="AC65" s="17">
        <v>1676.9</v>
      </c>
      <c r="AD65" s="17">
        <v>667</v>
      </c>
      <c r="AE65" s="17">
        <v>232</v>
      </c>
      <c r="AF65" s="17">
        <v>182</v>
      </c>
      <c r="AG65" s="17">
        <v>85</v>
      </c>
      <c r="AH65" s="26">
        <v>0</v>
      </c>
      <c r="AI65" s="26">
        <v>9.6384631376032228E-4</v>
      </c>
      <c r="AJ65" s="26">
        <v>2.4927711526467979E-2</v>
      </c>
      <c r="AK65" s="26">
        <v>0.15421541020165169</v>
      </c>
      <c r="AL65" s="26">
        <v>0.28261485835238992</v>
      </c>
      <c r="AM65" s="26">
        <v>0.31691644775386008</v>
      </c>
      <c r="AN65" s="26">
        <v>0.1260559786819874</v>
      </c>
      <c r="AO65" s="26">
        <v>4.3845557802430393E-2</v>
      </c>
      <c r="AP65" s="26">
        <v>3.43960841381135E-2</v>
      </c>
      <c r="AQ65" s="25">
        <v>1.6064105229338724E-2</v>
      </c>
      <c r="AR65" s="31">
        <v>0</v>
      </c>
      <c r="AS65" s="31">
        <v>9.6384631376032228E-4</v>
      </c>
      <c r="AT65" s="38">
        <v>2.4927711526467979E-2</v>
      </c>
      <c r="AU65" s="38">
        <v>0.15421541020165169</v>
      </c>
      <c r="AV65" s="38">
        <v>0.28261485835238992</v>
      </c>
      <c r="AW65" s="38">
        <v>0.31691644775386008</v>
      </c>
      <c r="AX65" s="38">
        <v>0.1260559786819874</v>
      </c>
      <c r="AY65" s="38">
        <v>4.3845557802430393E-2</v>
      </c>
      <c r="AZ65" s="38">
        <v>3.43960841381135E-2</v>
      </c>
      <c r="BA65" s="38">
        <v>1.6064105229338724E-2</v>
      </c>
      <c r="BC65" s="66">
        <f t="shared" si="0"/>
        <v>6.3387069340237731E-2</v>
      </c>
      <c r="BD65" s="67">
        <f t="shared" si="1"/>
        <v>2.1009257905043101E-6</v>
      </c>
      <c r="BF65" s="151">
        <f t="shared" si="2"/>
        <v>0.48102727272727275</v>
      </c>
      <c r="BG65" s="150">
        <f t="shared" si="3"/>
        <v>18.9652329749104</v>
      </c>
      <c r="BH65" s="150">
        <f t="shared" si="4"/>
        <v>16.432608695652178</v>
      </c>
    </row>
    <row r="66" spans="1:60" x14ac:dyDescent="0.15">
      <c r="A66" s="20" t="s">
        <v>242</v>
      </c>
      <c r="B66" s="20" t="s">
        <v>197</v>
      </c>
      <c r="C66" s="20" t="s">
        <v>202</v>
      </c>
      <c r="D66" s="20" t="s">
        <v>160</v>
      </c>
      <c r="E66" s="20" t="s">
        <v>237</v>
      </c>
      <c r="F66" s="20" t="s">
        <v>162</v>
      </c>
      <c r="G66" s="20" t="s">
        <v>123</v>
      </c>
      <c r="H66" s="20">
        <v>4</v>
      </c>
      <c r="I66" s="20">
        <v>1</v>
      </c>
      <c r="J66" s="20">
        <v>346</v>
      </c>
      <c r="K66" s="20">
        <v>677</v>
      </c>
      <c r="L66" s="20">
        <v>1.6</v>
      </c>
      <c r="M66" s="28">
        <v>9714</v>
      </c>
      <c r="N66" s="28">
        <v>12200</v>
      </c>
      <c r="O66" s="28">
        <v>11370</v>
      </c>
      <c r="P66" s="21">
        <v>9644</v>
      </c>
      <c r="Q66" s="21">
        <v>962</v>
      </c>
      <c r="R66" s="21">
        <v>8682</v>
      </c>
      <c r="S66" s="109">
        <v>18694.2</v>
      </c>
      <c r="T66" s="21">
        <v>17462.2</v>
      </c>
      <c r="U66" s="21">
        <v>1232</v>
      </c>
      <c r="V66" s="23">
        <v>0.66717000000000026</v>
      </c>
      <c r="W66" s="21">
        <v>17462.867170000001</v>
      </c>
      <c r="X66" s="17">
        <v>0</v>
      </c>
      <c r="Y66" s="24">
        <v>9.5</v>
      </c>
      <c r="Z66" s="17">
        <v>342.7</v>
      </c>
      <c r="AA66" s="17">
        <v>2099</v>
      </c>
      <c r="AB66" s="17">
        <v>4193</v>
      </c>
      <c r="AC66" s="17">
        <v>6713</v>
      </c>
      <c r="AD66" s="17">
        <v>3192</v>
      </c>
      <c r="AE66" s="17">
        <v>1195</v>
      </c>
      <c r="AF66" s="17">
        <v>590</v>
      </c>
      <c r="AG66" s="17">
        <v>360</v>
      </c>
      <c r="AH66" s="26">
        <v>0</v>
      </c>
      <c r="AI66" s="26">
        <v>5.081790073926672E-4</v>
      </c>
      <c r="AJ66" s="26">
        <v>1.8331889035101794E-2</v>
      </c>
      <c r="AK66" s="26">
        <v>0.11228081437023248</v>
      </c>
      <c r="AL66" s="26">
        <v>0.22429416610499511</v>
      </c>
      <c r="AM66" s="26">
        <v>0.35909533438178687</v>
      </c>
      <c r="AN66" s="26">
        <v>0.17074814648393619</v>
      </c>
      <c r="AO66" s="26">
        <v>6.3923569877288144E-2</v>
      </c>
      <c r="AP66" s="26">
        <v>3.1560590985439334E-2</v>
      </c>
      <c r="AQ66" s="25">
        <v>1.925730975382739E-2</v>
      </c>
      <c r="AR66" s="31">
        <v>0</v>
      </c>
      <c r="AS66" s="31">
        <v>5.081790073926672E-4</v>
      </c>
      <c r="AT66" s="38">
        <v>1.8331889035101794E-2</v>
      </c>
      <c r="AU66" s="38">
        <v>0.11228081437023248</v>
      </c>
      <c r="AV66" s="38">
        <v>0.22429416610499511</v>
      </c>
      <c r="AW66" s="38">
        <v>0.35909533438178687</v>
      </c>
      <c r="AX66" s="38">
        <v>0.17074814648393619</v>
      </c>
      <c r="AY66" s="38">
        <v>6.3923569877288144E-2</v>
      </c>
      <c r="AZ66" s="38">
        <v>3.1560590985439334E-2</v>
      </c>
      <c r="BA66" s="38">
        <v>1.925730975382739E-2</v>
      </c>
      <c r="BC66" s="66">
        <f t="shared" si="0"/>
        <v>6.5902793379764846E-2</v>
      </c>
      <c r="BD66" s="67">
        <f t="shared" si="1"/>
        <v>3.8205066413501229E-5</v>
      </c>
      <c r="BF66" s="151">
        <f t="shared" si="2"/>
        <v>1.1683875000000001</v>
      </c>
      <c r="BG66" s="150">
        <f t="shared" si="3"/>
        <v>54.029479768786132</v>
      </c>
      <c r="BH66" s="150">
        <f t="shared" si="4"/>
        <v>27.613293943870016</v>
      </c>
    </row>
    <row r="67" spans="1:60" x14ac:dyDescent="0.15">
      <c r="A67" s="20" t="s">
        <v>220</v>
      </c>
      <c r="B67" s="20" t="s">
        <v>197</v>
      </c>
      <c r="C67" s="20" t="s">
        <v>198</v>
      </c>
      <c r="D67" s="20" t="s">
        <v>150</v>
      </c>
      <c r="E67" s="20" t="s">
        <v>221</v>
      </c>
      <c r="F67" s="20" t="s">
        <v>122</v>
      </c>
      <c r="G67" s="20" t="s">
        <v>129</v>
      </c>
      <c r="H67" s="20">
        <v>3</v>
      </c>
      <c r="I67" s="20">
        <v>2</v>
      </c>
      <c r="J67" s="15">
        <v>218.5</v>
      </c>
      <c r="K67" s="20">
        <v>208</v>
      </c>
      <c r="L67" s="20">
        <v>0.3</v>
      </c>
      <c r="M67" s="28">
        <v>746.5</v>
      </c>
      <c r="N67" s="28">
        <v>160</v>
      </c>
      <c r="O67" s="28">
        <v>240</v>
      </c>
      <c r="P67" s="22">
        <v>273.5</v>
      </c>
      <c r="Q67" s="21">
        <v>40.5</v>
      </c>
      <c r="R67" s="21">
        <v>233</v>
      </c>
      <c r="S67" s="109">
        <v>412.20000000000073</v>
      </c>
      <c r="T67" s="21">
        <v>361.20000000000073</v>
      </c>
      <c r="U67" s="21">
        <v>51</v>
      </c>
      <c r="V67" s="23">
        <v>1.634999999999831E-3</v>
      </c>
      <c r="W67" s="21">
        <v>361.20163500000075</v>
      </c>
      <c r="X67" s="17">
        <v>0</v>
      </c>
      <c r="Y67" s="24">
        <v>0</v>
      </c>
      <c r="Z67" s="17">
        <v>2.1999999999999886</v>
      </c>
      <c r="AA67" s="17">
        <v>77.5</v>
      </c>
      <c r="AB67" s="17">
        <v>169.39999999999998</v>
      </c>
      <c r="AC67" s="17">
        <v>151.10000000000014</v>
      </c>
      <c r="AD67" s="17">
        <v>0</v>
      </c>
      <c r="AE67" s="17">
        <v>0</v>
      </c>
      <c r="AF67" s="17">
        <v>12</v>
      </c>
      <c r="AG67" s="17">
        <v>0</v>
      </c>
      <c r="AH67" s="26">
        <v>0</v>
      </c>
      <c r="AI67" s="26">
        <v>0</v>
      </c>
      <c r="AJ67" s="26">
        <v>5.3372149442018069E-3</v>
      </c>
      <c r="AK67" s="26">
        <v>0.18801552644347372</v>
      </c>
      <c r="AL67" s="26">
        <v>0.41096555070354118</v>
      </c>
      <c r="AM67" s="26">
        <v>0.36656962639495361</v>
      </c>
      <c r="AN67" s="26">
        <v>0</v>
      </c>
      <c r="AO67" s="26">
        <v>0</v>
      </c>
      <c r="AP67" s="26">
        <v>2.9112081513828186E-2</v>
      </c>
      <c r="AQ67" s="25">
        <v>0</v>
      </c>
      <c r="AR67" s="31">
        <v>0</v>
      </c>
      <c r="AS67" s="31">
        <v>0</v>
      </c>
      <c r="AT67" s="38">
        <v>5.3372149442018069E-3</v>
      </c>
      <c r="AU67" s="38">
        <v>0.18801552644347372</v>
      </c>
      <c r="AV67" s="38">
        <v>0.41096555070354118</v>
      </c>
      <c r="AW67" s="38">
        <v>0.36656962639495361</v>
      </c>
      <c r="AX67" s="38">
        <v>0</v>
      </c>
      <c r="AY67" s="38">
        <v>0</v>
      </c>
      <c r="AZ67" s="38">
        <v>2.9112081513828186E-2</v>
      </c>
      <c r="BA67" s="38">
        <v>0</v>
      </c>
      <c r="BC67" s="66">
        <f t="shared" si="0"/>
        <v>0.1237263464337698</v>
      </c>
      <c r="BD67" s="67">
        <f t="shared" si="1"/>
        <v>4.5265575832729208E-6</v>
      </c>
      <c r="BF67" s="151">
        <f t="shared" si="2"/>
        <v>0.13740000000000022</v>
      </c>
      <c r="BG67" s="150">
        <f t="shared" si="3"/>
        <v>1.8864988558352436</v>
      </c>
      <c r="BH67" s="150">
        <f t="shared" si="4"/>
        <v>1.9817307692307726</v>
      </c>
    </row>
    <row r="68" spans="1:60" x14ac:dyDescent="0.15">
      <c r="A68" s="20" t="s">
        <v>196</v>
      </c>
      <c r="B68" s="20" t="s">
        <v>197</v>
      </c>
      <c r="C68" s="20" t="s">
        <v>198</v>
      </c>
      <c r="D68" s="20" t="s">
        <v>120</v>
      </c>
      <c r="E68" s="20" t="s">
        <v>121</v>
      </c>
      <c r="F68" s="20" t="s">
        <v>122</v>
      </c>
      <c r="G68" s="20" t="s">
        <v>123</v>
      </c>
      <c r="H68" s="20">
        <v>3</v>
      </c>
      <c r="I68" s="20">
        <v>2</v>
      </c>
      <c r="J68" s="20">
        <v>208</v>
      </c>
      <c r="K68" s="20">
        <v>115</v>
      </c>
      <c r="L68" s="20">
        <v>0.1</v>
      </c>
      <c r="M68" s="28">
        <v>716.5</v>
      </c>
      <c r="N68" s="15">
        <v>0</v>
      </c>
      <c r="O68" s="15">
        <v>0</v>
      </c>
      <c r="P68" s="22">
        <v>161.5</v>
      </c>
      <c r="Q68" s="21">
        <v>1.5</v>
      </c>
      <c r="R68" s="21">
        <v>160</v>
      </c>
      <c r="S68" s="109">
        <v>301.57999999999993</v>
      </c>
      <c r="T68" s="21">
        <v>294.19999999999993</v>
      </c>
      <c r="U68" s="21">
        <v>7.3799999999999955</v>
      </c>
      <c r="V68" s="23">
        <v>3.2639999999961589E-4</v>
      </c>
      <c r="W68" s="21">
        <v>294.20032639999994</v>
      </c>
      <c r="X68" s="17">
        <v>0</v>
      </c>
      <c r="Y68" s="24">
        <v>0</v>
      </c>
      <c r="Z68" s="17">
        <v>16.199999999999989</v>
      </c>
      <c r="AA68" s="17">
        <v>145.5</v>
      </c>
      <c r="AB68" s="17">
        <v>71.88</v>
      </c>
      <c r="AC68" s="17">
        <v>56</v>
      </c>
      <c r="AD68" s="17">
        <v>0</v>
      </c>
      <c r="AE68" s="17">
        <v>0</v>
      </c>
      <c r="AF68" s="17">
        <v>12</v>
      </c>
      <c r="AG68" s="17">
        <v>0</v>
      </c>
      <c r="AH68" s="26">
        <v>0</v>
      </c>
      <c r="AI68" s="26">
        <v>0</v>
      </c>
      <c r="AJ68" s="26">
        <v>5.371708999270506E-2</v>
      </c>
      <c r="AK68" s="26">
        <v>0.48245904900855507</v>
      </c>
      <c r="AL68" s="26">
        <v>0.2383447178194841</v>
      </c>
      <c r="AM68" s="26">
        <v>0.18568870614762256</v>
      </c>
      <c r="AN68" s="26">
        <v>0</v>
      </c>
      <c r="AO68" s="26">
        <v>0</v>
      </c>
      <c r="AP68" s="26">
        <v>3.9790437031633409E-2</v>
      </c>
      <c r="AQ68" s="25">
        <v>0</v>
      </c>
      <c r="AR68" s="31">
        <v>0</v>
      </c>
      <c r="AS68" s="31">
        <v>0</v>
      </c>
      <c r="AT68" s="38">
        <v>5.371708999270506E-2</v>
      </c>
      <c r="AU68" s="38">
        <v>0.48245904900855507</v>
      </c>
      <c r="AV68" s="38">
        <v>0.2383447178194841</v>
      </c>
      <c r="AW68" s="38">
        <v>0.18568870614762256</v>
      </c>
      <c r="AX68" s="38">
        <v>0</v>
      </c>
      <c r="AY68" s="38">
        <v>0</v>
      </c>
      <c r="AZ68" s="38">
        <v>3.9790437031633409E-2</v>
      </c>
      <c r="BA68" s="38">
        <v>0</v>
      </c>
      <c r="BC68" s="66">
        <f t="shared" si="0"/>
        <v>2.4471118774454532E-2</v>
      </c>
      <c r="BD68" s="67">
        <f t="shared" si="1"/>
        <v>1.10944812330302E-6</v>
      </c>
      <c r="BF68" s="151">
        <f t="shared" si="2"/>
        <v>0.3015799999999999</v>
      </c>
      <c r="BG68" s="150">
        <f t="shared" si="3"/>
        <v>1.4499038461538458</v>
      </c>
      <c r="BH68" s="150">
        <f t="shared" si="4"/>
        <v>2.6224347826086949</v>
      </c>
    </row>
    <row r="69" spans="1:60" x14ac:dyDescent="0.15">
      <c r="A69" s="20" t="s">
        <v>203</v>
      </c>
      <c r="B69" s="20" t="s">
        <v>197</v>
      </c>
      <c r="C69" s="20" t="s">
        <v>198</v>
      </c>
      <c r="D69" s="20" t="s">
        <v>120</v>
      </c>
      <c r="E69" s="20" t="s">
        <v>121</v>
      </c>
      <c r="F69" s="20" t="s">
        <v>122</v>
      </c>
      <c r="G69" s="20" t="s">
        <v>123</v>
      </c>
      <c r="H69" s="20">
        <v>3</v>
      </c>
      <c r="I69" s="20">
        <v>1</v>
      </c>
      <c r="J69" s="20">
        <v>256</v>
      </c>
      <c r="K69" s="20">
        <v>235</v>
      </c>
      <c r="L69" s="20">
        <v>0.1</v>
      </c>
      <c r="M69" s="28">
        <v>1544</v>
      </c>
      <c r="N69" s="28">
        <v>700</v>
      </c>
      <c r="O69" s="28">
        <v>690</v>
      </c>
      <c r="P69" s="21">
        <v>1324</v>
      </c>
      <c r="Q69" s="21">
        <v>158</v>
      </c>
      <c r="R69" s="21">
        <v>1166</v>
      </c>
      <c r="S69" s="109">
        <v>2449.7000000000007</v>
      </c>
      <c r="T69" s="21">
        <v>2261.7000000000007</v>
      </c>
      <c r="U69" s="21">
        <v>188</v>
      </c>
      <c r="V69" s="23">
        <v>5.9899999999997178E-3</v>
      </c>
      <c r="W69" s="21">
        <v>2261.7059900000008</v>
      </c>
      <c r="X69" s="17">
        <v>0</v>
      </c>
      <c r="Y69" s="24">
        <v>3.2000000000000028</v>
      </c>
      <c r="Z69" s="17">
        <v>76.5</v>
      </c>
      <c r="AA69" s="17">
        <v>600</v>
      </c>
      <c r="AB69" s="17">
        <v>805.9</v>
      </c>
      <c r="AC69" s="17">
        <v>636.09999999999991</v>
      </c>
      <c r="AD69" s="17">
        <v>197</v>
      </c>
      <c r="AE69" s="17">
        <v>19</v>
      </c>
      <c r="AF69" s="17">
        <v>72</v>
      </c>
      <c r="AG69" s="17">
        <v>40</v>
      </c>
      <c r="AH69" s="26">
        <v>0</v>
      </c>
      <c r="AI69" s="26">
        <v>1.3062824019267672E-3</v>
      </c>
      <c r="AJ69" s="26">
        <v>3.1228313671061752E-2</v>
      </c>
      <c r="AK69" s="26">
        <v>0.24492795036126866</v>
      </c>
      <c r="AL69" s="26">
        <v>0.32897905866024402</v>
      </c>
      <c r="AM69" s="26">
        <v>0.25966444870800492</v>
      </c>
      <c r="AN69" s="26">
        <v>8.0418010368616538E-2</v>
      </c>
      <c r="AO69" s="26">
        <v>7.7560517614401739E-3</v>
      </c>
      <c r="AP69" s="26">
        <v>2.939135404335224E-2</v>
      </c>
      <c r="AQ69" s="25">
        <v>1.6328530024084575E-2</v>
      </c>
      <c r="AR69" s="31">
        <v>0</v>
      </c>
      <c r="AS69" s="31">
        <v>1.3062824019267672E-3</v>
      </c>
      <c r="AT69" s="38">
        <v>3.1228313671061752E-2</v>
      </c>
      <c r="AU69" s="38">
        <v>0.24492795036126866</v>
      </c>
      <c r="AV69" s="38">
        <v>0.32897905866024402</v>
      </c>
      <c r="AW69" s="38">
        <v>0.25966444870800492</v>
      </c>
      <c r="AX69" s="38">
        <v>8.0418010368616538E-2</v>
      </c>
      <c r="AY69" s="38">
        <v>7.7560517614401739E-3</v>
      </c>
      <c r="AZ69" s="38">
        <v>2.939135404335224E-2</v>
      </c>
      <c r="BA69" s="38">
        <v>1.6328530024084575E-2</v>
      </c>
      <c r="BC69" s="66">
        <f t="shared" si="0"/>
        <v>7.6744091113197507E-2</v>
      </c>
      <c r="BD69" s="67">
        <f t="shared" si="1"/>
        <v>2.6484432664918199E-6</v>
      </c>
      <c r="BF69" s="151">
        <f t="shared" si="2"/>
        <v>2.4497000000000004</v>
      </c>
      <c r="BG69" s="150">
        <f t="shared" si="3"/>
        <v>9.5691406250000028</v>
      </c>
      <c r="BH69" s="150">
        <f t="shared" si="4"/>
        <v>10.424255319148939</v>
      </c>
    </row>
    <row r="70" spans="1:60" x14ac:dyDescent="0.15">
      <c r="A70" s="20" t="s">
        <v>228</v>
      </c>
      <c r="B70" s="20" t="s">
        <v>197</v>
      </c>
      <c r="C70" s="20" t="s">
        <v>198</v>
      </c>
      <c r="D70" s="20" t="s">
        <v>229</v>
      </c>
      <c r="E70" s="20" t="s">
        <v>230</v>
      </c>
      <c r="F70" s="20" t="s">
        <v>122</v>
      </c>
      <c r="G70" s="20" t="s">
        <v>123</v>
      </c>
      <c r="H70" s="20">
        <v>3.5</v>
      </c>
      <c r="I70" s="20">
        <v>3</v>
      </c>
      <c r="J70" s="20">
        <v>228</v>
      </c>
      <c r="K70" s="15">
        <v>156.333</v>
      </c>
      <c r="L70" s="20">
        <v>0.1</v>
      </c>
      <c r="M70" s="28">
        <v>880.8</v>
      </c>
      <c r="N70" s="28">
        <v>100</v>
      </c>
      <c r="O70" s="28">
        <v>110</v>
      </c>
      <c r="P70" s="22">
        <v>460.79999999999995</v>
      </c>
      <c r="Q70" s="21">
        <v>67.8</v>
      </c>
      <c r="R70" s="21">
        <v>392.99999999999994</v>
      </c>
      <c r="S70" s="109">
        <v>850.89999999999964</v>
      </c>
      <c r="T70" s="21">
        <v>771.79999999999973</v>
      </c>
      <c r="U70" s="21">
        <v>79.099999999999966</v>
      </c>
      <c r="V70" s="23">
        <v>2.5689999999993773E-3</v>
      </c>
      <c r="W70" s="21">
        <v>771.80256899999972</v>
      </c>
      <c r="X70" s="17">
        <v>0</v>
      </c>
      <c r="Y70" s="24">
        <v>2.5</v>
      </c>
      <c r="Z70" s="17">
        <v>60.5</v>
      </c>
      <c r="AA70" s="17">
        <v>268.8</v>
      </c>
      <c r="AB70" s="17">
        <v>306.10000000000002</v>
      </c>
      <c r="AC70" s="17">
        <v>179.49999999999977</v>
      </c>
      <c r="AD70" s="17">
        <v>0</v>
      </c>
      <c r="AE70" s="17">
        <v>15.5</v>
      </c>
      <c r="AF70" s="17">
        <v>18</v>
      </c>
      <c r="AG70" s="17">
        <v>0</v>
      </c>
      <c r="AH70" s="26">
        <v>0</v>
      </c>
      <c r="AI70" s="26">
        <v>2.9380655776236938E-3</v>
      </c>
      <c r="AJ70" s="26">
        <v>7.1101186978493394E-2</v>
      </c>
      <c r="AK70" s="26">
        <v>0.31590081090609956</v>
      </c>
      <c r="AL70" s="26">
        <v>0.3597367493242451</v>
      </c>
      <c r="AM70" s="26">
        <v>0.21095310847338095</v>
      </c>
      <c r="AN70" s="26">
        <v>0</v>
      </c>
      <c r="AO70" s="26">
        <v>1.8216006581266903E-2</v>
      </c>
      <c r="AP70" s="26">
        <v>2.1154072158890595E-2</v>
      </c>
      <c r="AQ70" s="25">
        <v>0</v>
      </c>
      <c r="AR70" s="31">
        <v>0</v>
      </c>
      <c r="AS70" s="31">
        <v>2.9380655776236938E-3</v>
      </c>
      <c r="AT70" s="38">
        <v>7.1101186978493394E-2</v>
      </c>
      <c r="AU70" s="38">
        <v>0.31590081090609956</v>
      </c>
      <c r="AV70" s="38">
        <v>0.3597367493242451</v>
      </c>
      <c r="AW70" s="38">
        <v>0.21095310847338095</v>
      </c>
      <c r="AX70" s="38">
        <v>0</v>
      </c>
      <c r="AY70" s="38">
        <v>1.8216006581266903E-2</v>
      </c>
      <c r="AZ70" s="38">
        <v>2.1154072158890595E-2</v>
      </c>
      <c r="BA70" s="38">
        <v>0</v>
      </c>
      <c r="BC70" s="66">
        <f t="shared" ref="BC70:BC133" si="5">U70/S70</f>
        <v>9.2960394876013638E-2</v>
      </c>
      <c r="BD70" s="67">
        <f t="shared" ref="BD70:BD133" si="6">V70/W70</f>
        <v>3.3285714549097055E-6</v>
      </c>
      <c r="BF70" s="151">
        <f t="shared" ref="BF70:BF133" si="7">S70*0.000001/(L70/100)</f>
        <v>0.85089999999999955</v>
      </c>
      <c r="BG70" s="150">
        <f t="shared" ref="BG70:BG133" si="8">S70/J70</f>
        <v>3.7320175438596475</v>
      </c>
      <c r="BH70" s="150">
        <f t="shared" ref="BH70:BH133" si="9">S70/K70</f>
        <v>5.4428687481209961</v>
      </c>
    </row>
    <row r="71" spans="1:60" x14ac:dyDescent="0.15">
      <c r="A71" s="20" t="s">
        <v>335</v>
      </c>
      <c r="B71" s="20" t="s">
        <v>197</v>
      </c>
      <c r="C71" s="20" t="s">
        <v>198</v>
      </c>
      <c r="D71" s="20" t="s">
        <v>229</v>
      </c>
      <c r="E71" s="20" t="s">
        <v>230</v>
      </c>
      <c r="F71" s="20" t="s">
        <v>122</v>
      </c>
      <c r="G71" s="20" t="s">
        <v>123</v>
      </c>
      <c r="H71" s="20">
        <v>3.5</v>
      </c>
      <c r="I71" s="20">
        <v>1</v>
      </c>
      <c r="J71" s="20">
        <v>295</v>
      </c>
      <c r="K71" s="20">
        <v>321</v>
      </c>
      <c r="L71" s="20">
        <v>0.1</v>
      </c>
      <c r="M71" s="28">
        <v>2571</v>
      </c>
      <c r="N71" s="28">
        <v>2540</v>
      </c>
      <c r="O71" s="28">
        <v>2115</v>
      </c>
      <c r="P71" s="21">
        <v>2351</v>
      </c>
      <c r="Q71" s="21">
        <v>295</v>
      </c>
      <c r="R71" s="21">
        <v>2056</v>
      </c>
      <c r="S71" s="109">
        <v>5622.7000000000007</v>
      </c>
      <c r="T71" s="21">
        <v>5295.8000000000011</v>
      </c>
      <c r="U71" s="21">
        <v>326.90000000000003</v>
      </c>
      <c r="V71" s="23">
        <v>1.2338999999999878E-2</v>
      </c>
      <c r="W71" s="21">
        <v>5295.812339000001</v>
      </c>
      <c r="X71" s="17">
        <v>0</v>
      </c>
      <c r="Y71" s="24">
        <v>7.0999999999999943</v>
      </c>
      <c r="Z71" s="17">
        <v>810.8</v>
      </c>
      <c r="AA71" s="17">
        <v>3015.6</v>
      </c>
      <c r="AB71" s="17">
        <v>1182.7</v>
      </c>
      <c r="AC71" s="17">
        <v>387.5</v>
      </c>
      <c r="AD71" s="17">
        <v>126</v>
      </c>
      <c r="AE71" s="17">
        <v>14</v>
      </c>
      <c r="AF71" s="17">
        <v>49</v>
      </c>
      <c r="AG71" s="17">
        <v>30</v>
      </c>
      <c r="AH71" s="26">
        <v>0</v>
      </c>
      <c r="AI71" s="26">
        <v>1.2627385419816091E-3</v>
      </c>
      <c r="AJ71" s="26">
        <v>0.14420118448432245</v>
      </c>
      <c r="AK71" s="26">
        <v>0.53632596439433</v>
      </c>
      <c r="AL71" s="26">
        <v>0.21034378501431694</v>
      </c>
      <c r="AM71" s="26">
        <v>6.8917068312376609E-2</v>
      </c>
      <c r="AN71" s="26">
        <v>2.2409162857701812E-2</v>
      </c>
      <c r="AO71" s="26">
        <v>2.4899069841890905E-3</v>
      </c>
      <c r="AP71" s="26">
        <v>8.7146744446618164E-3</v>
      </c>
      <c r="AQ71" s="25">
        <v>5.3355149661194791E-3</v>
      </c>
      <c r="AR71" s="31">
        <v>0</v>
      </c>
      <c r="AS71" s="31">
        <v>1.2627385419816091E-3</v>
      </c>
      <c r="AT71" s="38">
        <v>0.14420118448432245</v>
      </c>
      <c r="AU71" s="38">
        <v>0.53632596439433</v>
      </c>
      <c r="AV71" s="38">
        <v>0.21034378501431694</v>
      </c>
      <c r="AW71" s="38">
        <v>6.8917068312376609E-2</v>
      </c>
      <c r="AX71" s="38">
        <v>2.2409162857701812E-2</v>
      </c>
      <c r="AY71" s="38">
        <v>2.4899069841890905E-3</v>
      </c>
      <c r="AZ71" s="38">
        <v>8.7146744446618164E-3</v>
      </c>
      <c r="BA71" s="38">
        <v>5.3355149661194791E-3</v>
      </c>
      <c r="BC71" s="66">
        <f t="shared" si="5"/>
        <v>5.8139328080815268E-2</v>
      </c>
      <c r="BD71" s="67">
        <f t="shared" si="6"/>
        <v>2.3299541619199123E-6</v>
      </c>
      <c r="BF71" s="151">
        <f t="shared" si="7"/>
        <v>5.6227</v>
      </c>
      <c r="BG71" s="150">
        <f t="shared" si="8"/>
        <v>19.060000000000002</v>
      </c>
      <c r="BH71" s="150">
        <f t="shared" si="9"/>
        <v>17.516199376947043</v>
      </c>
    </row>
    <row r="72" spans="1:60" x14ac:dyDescent="0.15">
      <c r="A72" s="20" t="s">
        <v>234</v>
      </c>
      <c r="B72" s="20" t="s">
        <v>197</v>
      </c>
      <c r="C72" s="20" t="s">
        <v>198</v>
      </c>
      <c r="D72" s="20" t="s">
        <v>229</v>
      </c>
      <c r="E72" s="20" t="s">
        <v>230</v>
      </c>
      <c r="F72" s="20" t="s">
        <v>122</v>
      </c>
      <c r="G72" s="20" t="s">
        <v>123</v>
      </c>
      <c r="H72" s="20">
        <v>3.5</v>
      </c>
      <c r="I72" s="20">
        <v>1</v>
      </c>
      <c r="J72" s="20">
        <v>325</v>
      </c>
      <c r="K72" s="20">
        <v>554</v>
      </c>
      <c r="L72" s="20">
        <v>0.1</v>
      </c>
      <c r="M72" s="28">
        <v>2483</v>
      </c>
      <c r="N72" s="28">
        <v>3120</v>
      </c>
      <c r="O72" s="28">
        <v>2730</v>
      </c>
      <c r="P72" s="21">
        <v>2273</v>
      </c>
      <c r="Q72" s="21">
        <v>337</v>
      </c>
      <c r="R72" s="21">
        <v>1936</v>
      </c>
      <c r="S72" s="109">
        <v>5444.2999999999993</v>
      </c>
      <c r="T72" s="21">
        <v>5072.2999999999993</v>
      </c>
      <c r="U72" s="21">
        <v>372</v>
      </c>
      <c r="V72" s="23">
        <v>1.3679999999999914E-2</v>
      </c>
      <c r="W72" s="21">
        <v>5072.3136799999993</v>
      </c>
      <c r="X72" s="17">
        <v>0</v>
      </c>
      <c r="Y72" s="24">
        <v>32</v>
      </c>
      <c r="Z72" s="17">
        <v>929.2</v>
      </c>
      <c r="AA72" s="17">
        <v>2648</v>
      </c>
      <c r="AB72" s="17">
        <v>1232</v>
      </c>
      <c r="AC72" s="17">
        <v>396.09999999999991</v>
      </c>
      <c r="AD72" s="17">
        <v>136</v>
      </c>
      <c r="AE72" s="17">
        <v>11</v>
      </c>
      <c r="AF72" s="17">
        <v>31</v>
      </c>
      <c r="AG72" s="17">
        <v>29</v>
      </c>
      <c r="AH72" s="26">
        <v>0</v>
      </c>
      <c r="AI72" s="26">
        <v>5.877706959572398E-3</v>
      </c>
      <c r="AJ72" s="26">
        <v>0.17067391583858352</v>
      </c>
      <c r="AK72" s="26">
        <v>0.4863802509046159</v>
      </c>
      <c r="AL72" s="26">
        <v>0.22629171794353731</v>
      </c>
      <c r="AM72" s="26">
        <v>7.2754991458957072E-2</v>
      </c>
      <c r="AN72" s="26">
        <v>2.498025457818269E-2</v>
      </c>
      <c r="AO72" s="26">
        <v>2.0204617673530117E-3</v>
      </c>
      <c r="AP72" s="26">
        <v>5.6940286170857604E-3</v>
      </c>
      <c r="AQ72" s="25">
        <v>5.3266719321124851E-3</v>
      </c>
      <c r="AR72" s="31">
        <v>0</v>
      </c>
      <c r="AS72" s="31">
        <v>5.877706959572398E-3</v>
      </c>
      <c r="AT72" s="38">
        <v>0.17067391583858352</v>
      </c>
      <c r="AU72" s="38">
        <v>0.4863802509046159</v>
      </c>
      <c r="AV72" s="38">
        <v>0.22629171794353731</v>
      </c>
      <c r="AW72" s="38">
        <v>7.2754991458957072E-2</v>
      </c>
      <c r="AX72" s="38">
        <v>2.498025457818269E-2</v>
      </c>
      <c r="AY72" s="38">
        <v>2.0204617673530117E-3</v>
      </c>
      <c r="AZ72" s="38">
        <v>5.6940286170857604E-3</v>
      </c>
      <c r="BA72" s="38">
        <v>5.3266719321124851E-3</v>
      </c>
      <c r="BC72" s="66">
        <f t="shared" si="5"/>
        <v>6.8328343405029121E-2</v>
      </c>
      <c r="BD72" s="67">
        <f t="shared" si="6"/>
        <v>2.6969940865328969E-6</v>
      </c>
      <c r="BF72" s="151">
        <f t="shared" si="7"/>
        <v>5.4442999999999993</v>
      </c>
      <c r="BG72" s="150">
        <f t="shared" si="8"/>
        <v>16.751692307692306</v>
      </c>
      <c r="BH72" s="150">
        <f t="shared" si="9"/>
        <v>9.82725631768953</v>
      </c>
    </row>
    <row r="73" spans="1:60" x14ac:dyDescent="0.15">
      <c r="A73" s="20" t="s">
        <v>336</v>
      </c>
      <c r="B73" s="20" t="s">
        <v>197</v>
      </c>
      <c r="C73" s="20" t="s">
        <v>198</v>
      </c>
      <c r="D73" s="20" t="s">
        <v>160</v>
      </c>
      <c r="E73" s="20" t="s">
        <v>237</v>
      </c>
      <c r="F73" s="20" t="s">
        <v>162</v>
      </c>
      <c r="G73" s="20" t="s">
        <v>123</v>
      </c>
      <c r="H73" s="20">
        <v>4</v>
      </c>
      <c r="I73" s="20">
        <v>2</v>
      </c>
      <c r="J73" s="20">
        <v>275</v>
      </c>
      <c r="K73" s="15">
        <v>255.5</v>
      </c>
      <c r="L73" s="20">
        <v>0.2</v>
      </c>
      <c r="M73" s="28">
        <v>2549.4</v>
      </c>
      <c r="N73" s="28">
        <v>2690</v>
      </c>
      <c r="O73" s="28">
        <v>2825</v>
      </c>
      <c r="P73" s="21">
        <v>2429.4</v>
      </c>
      <c r="Q73" s="21">
        <v>312.39999999999998</v>
      </c>
      <c r="R73" s="21">
        <v>2117</v>
      </c>
      <c r="S73" s="109">
        <v>4354.5</v>
      </c>
      <c r="T73" s="21">
        <v>3983.2</v>
      </c>
      <c r="U73" s="21">
        <v>371.3</v>
      </c>
      <c r="V73" s="23">
        <v>1.1516999999999999E-2</v>
      </c>
      <c r="W73" s="21">
        <v>3983.2115169999997</v>
      </c>
      <c r="X73" s="17">
        <v>0</v>
      </c>
      <c r="Y73" s="24">
        <v>2</v>
      </c>
      <c r="Z73" s="17">
        <v>73.5</v>
      </c>
      <c r="AA73" s="17">
        <v>723.4</v>
      </c>
      <c r="AB73" s="17">
        <v>1423.8999999999999</v>
      </c>
      <c r="AC73" s="17">
        <v>1399.6999999999998</v>
      </c>
      <c r="AD73" s="17">
        <v>471</v>
      </c>
      <c r="AE73" s="17">
        <v>95</v>
      </c>
      <c r="AF73" s="17">
        <v>99</v>
      </c>
      <c r="AG73" s="17">
        <v>67</v>
      </c>
      <c r="AH73" s="26">
        <v>0</v>
      </c>
      <c r="AI73" s="26">
        <v>4.5929498220231943E-4</v>
      </c>
      <c r="AJ73" s="26">
        <v>1.6879090595935238E-2</v>
      </c>
      <c r="AK73" s="26">
        <v>0.16612699506257894</v>
      </c>
      <c r="AL73" s="26">
        <v>0.32699506257894129</v>
      </c>
      <c r="AM73" s="26">
        <v>0.32143759329429322</v>
      </c>
      <c r="AN73" s="26">
        <v>0.10816396830864623</v>
      </c>
      <c r="AO73" s="26">
        <v>2.1816511654610172E-2</v>
      </c>
      <c r="AP73" s="26">
        <v>2.2735101619014812E-2</v>
      </c>
      <c r="AQ73" s="25">
        <v>1.5386381903777701E-2</v>
      </c>
      <c r="AR73" s="31">
        <v>0</v>
      </c>
      <c r="AS73" s="31">
        <v>4.5929498220231943E-4</v>
      </c>
      <c r="AT73" s="38">
        <v>1.6879090595935238E-2</v>
      </c>
      <c r="AU73" s="38">
        <v>0.16612699506257894</v>
      </c>
      <c r="AV73" s="38">
        <v>0.32699506257894129</v>
      </c>
      <c r="AW73" s="38">
        <v>0.32143759329429322</v>
      </c>
      <c r="AX73" s="38">
        <v>0.10816396830864623</v>
      </c>
      <c r="AY73" s="38">
        <v>2.1816511654610172E-2</v>
      </c>
      <c r="AZ73" s="38">
        <v>2.2735101619014812E-2</v>
      </c>
      <c r="BA73" s="38">
        <v>1.5386381903777701E-2</v>
      </c>
      <c r="BC73" s="66">
        <f t="shared" si="5"/>
        <v>8.5268113445860605E-2</v>
      </c>
      <c r="BD73" s="67">
        <f t="shared" si="6"/>
        <v>2.8913854940533403E-6</v>
      </c>
      <c r="BF73" s="151">
        <f t="shared" si="7"/>
        <v>2.1772499999999999</v>
      </c>
      <c r="BG73" s="150">
        <f t="shared" si="8"/>
        <v>15.834545454545454</v>
      </c>
      <c r="BH73" s="150">
        <f t="shared" si="9"/>
        <v>17.043052837573384</v>
      </c>
    </row>
    <row r="74" spans="1:60" x14ac:dyDescent="0.15">
      <c r="A74" s="20" t="s">
        <v>337</v>
      </c>
      <c r="B74" s="20" t="s">
        <v>197</v>
      </c>
      <c r="C74" s="20" t="s">
        <v>198</v>
      </c>
      <c r="D74" s="20" t="s">
        <v>160</v>
      </c>
      <c r="E74" s="20" t="s">
        <v>237</v>
      </c>
      <c r="F74" s="20" t="s">
        <v>162</v>
      </c>
      <c r="G74" s="20" t="s">
        <v>123</v>
      </c>
      <c r="H74" s="20">
        <v>4</v>
      </c>
      <c r="I74" s="20">
        <v>1</v>
      </c>
      <c r="J74" s="20">
        <v>315</v>
      </c>
      <c r="K74" s="20">
        <v>434</v>
      </c>
      <c r="L74" s="20">
        <v>0.2</v>
      </c>
      <c r="M74" s="28">
        <v>1596.7</v>
      </c>
      <c r="N74" s="28">
        <v>1650</v>
      </c>
      <c r="O74" s="28">
        <v>1460</v>
      </c>
      <c r="P74" s="21">
        <v>1366.7</v>
      </c>
      <c r="Q74" s="21">
        <v>178.7</v>
      </c>
      <c r="R74" s="21">
        <v>1188</v>
      </c>
      <c r="S74" s="109">
        <v>2297.3000000000002</v>
      </c>
      <c r="T74" s="21">
        <v>2086.7000000000003</v>
      </c>
      <c r="U74" s="21">
        <v>210.60000000000002</v>
      </c>
      <c r="V74" s="23">
        <v>6.5769999999996109E-3</v>
      </c>
      <c r="W74" s="21">
        <v>2086.7065770000004</v>
      </c>
      <c r="X74" s="17">
        <v>0</v>
      </c>
      <c r="Y74" s="24">
        <v>0</v>
      </c>
      <c r="Z74" s="17">
        <v>35.900000000000006</v>
      </c>
      <c r="AA74" s="17">
        <v>377.70000000000005</v>
      </c>
      <c r="AB74" s="17">
        <v>784.1</v>
      </c>
      <c r="AC74" s="17">
        <v>776.59999999999991</v>
      </c>
      <c r="AD74" s="17">
        <v>219</v>
      </c>
      <c r="AE74" s="17">
        <v>17</v>
      </c>
      <c r="AF74" s="17">
        <v>54</v>
      </c>
      <c r="AG74" s="17">
        <v>33</v>
      </c>
      <c r="AH74" s="26">
        <v>0</v>
      </c>
      <c r="AI74" s="26">
        <v>0</v>
      </c>
      <c r="AJ74" s="26">
        <v>1.5627040438775955E-2</v>
      </c>
      <c r="AK74" s="26">
        <v>0.16441039481130024</v>
      </c>
      <c r="AL74" s="26">
        <v>0.34131371610151046</v>
      </c>
      <c r="AM74" s="26">
        <v>0.33804901405998339</v>
      </c>
      <c r="AN74" s="26">
        <v>9.532929961258868E-2</v>
      </c>
      <c r="AO74" s="26">
        <v>7.3999912941278886E-3</v>
      </c>
      <c r="AP74" s="26">
        <v>2.350585469899447E-2</v>
      </c>
      <c r="AQ74" s="25">
        <v>1.4364688982718843E-2</v>
      </c>
      <c r="AR74" s="31">
        <v>0</v>
      </c>
      <c r="AS74" s="31">
        <v>0</v>
      </c>
      <c r="AT74" s="38">
        <v>1.5627040438775955E-2</v>
      </c>
      <c r="AU74" s="38">
        <v>0.16441039481130024</v>
      </c>
      <c r="AV74" s="38">
        <v>0.34131371610151046</v>
      </c>
      <c r="AW74" s="38">
        <v>0.33804901405998339</v>
      </c>
      <c r="AX74" s="38">
        <v>9.532929961258868E-2</v>
      </c>
      <c r="AY74" s="38">
        <v>7.3999912941278886E-3</v>
      </c>
      <c r="AZ74" s="38">
        <v>2.350585469899447E-2</v>
      </c>
      <c r="BA74" s="38">
        <v>1.4364688982718843E-2</v>
      </c>
      <c r="BC74" s="66">
        <f t="shared" si="5"/>
        <v>9.1672833326078437E-2</v>
      </c>
      <c r="BD74" s="67">
        <f t="shared" si="6"/>
        <v>3.1518566493690646E-6</v>
      </c>
      <c r="BF74" s="151">
        <f t="shared" si="7"/>
        <v>1.1486499999999999</v>
      </c>
      <c r="BG74" s="150">
        <f t="shared" si="8"/>
        <v>7.2930158730158734</v>
      </c>
      <c r="BH74" s="150">
        <f t="shared" si="9"/>
        <v>5.2933179723502306</v>
      </c>
    </row>
    <row r="75" spans="1:60" x14ac:dyDescent="0.15">
      <c r="A75" s="20" t="s">
        <v>338</v>
      </c>
      <c r="B75" s="20" t="s">
        <v>197</v>
      </c>
      <c r="C75" s="20" t="s">
        <v>198</v>
      </c>
      <c r="D75" s="20" t="s">
        <v>160</v>
      </c>
      <c r="E75" s="20" t="s">
        <v>237</v>
      </c>
      <c r="F75" s="20" t="s">
        <v>162</v>
      </c>
      <c r="G75" s="20" t="s">
        <v>123</v>
      </c>
      <c r="H75" s="20">
        <v>4</v>
      </c>
      <c r="I75" s="20">
        <v>5</v>
      </c>
      <c r="J75" s="15">
        <v>361.8</v>
      </c>
      <c r="K75" s="15">
        <v>695.4</v>
      </c>
      <c r="L75" s="20">
        <v>0.5</v>
      </c>
      <c r="M75" s="28">
        <v>6554</v>
      </c>
      <c r="N75" s="28">
        <v>5950</v>
      </c>
      <c r="O75" s="28">
        <v>4230</v>
      </c>
      <c r="P75" s="21">
        <v>6434</v>
      </c>
      <c r="Q75" s="21">
        <v>742</v>
      </c>
      <c r="R75" s="21">
        <v>5692</v>
      </c>
      <c r="S75" s="109">
        <v>12346.599999999999</v>
      </c>
      <c r="T75" s="21">
        <v>11441.499999999998</v>
      </c>
      <c r="U75" s="21">
        <v>905.1</v>
      </c>
      <c r="V75" s="23">
        <v>2.7992999999999491E-2</v>
      </c>
      <c r="W75" s="21">
        <v>11441.527992999998</v>
      </c>
      <c r="X75" s="17">
        <v>0</v>
      </c>
      <c r="Y75" s="24">
        <v>4.2000000000000028</v>
      </c>
      <c r="Z75" s="17">
        <v>95.5</v>
      </c>
      <c r="AA75" s="17">
        <v>1839</v>
      </c>
      <c r="AB75" s="17">
        <v>3206.6</v>
      </c>
      <c r="AC75" s="17">
        <v>4334</v>
      </c>
      <c r="AD75" s="17">
        <v>1647.5</v>
      </c>
      <c r="AE75" s="17">
        <v>685.8</v>
      </c>
      <c r="AF75" s="17">
        <v>284</v>
      </c>
      <c r="AG75" s="17">
        <v>250</v>
      </c>
      <c r="AH75" s="26">
        <v>0</v>
      </c>
      <c r="AI75" s="26">
        <v>3.4017462297312648E-4</v>
      </c>
      <c r="AJ75" s="26">
        <v>7.734922974746085E-3</v>
      </c>
      <c r="AK75" s="26">
        <v>0.14894788848751886</v>
      </c>
      <c r="AL75" s="26">
        <v>0.25971522524419682</v>
      </c>
      <c r="AM75" s="26">
        <v>0.351027813325126</v>
      </c>
      <c r="AN75" s="26">
        <v>0.13343754555910131</v>
      </c>
      <c r="AO75" s="26">
        <v>5.5545656294040464E-2</v>
      </c>
      <c r="AP75" s="26">
        <v>2.3002284029611395E-2</v>
      </c>
      <c r="AQ75" s="25">
        <v>2.0248489462686085E-2</v>
      </c>
      <c r="AR75" s="31">
        <v>0</v>
      </c>
      <c r="AS75" s="31">
        <v>3.4017462297312648E-4</v>
      </c>
      <c r="AT75" s="38">
        <v>7.734922974746085E-3</v>
      </c>
      <c r="AU75" s="38">
        <v>0.14894788848751886</v>
      </c>
      <c r="AV75" s="38">
        <v>0.25971522524419682</v>
      </c>
      <c r="AW75" s="38">
        <v>0.351027813325126</v>
      </c>
      <c r="AX75" s="38">
        <v>0.13343754555910131</v>
      </c>
      <c r="AY75" s="38">
        <v>5.5545656294040464E-2</v>
      </c>
      <c r="AZ75" s="38">
        <v>2.3002284029611395E-2</v>
      </c>
      <c r="BA75" s="38">
        <v>2.0248489462686085E-2</v>
      </c>
      <c r="BC75" s="66">
        <f t="shared" si="5"/>
        <v>7.3307631250708702E-2</v>
      </c>
      <c r="BD75" s="67">
        <f t="shared" si="6"/>
        <v>2.4466137754612663E-6</v>
      </c>
      <c r="BF75" s="151">
        <f t="shared" si="7"/>
        <v>2.4693199999999993</v>
      </c>
      <c r="BG75" s="150">
        <f t="shared" si="8"/>
        <v>34.125483692647869</v>
      </c>
      <c r="BH75" s="150">
        <f t="shared" si="9"/>
        <v>17.754673569168823</v>
      </c>
    </row>
    <row r="76" spans="1:60" x14ac:dyDescent="0.15">
      <c r="A76" s="20" t="s">
        <v>339</v>
      </c>
      <c r="B76" s="20" t="s">
        <v>197</v>
      </c>
      <c r="C76" s="20" t="s">
        <v>198</v>
      </c>
      <c r="D76" s="20" t="s">
        <v>160</v>
      </c>
      <c r="E76" s="20" t="s">
        <v>237</v>
      </c>
      <c r="F76" s="20" t="s">
        <v>162</v>
      </c>
      <c r="G76" s="20" t="s">
        <v>123</v>
      </c>
      <c r="H76" s="20">
        <v>4</v>
      </c>
      <c r="I76" s="20">
        <v>5</v>
      </c>
      <c r="J76" s="15">
        <v>401.8</v>
      </c>
      <c r="K76" s="15">
        <v>974.4</v>
      </c>
      <c r="L76" s="20">
        <v>0.5</v>
      </c>
      <c r="M76" s="28">
        <v>8049.7</v>
      </c>
      <c r="N76" s="28">
        <v>9710</v>
      </c>
      <c r="O76" s="28">
        <v>8750</v>
      </c>
      <c r="P76" s="21">
        <v>7979.7</v>
      </c>
      <c r="Q76" s="21">
        <v>899.7</v>
      </c>
      <c r="R76" s="21">
        <v>7080</v>
      </c>
      <c r="S76" s="109">
        <v>15211.900000000001</v>
      </c>
      <c r="T76" s="21">
        <v>14101.2</v>
      </c>
      <c r="U76" s="21">
        <v>1110.7</v>
      </c>
      <c r="V76" s="23">
        <v>3.3999999999999808E-2</v>
      </c>
      <c r="W76" s="21">
        <v>14101.234</v>
      </c>
      <c r="X76" s="17">
        <v>0</v>
      </c>
      <c r="Y76" s="24">
        <v>3</v>
      </c>
      <c r="Z76" s="17">
        <v>155.19999999999999</v>
      </c>
      <c r="AA76" s="17">
        <v>1665.7</v>
      </c>
      <c r="AB76" s="17">
        <v>3989</v>
      </c>
      <c r="AC76" s="17">
        <v>5167</v>
      </c>
      <c r="AD76" s="17">
        <v>2447</v>
      </c>
      <c r="AE76" s="17">
        <v>1075</v>
      </c>
      <c r="AF76" s="17">
        <v>400</v>
      </c>
      <c r="AG76" s="17">
        <v>310</v>
      </c>
      <c r="AH76" s="26">
        <v>0</v>
      </c>
      <c r="AI76" s="26">
        <v>1.9721402323181193E-4</v>
      </c>
      <c r="AJ76" s="26">
        <v>1.0202538801859069E-2</v>
      </c>
      <c r="AK76" s="26">
        <v>0.10949979949907637</v>
      </c>
      <c r="AL76" s="26">
        <v>0.26222891289056594</v>
      </c>
      <c r="AM76" s="26">
        <v>0.33966828601292404</v>
      </c>
      <c r="AN76" s="26">
        <v>0.1608609049494146</v>
      </c>
      <c r="AO76" s="26">
        <v>7.0668358324732602E-2</v>
      </c>
      <c r="AP76" s="26">
        <v>2.6295203097574923E-2</v>
      </c>
      <c r="AQ76" s="25">
        <v>2.0378782400620566E-2</v>
      </c>
      <c r="AR76" s="31">
        <v>0</v>
      </c>
      <c r="AS76" s="31">
        <v>1.9721402323181193E-4</v>
      </c>
      <c r="AT76" s="38">
        <v>1.0202538801859069E-2</v>
      </c>
      <c r="AU76" s="38">
        <v>0.10949979949907637</v>
      </c>
      <c r="AV76" s="38">
        <v>0.26222891289056594</v>
      </c>
      <c r="AW76" s="38">
        <v>0.33966828601292404</v>
      </c>
      <c r="AX76" s="38">
        <v>0.1608609049494146</v>
      </c>
      <c r="AY76" s="38">
        <v>7.0668358324732602E-2</v>
      </c>
      <c r="AZ76" s="38">
        <v>2.6295203097574923E-2</v>
      </c>
      <c r="BA76" s="38">
        <v>2.0378782400620566E-2</v>
      </c>
      <c r="BC76" s="66">
        <f t="shared" si="5"/>
        <v>7.3015205201191175E-2</v>
      </c>
      <c r="BD76" s="67">
        <f t="shared" si="6"/>
        <v>2.4111365005360388E-6</v>
      </c>
      <c r="BF76" s="151">
        <f t="shared" si="7"/>
        <v>3.0423800000000001</v>
      </c>
      <c r="BG76" s="150">
        <f t="shared" si="8"/>
        <v>37.859382777501246</v>
      </c>
      <c r="BH76" s="150">
        <f t="shared" si="9"/>
        <v>15.611555829228244</v>
      </c>
    </row>
    <row r="77" spans="1:60" x14ac:dyDescent="0.15">
      <c r="A77" s="20" t="s">
        <v>340</v>
      </c>
      <c r="B77" s="20" t="s">
        <v>197</v>
      </c>
      <c r="C77" s="20" t="s">
        <v>198</v>
      </c>
      <c r="D77" s="20" t="s">
        <v>160</v>
      </c>
      <c r="E77" s="20" t="s">
        <v>237</v>
      </c>
      <c r="F77" s="20" t="s">
        <v>162</v>
      </c>
      <c r="G77" s="20" t="s">
        <v>123</v>
      </c>
      <c r="H77" s="20">
        <v>4</v>
      </c>
      <c r="I77" s="20">
        <v>4</v>
      </c>
      <c r="J77" s="15">
        <v>448.5</v>
      </c>
      <c r="K77" s="15">
        <v>1537.25</v>
      </c>
      <c r="L77" s="20">
        <v>0.6</v>
      </c>
      <c r="M77" s="28">
        <v>19359</v>
      </c>
      <c r="N77" s="28">
        <v>26570</v>
      </c>
      <c r="O77" s="28">
        <v>18925</v>
      </c>
      <c r="P77" s="21">
        <v>19289</v>
      </c>
      <c r="Q77" s="21">
        <v>2209</v>
      </c>
      <c r="R77" s="21">
        <v>17080</v>
      </c>
      <c r="S77" s="109">
        <v>38169.699999999997</v>
      </c>
      <c r="T77" s="21">
        <v>35456.699999999997</v>
      </c>
      <c r="U77" s="21">
        <v>2713</v>
      </c>
      <c r="V77" s="23">
        <v>8.3419999999999828E-2</v>
      </c>
      <c r="W77" s="21">
        <v>35456.78342</v>
      </c>
      <c r="X77" s="17">
        <v>0</v>
      </c>
      <c r="Y77" s="24">
        <v>9.6999999999999886</v>
      </c>
      <c r="Z77" s="17">
        <v>256</v>
      </c>
      <c r="AA77" s="17">
        <v>4513</v>
      </c>
      <c r="AB77" s="17">
        <v>10177</v>
      </c>
      <c r="AC77" s="17">
        <v>13434</v>
      </c>
      <c r="AD77" s="17">
        <v>5763</v>
      </c>
      <c r="AE77" s="17">
        <v>2268</v>
      </c>
      <c r="AF77" s="17">
        <v>1039</v>
      </c>
      <c r="AG77" s="17">
        <v>710</v>
      </c>
      <c r="AH77" s="26">
        <v>0</v>
      </c>
      <c r="AI77" s="26">
        <v>2.5412827452141331E-4</v>
      </c>
      <c r="AJ77" s="26">
        <v>6.7068905440702967E-3</v>
      </c>
      <c r="AK77" s="26">
        <v>0.11823514463042677</v>
      </c>
      <c r="AL77" s="26">
        <v>0.26662509791798211</v>
      </c>
      <c r="AM77" s="26">
        <v>0.35195456081656395</v>
      </c>
      <c r="AN77" s="26">
        <v>0.150983633615145</v>
      </c>
      <c r="AO77" s="26">
        <v>5.9418858413872788E-2</v>
      </c>
      <c r="AP77" s="26">
        <v>2.7220544044097808E-2</v>
      </c>
      <c r="AQ77" s="25">
        <v>1.8601141743319966E-2</v>
      </c>
      <c r="AR77" s="31">
        <v>0</v>
      </c>
      <c r="AS77" s="31">
        <v>2.5412827452141331E-4</v>
      </c>
      <c r="AT77" s="38">
        <v>6.7068905440702967E-3</v>
      </c>
      <c r="AU77" s="38">
        <v>0.11823514463042677</v>
      </c>
      <c r="AV77" s="38">
        <v>0.26662509791798211</v>
      </c>
      <c r="AW77" s="38">
        <v>0.35195456081656395</v>
      </c>
      <c r="AX77" s="38">
        <v>0.150983633615145</v>
      </c>
      <c r="AY77" s="38">
        <v>5.9418858413872788E-2</v>
      </c>
      <c r="AZ77" s="38">
        <v>2.7220544044097808E-2</v>
      </c>
      <c r="BA77" s="38">
        <v>1.8601141743319966E-2</v>
      </c>
      <c r="BC77" s="66">
        <f t="shared" si="5"/>
        <v>7.1077320492432483E-2</v>
      </c>
      <c r="BD77" s="67">
        <f t="shared" si="6"/>
        <v>2.3527232860312241E-6</v>
      </c>
      <c r="BF77" s="151">
        <f t="shared" si="7"/>
        <v>6.3616166666666656</v>
      </c>
      <c r="BG77" s="150">
        <f t="shared" si="8"/>
        <v>85.105239687848382</v>
      </c>
      <c r="BH77" s="150">
        <f t="shared" si="9"/>
        <v>24.829858513579442</v>
      </c>
    </row>
    <row r="78" spans="1:60" x14ac:dyDescent="0.15">
      <c r="A78" s="20" t="s">
        <v>245</v>
      </c>
      <c r="B78" s="20" t="s">
        <v>197</v>
      </c>
      <c r="C78" s="20" t="s">
        <v>202</v>
      </c>
      <c r="D78" s="20" t="s">
        <v>160</v>
      </c>
      <c r="E78" s="20" t="s">
        <v>237</v>
      </c>
      <c r="F78" s="20" t="s">
        <v>162</v>
      </c>
      <c r="G78" s="20" t="s">
        <v>123</v>
      </c>
      <c r="H78" s="20">
        <v>4</v>
      </c>
      <c r="I78" s="20">
        <v>1</v>
      </c>
      <c r="J78" s="20">
        <v>394</v>
      </c>
      <c r="K78" s="20">
        <v>891</v>
      </c>
      <c r="L78" s="20">
        <v>0.2</v>
      </c>
      <c r="M78" s="28">
        <v>6879.5</v>
      </c>
      <c r="N78" s="28">
        <v>8900</v>
      </c>
      <c r="O78" s="28">
        <v>7335</v>
      </c>
      <c r="P78" s="21">
        <v>6809.5</v>
      </c>
      <c r="Q78" s="21">
        <v>758.5</v>
      </c>
      <c r="R78" s="21">
        <v>6051</v>
      </c>
      <c r="S78" s="109">
        <v>13345.4</v>
      </c>
      <c r="T78" s="21">
        <v>12401.9</v>
      </c>
      <c r="U78" s="21">
        <v>943.5</v>
      </c>
      <c r="V78" s="23">
        <v>2.8900000000000148E-2</v>
      </c>
      <c r="W78" s="21">
        <v>12401.928899999999</v>
      </c>
      <c r="X78" s="17">
        <v>0</v>
      </c>
      <c r="Y78" s="24">
        <v>2.4000000000000057</v>
      </c>
      <c r="Z78" s="17">
        <v>132.69999999999999</v>
      </c>
      <c r="AA78" s="17">
        <v>1383.5</v>
      </c>
      <c r="AB78" s="17">
        <v>3502</v>
      </c>
      <c r="AC78" s="17">
        <v>4432</v>
      </c>
      <c r="AD78" s="17">
        <v>2181</v>
      </c>
      <c r="AE78" s="17">
        <v>981.8</v>
      </c>
      <c r="AF78" s="17">
        <v>440</v>
      </c>
      <c r="AG78" s="17">
        <v>290</v>
      </c>
      <c r="AH78" s="26">
        <v>0</v>
      </c>
      <c r="AI78" s="26">
        <v>1.7983724729120189E-4</v>
      </c>
      <c r="AJ78" s="26">
        <v>9.9435011314760128E-3</v>
      </c>
      <c r="AK78" s="26">
        <v>0.10366867984474051</v>
      </c>
      <c r="AL78" s="26">
        <v>0.2624125166724115</v>
      </c>
      <c r="AM78" s="26">
        <v>0.33209944999775204</v>
      </c>
      <c r="AN78" s="26">
        <v>0.16342709847587933</v>
      </c>
      <c r="AO78" s="26">
        <v>7.3568420579375668E-2</v>
      </c>
      <c r="AP78" s="26">
        <v>3.2970162003386934E-2</v>
      </c>
      <c r="AQ78" s="25">
        <v>2.1730334047686845E-2</v>
      </c>
      <c r="AR78" s="31">
        <v>0</v>
      </c>
      <c r="AS78" s="31">
        <v>1.7983724729120189E-4</v>
      </c>
      <c r="AT78" s="38">
        <v>9.9435011314760128E-3</v>
      </c>
      <c r="AU78" s="38">
        <v>0.10366867984474051</v>
      </c>
      <c r="AV78" s="38">
        <v>0.2624125166724115</v>
      </c>
      <c r="AW78" s="38">
        <v>0.33209944999775204</v>
      </c>
      <c r="AX78" s="38">
        <v>0.16342709847587933</v>
      </c>
      <c r="AY78" s="38">
        <v>7.3568420579375668E-2</v>
      </c>
      <c r="AZ78" s="38">
        <v>3.2970162003386934E-2</v>
      </c>
      <c r="BA78" s="38">
        <v>2.1730334047686845E-2</v>
      </c>
      <c r="BC78" s="66">
        <f t="shared" si="5"/>
        <v>7.0698517841353573E-2</v>
      </c>
      <c r="BD78" s="67">
        <f t="shared" si="6"/>
        <v>2.3302826707868118E-6</v>
      </c>
      <c r="BF78" s="151">
        <f t="shared" si="7"/>
        <v>6.672699999999999</v>
      </c>
      <c r="BG78" s="150">
        <f t="shared" si="8"/>
        <v>33.871573604060913</v>
      </c>
      <c r="BH78" s="150">
        <f t="shared" si="9"/>
        <v>14.978002244668911</v>
      </c>
    </row>
    <row r="79" spans="1:60" x14ac:dyDescent="0.15">
      <c r="A79" s="20" t="s">
        <v>253</v>
      </c>
      <c r="B79" s="20" t="s">
        <v>197</v>
      </c>
      <c r="C79" s="20" t="s">
        <v>202</v>
      </c>
      <c r="D79" s="20" t="s">
        <v>250</v>
      </c>
      <c r="E79" s="20" t="s">
        <v>251</v>
      </c>
      <c r="F79" s="20" t="s">
        <v>162</v>
      </c>
      <c r="G79" s="20" t="s">
        <v>123</v>
      </c>
      <c r="H79" s="20">
        <v>4</v>
      </c>
      <c r="I79" s="20">
        <v>8</v>
      </c>
      <c r="J79" s="20">
        <v>319</v>
      </c>
      <c r="K79" s="20">
        <v>407</v>
      </c>
      <c r="L79" s="20">
        <v>1.4</v>
      </c>
      <c r="M79" s="28">
        <v>15735</v>
      </c>
      <c r="N79" s="28">
        <v>23440</v>
      </c>
      <c r="O79" s="28">
        <v>17085</v>
      </c>
      <c r="P79" s="21">
        <v>15715</v>
      </c>
      <c r="Q79" s="21">
        <v>1722</v>
      </c>
      <c r="R79" s="21">
        <v>13993</v>
      </c>
      <c r="S79" s="109">
        <v>33288.400000000001</v>
      </c>
      <c r="T79" s="21">
        <v>31150.400000000001</v>
      </c>
      <c r="U79" s="21">
        <v>2138</v>
      </c>
      <c r="V79" s="23">
        <v>6.5679999999999961E-2</v>
      </c>
      <c r="W79" s="21">
        <v>31150.465680000001</v>
      </c>
      <c r="X79" s="17">
        <v>0</v>
      </c>
      <c r="Y79" s="24">
        <v>8.3999999999999915</v>
      </c>
      <c r="Z79" s="17">
        <v>306</v>
      </c>
      <c r="AA79" s="17">
        <v>3589</v>
      </c>
      <c r="AB79" s="17">
        <v>8841</v>
      </c>
      <c r="AC79" s="17">
        <v>11335</v>
      </c>
      <c r="AD79" s="17">
        <v>5152</v>
      </c>
      <c r="AE79" s="17">
        <v>2307</v>
      </c>
      <c r="AF79" s="17">
        <v>1050</v>
      </c>
      <c r="AG79" s="17">
        <v>700</v>
      </c>
      <c r="AH79" s="26">
        <v>0</v>
      </c>
      <c r="AI79" s="26">
        <v>2.5234015452830388E-4</v>
      </c>
      <c r="AJ79" s="26">
        <v>9.1923913435310797E-3</v>
      </c>
      <c r="AK79" s="26">
        <v>0.10781533507167662</v>
      </c>
      <c r="AL79" s="26">
        <v>0.26558801264104009</v>
      </c>
      <c r="AM79" s="26">
        <v>0.34050900614027707</v>
      </c>
      <c r="AN79" s="26">
        <v>0.1547686281106932</v>
      </c>
      <c r="AO79" s="26">
        <v>6.9303421011523536E-2</v>
      </c>
      <c r="AP79" s="26">
        <v>3.154251931603802E-2</v>
      </c>
      <c r="AQ79" s="25">
        <v>2.1028346210692012E-2</v>
      </c>
      <c r="AR79" s="31">
        <v>0</v>
      </c>
      <c r="AS79" s="31">
        <v>2.5234015452830388E-4</v>
      </c>
      <c r="AT79" s="38">
        <v>9.1923913435310797E-3</v>
      </c>
      <c r="AU79" s="38">
        <v>0.10781533507167662</v>
      </c>
      <c r="AV79" s="38">
        <v>0.26558801264104009</v>
      </c>
      <c r="AW79" s="38">
        <v>0.34050900614027707</v>
      </c>
      <c r="AX79" s="38">
        <v>0.1547686281106932</v>
      </c>
      <c r="AY79" s="38">
        <v>6.9303421011523536E-2</v>
      </c>
      <c r="AZ79" s="38">
        <v>3.154251931603802E-2</v>
      </c>
      <c r="BA79" s="38">
        <v>2.1028346210692012E-2</v>
      </c>
      <c r="BC79" s="66">
        <f t="shared" si="5"/>
        <v>6.4226577426370751E-2</v>
      </c>
      <c r="BD79" s="67">
        <f t="shared" si="6"/>
        <v>2.1084757022483123E-6</v>
      </c>
      <c r="BF79" s="151">
        <f t="shared" si="7"/>
        <v>2.3777428571428576</v>
      </c>
      <c r="BG79" s="150">
        <f t="shared" si="8"/>
        <v>104.35235109717868</v>
      </c>
      <c r="BH79" s="150">
        <f t="shared" si="9"/>
        <v>81.7896805896806</v>
      </c>
    </row>
    <row r="80" spans="1:60" x14ac:dyDescent="0.15">
      <c r="A80" s="20" t="s">
        <v>252</v>
      </c>
      <c r="B80" s="20" t="s">
        <v>197</v>
      </c>
      <c r="C80" s="20" t="s">
        <v>202</v>
      </c>
      <c r="D80" s="20" t="s">
        <v>250</v>
      </c>
      <c r="E80" s="20" t="s">
        <v>251</v>
      </c>
      <c r="F80" s="20" t="s">
        <v>162</v>
      </c>
      <c r="G80" s="20" t="s">
        <v>123</v>
      </c>
      <c r="H80" s="20">
        <v>4</v>
      </c>
      <c r="I80" s="20">
        <v>7</v>
      </c>
      <c r="J80" s="20">
        <v>278</v>
      </c>
      <c r="K80" s="20">
        <v>271</v>
      </c>
      <c r="L80" s="20">
        <v>1.2</v>
      </c>
      <c r="M80" s="28">
        <v>13961</v>
      </c>
      <c r="N80" s="28">
        <v>21210</v>
      </c>
      <c r="O80" s="28">
        <v>14995</v>
      </c>
      <c r="P80" s="21">
        <v>13941</v>
      </c>
      <c r="Q80" s="21">
        <v>1463</v>
      </c>
      <c r="R80" s="21">
        <v>12478</v>
      </c>
      <c r="S80" s="109">
        <v>29474.7</v>
      </c>
      <c r="T80" s="21">
        <v>27679.7</v>
      </c>
      <c r="U80" s="21">
        <v>1795</v>
      </c>
      <c r="V80" s="23">
        <v>5.5460000000000065E-2</v>
      </c>
      <c r="W80" s="21">
        <v>27679.75546</v>
      </c>
      <c r="X80" s="17">
        <v>0</v>
      </c>
      <c r="Y80" s="24">
        <v>9.7000000000000028</v>
      </c>
      <c r="Z80" s="17">
        <v>420</v>
      </c>
      <c r="AA80" s="17">
        <v>4223</v>
      </c>
      <c r="AB80" s="17">
        <v>7830</v>
      </c>
      <c r="AC80" s="17">
        <v>9740</v>
      </c>
      <c r="AD80" s="17">
        <v>4193</v>
      </c>
      <c r="AE80" s="17">
        <v>1689</v>
      </c>
      <c r="AF80" s="17">
        <v>820</v>
      </c>
      <c r="AG80" s="17">
        <v>550</v>
      </c>
      <c r="AH80" s="26">
        <v>0</v>
      </c>
      <c r="AI80" s="26">
        <v>3.2909580080543662E-4</v>
      </c>
      <c r="AJ80" s="26">
        <v>1.4249508900853953E-2</v>
      </c>
      <c r="AK80" s="26">
        <v>0.14327541925787199</v>
      </c>
      <c r="AL80" s="26">
        <v>0.26565155879449154</v>
      </c>
      <c r="AM80" s="26">
        <v>0.33045289689123214</v>
      </c>
      <c r="AN80" s="26">
        <v>0.14225759719352529</v>
      </c>
      <c r="AO80" s="26">
        <v>5.7303382222719822E-2</v>
      </c>
      <c r="AP80" s="26">
        <v>2.7820469758810099E-2</v>
      </c>
      <c r="AQ80" s="25">
        <v>1.8660071179689701E-2</v>
      </c>
      <c r="AR80" s="31">
        <v>0</v>
      </c>
      <c r="AS80" s="31">
        <v>3.2909580080543662E-4</v>
      </c>
      <c r="AT80" s="38">
        <v>1.4249508900853953E-2</v>
      </c>
      <c r="AU80" s="38">
        <v>0.14327541925787199</v>
      </c>
      <c r="AV80" s="38">
        <v>0.26565155879449154</v>
      </c>
      <c r="AW80" s="38">
        <v>0.33045289689123214</v>
      </c>
      <c r="AX80" s="38">
        <v>0.14225759719352529</v>
      </c>
      <c r="AY80" s="38">
        <v>5.7303382222719822E-2</v>
      </c>
      <c r="AZ80" s="38">
        <v>2.7820469758810099E-2</v>
      </c>
      <c r="BA80" s="38">
        <v>1.8660071179689701E-2</v>
      </c>
      <c r="BC80" s="66">
        <f t="shared" si="5"/>
        <v>6.0899686850078204E-2</v>
      </c>
      <c r="BD80" s="67">
        <f t="shared" si="6"/>
        <v>2.0036304179112159E-6</v>
      </c>
      <c r="BF80" s="151">
        <f t="shared" si="7"/>
        <v>2.4562249999999999</v>
      </c>
      <c r="BG80" s="150">
        <f t="shared" si="8"/>
        <v>106.02410071942447</v>
      </c>
      <c r="BH80" s="150">
        <f t="shared" si="9"/>
        <v>108.76273062730628</v>
      </c>
    </row>
    <row r="81" spans="1:60" x14ac:dyDescent="0.15">
      <c r="A81" s="20" t="s">
        <v>217</v>
      </c>
      <c r="B81" s="20" t="s">
        <v>197</v>
      </c>
      <c r="C81" s="20" t="s">
        <v>202</v>
      </c>
      <c r="D81" s="20" t="s">
        <v>176</v>
      </c>
      <c r="E81" s="20" t="s">
        <v>139</v>
      </c>
      <c r="F81" s="20" t="s">
        <v>134</v>
      </c>
      <c r="G81" s="20" t="s">
        <v>135</v>
      </c>
      <c r="H81" s="20">
        <v>3</v>
      </c>
      <c r="I81" s="20">
        <v>1</v>
      </c>
      <c r="J81" s="20">
        <v>465</v>
      </c>
      <c r="K81" s="20">
        <v>665</v>
      </c>
      <c r="L81" s="20">
        <v>0.2</v>
      </c>
      <c r="M81" s="28">
        <v>50712</v>
      </c>
      <c r="N81" s="28">
        <v>64420</v>
      </c>
      <c r="O81" s="28">
        <v>57880</v>
      </c>
      <c r="P81" s="21">
        <v>50682</v>
      </c>
      <c r="Q81" s="21">
        <v>4000</v>
      </c>
      <c r="R81" s="21">
        <v>46682</v>
      </c>
      <c r="S81" s="109">
        <v>87583.200000000012</v>
      </c>
      <c r="T81" s="21">
        <v>81645.200000000012</v>
      </c>
      <c r="U81" s="21">
        <v>5938</v>
      </c>
      <c r="V81" s="23">
        <v>0.86745000000000005</v>
      </c>
      <c r="W81" s="21">
        <v>81646.067450000017</v>
      </c>
      <c r="X81" s="17">
        <v>0</v>
      </c>
      <c r="Y81" s="24">
        <v>4.9000000000000057</v>
      </c>
      <c r="Z81" s="17">
        <v>89</v>
      </c>
      <c r="AA81" s="17">
        <v>1494</v>
      </c>
      <c r="AB81" s="17">
        <v>9353</v>
      </c>
      <c r="AC81" s="17">
        <v>29507</v>
      </c>
      <c r="AD81" s="17">
        <v>22185.3</v>
      </c>
      <c r="AE81" s="17">
        <v>14820</v>
      </c>
      <c r="AF81" s="17">
        <v>6530</v>
      </c>
      <c r="AG81" s="17">
        <v>3600</v>
      </c>
      <c r="AH81" s="26">
        <v>0</v>
      </c>
      <c r="AI81" s="26">
        <v>5.5946802583143854E-5</v>
      </c>
      <c r="AJ81" s="26">
        <v>1.0161766183468975E-3</v>
      </c>
      <c r="AK81" s="26">
        <v>1.7058065930452414E-2</v>
      </c>
      <c r="AL81" s="26">
        <v>0.10678988664492732</v>
      </c>
      <c r="AM81" s="26">
        <v>0.33690251098384161</v>
      </c>
      <c r="AN81" s="26">
        <v>0.25330542843833059</v>
      </c>
      <c r="AO81" s="26">
        <v>0.16921053352697776</v>
      </c>
      <c r="AP81" s="26">
        <v>7.4557677728148766E-2</v>
      </c>
      <c r="AQ81" s="25">
        <v>4.1103773326391355E-2</v>
      </c>
      <c r="AR81" s="31">
        <v>0</v>
      </c>
      <c r="AS81" s="31">
        <v>5.5946802583143854E-5</v>
      </c>
      <c r="AT81" s="38">
        <v>1.0161766183468975E-3</v>
      </c>
      <c r="AU81" s="38">
        <v>1.7058065930452414E-2</v>
      </c>
      <c r="AV81" s="38">
        <v>0.10678988664492732</v>
      </c>
      <c r="AW81" s="38">
        <v>0.33690251098384161</v>
      </c>
      <c r="AX81" s="38">
        <v>0.25330542843833059</v>
      </c>
      <c r="AY81" s="38">
        <v>0.16921053352697776</v>
      </c>
      <c r="AZ81" s="38">
        <v>7.4557677728148766E-2</v>
      </c>
      <c r="BA81" s="38">
        <v>4.1103773326391355E-2</v>
      </c>
      <c r="BC81" s="66">
        <f t="shared" si="5"/>
        <v>6.7798390558919966E-2</v>
      </c>
      <c r="BD81" s="67">
        <f t="shared" si="6"/>
        <v>1.0624516612894132E-5</v>
      </c>
      <c r="BF81" s="151">
        <f t="shared" si="7"/>
        <v>43.791600000000003</v>
      </c>
      <c r="BG81" s="150">
        <f t="shared" si="8"/>
        <v>188.35096774193551</v>
      </c>
      <c r="BH81" s="150">
        <f t="shared" si="9"/>
        <v>131.70406015037597</v>
      </c>
    </row>
    <row r="82" spans="1:60" x14ac:dyDescent="0.15">
      <c r="A82" s="20" t="s">
        <v>332</v>
      </c>
      <c r="B82" s="20" t="s">
        <v>197</v>
      </c>
      <c r="C82" s="20" t="s">
        <v>198</v>
      </c>
      <c r="D82" s="20" t="s">
        <v>176</v>
      </c>
      <c r="E82" s="20" t="s">
        <v>139</v>
      </c>
      <c r="F82" s="20" t="s">
        <v>134</v>
      </c>
      <c r="G82" s="20" t="s">
        <v>135</v>
      </c>
      <c r="H82" s="20">
        <v>3</v>
      </c>
      <c r="I82" s="20">
        <v>3</v>
      </c>
      <c r="J82" s="15">
        <v>345.33330000000001</v>
      </c>
      <c r="K82" s="15">
        <v>346.66669999999999</v>
      </c>
      <c r="L82" s="20">
        <v>5.9</v>
      </c>
      <c r="M82" s="28">
        <v>14083</v>
      </c>
      <c r="N82" s="28">
        <v>16330</v>
      </c>
      <c r="O82" s="28">
        <v>13440</v>
      </c>
      <c r="P82" s="21">
        <v>14044</v>
      </c>
      <c r="Q82" s="21">
        <v>1644</v>
      </c>
      <c r="R82" s="21">
        <v>12400</v>
      </c>
      <c r="S82" s="109">
        <v>24219.200000000001</v>
      </c>
      <c r="T82" s="21">
        <v>22180.2</v>
      </c>
      <c r="U82" s="21">
        <v>2039</v>
      </c>
      <c r="V82" s="23">
        <v>6.1449999999999783E-2</v>
      </c>
      <c r="W82" s="21">
        <v>22180.261450000002</v>
      </c>
      <c r="X82" s="17">
        <v>0</v>
      </c>
      <c r="Y82" s="24">
        <v>4.5</v>
      </c>
      <c r="Z82" s="17">
        <v>124.69999999999999</v>
      </c>
      <c r="AA82" s="17">
        <v>1793</v>
      </c>
      <c r="AB82" s="17">
        <v>4942</v>
      </c>
      <c r="AC82" s="17">
        <v>9071</v>
      </c>
      <c r="AD82" s="17">
        <v>5462</v>
      </c>
      <c r="AE82" s="17">
        <v>1562</v>
      </c>
      <c r="AF82" s="17">
        <v>780</v>
      </c>
      <c r="AG82" s="17">
        <v>480</v>
      </c>
      <c r="AH82" s="26">
        <v>0</v>
      </c>
      <c r="AI82" s="26">
        <v>1.8580299927330383E-4</v>
      </c>
      <c r="AJ82" s="26">
        <v>5.1488075576402188E-3</v>
      </c>
      <c r="AK82" s="26">
        <v>7.4032172821563061E-2</v>
      </c>
      <c r="AL82" s="26">
        <v>0.20405298275748165</v>
      </c>
      <c r="AM82" s="26">
        <v>0.37453755697958641</v>
      </c>
      <c r="AN82" s="26">
        <v>0.22552355156239676</v>
      </c>
      <c r="AO82" s="26">
        <v>6.4494285525533462E-2</v>
      </c>
      <c r="AP82" s="26">
        <v>3.220585320737266E-2</v>
      </c>
      <c r="AQ82" s="25">
        <v>1.9818986589152408E-2</v>
      </c>
      <c r="AR82" s="31">
        <v>0</v>
      </c>
      <c r="AS82" s="31">
        <v>1.8580299927330383E-4</v>
      </c>
      <c r="AT82" s="38">
        <v>5.1488075576402188E-3</v>
      </c>
      <c r="AU82" s="38">
        <v>7.4032172821563061E-2</v>
      </c>
      <c r="AV82" s="38">
        <v>0.20405298275748165</v>
      </c>
      <c r="AW82" s="38">
        <v>0.37453755697958641</v>
      </c>
      <c r="AX82" s="38">
        <v>0.22552355156239676</v>
      </c>
      <c r="AY82" s="38">
        <v>6.4494285525533462E-2</v>
      </c>
      <c r="AZ82" s="38">
        <v>3.220585320737266E-2</v>
      </c>
      <c r="BA82" s="38">
        <v>1.9818986589152408E-2</v>
      </c>
      <c r="BC82" s="66">
        <f t="shared" si="5"/>
        <v>8.4189403448503661E-2</v>
      </c>
      <c r="BD82" s="67">
        <f t="shared" si="6"/>
        <v>2.7704813191009423E-6</v>
      </c>
      <c r="BF82" s="151">
        <f t="shared" si="7"/>
        <v>0.41049491525423726</v>
      </c>
      <c r="BG82" s="150">
        <f t="shared" si="8"/>
        <v>70.13282530239627</v>
      </c>
      <c r="BH82" s="150">
        <f t="shared" si="9"/>
        <v>69.863070205474017</v>
      </c>
    </row>
    <row r="83" spans="1:60" x14ac:dyDescent="0.15">
      <c r="A83" s="20" t="s">
        <v>333</v>
      </c>
      <c r="B83" s="20" t="s">
        <v>197</v>
      </c>
      <c r="C83" s="20" t="s">
        <v>198</v>
      </c>
      <c r="D83" s="20" t="s">
        <v>176</v>
      </c>
      <c r="E83" s="20" t="s">
        <v>139</v>
      </c>
      <c r="F83" s="20" t="s">
        <v>134</v>
      </c>
      <c r="G83" s="20" t="s">
        <v>135</v>
      </c>
      <c r="H83" s="20">
        <v>3</v>
      </c>
      <c r="I83" s="20">
        <v>1</v>
      </c>
      <c r="J83" s="20">
        <v>440</v>
      </c>
      <c r="K83" s="20">
        <v>629</v>
      </c>
      <c r="L83" s="20">
        <v>7.9</v>
      </c>
      <c r="M83" s="28">
        <v>7152.2999999999993</v>
      </c>
      <c r="N83" s="28">
        <v>7820</v>
      </c>
      <c r="O83" s="28">
        <v>6170</v>
      </c>
      <c r="P83" s="21">
        <v>7032.5</v>
      </c>
      <c r="Q83" s="21">
        <v>1127.5</v>
      </c>
      <c r="R83" s="21">
        <v>5905</v>
      </c>
      <c r="S83" s="109">
        <v>13184.799999999996</v>
      </c>
      <c r="T83" s="21">
        <v>11859.299999999996</v>
      </c>
      <c r="U83" s="21">
        <v>1325.5000000000002</v>
      </c>
      <c r="V83" s="23">
        <v>4.0290000000000159E-2</v>
      </c>
      <c r="W83" s="21">
        <v>11859.340289999996</v>
      </c>
      <c r="X83" s="17">
        <v>0</v>
      </c>
      <c r="Y83" s="24">
        <v>3.7999999999999972</v>
      </c>
      <c r="Z83" s="17">
        <v>157.49999999999983</v>
      </c>
      <c r="AA83" s="17">
        <v>2062.5000000000009</v>
      </c>
      <c r="AB83" s="17">
        <v>3920.0000000000014</v>
      </c>
      <c r="AC83" s="17">
        <v>4540</v>
      </c>
      <c r="AD83" s="17">
        <v>1584</v>
      </c>
      <c r="AE83" s="17">
        <v>525</v>
      </c>
      <c r="AF83" s="17">
        <v>252</v>
      </c>
      <c r="AG83" s="17">
        <v>140</v>
      </c>
      <c r="AH83" s="26">
        <v>0</v>
      </c>
      <c r="AI83" s="26">
        <v>2.8821066682846902E-4</v>
      </c>
      <c r="AJ83" s="26">
        <v>1.1945573690916804E-2</v>
      </c>
      <c r="AK83" s="26">
        <v>0.15643013166676792</v>
      </c>
      <c r="AL83" s="26">
        <v>0.2973120563072631</v>
      </c>
      <c r="AM83" s="26">
        <v>0.34433590194769748</v>
      </c>
      <c r="AN83" s="26">
        <v>0.12013834112007771</v>
      </c>
      <c r="AO83" s="26">
        <v>3.9818578969722726E-2</v>
      </c>
      <c r="AP83" s="26">
        <v>1.9112917905466906E-2</v>
      </c>
      <c r="AQ83" s="25">
        <v>1.0618287725259393E-2</v>
      </c>
      <c r="AR83" s="31">
        <v>0</v>
      </c>
      <c r="AS83" s="31">
        <v>2.8821066682846902E-4</v>
      </c>
      <c r="AT83" s="38">
        <v>1.1945573690916804E-2</v>
      </c>
      <c r="AU83" s="38">
        <v>0.15643013166676792</v>
      </c>
      <c r="AV83" s="38">
        <v>0.2973120563072631</v>
      </c>
      <c r="AW83" s="38">
        <v>0.34433590194769748</v>
      </c>
      <c r="AX83" s="38">
        <v>0.12013834112007771</v>
      </c>
      <c r="AY83" s="38">
        <v>3.9818578969722726E-2</v>
      </c>
      <c r="AZ83" s="38">
        <v>1.9112917905466906E-2</v>
      </c>
      <c r="BA83" s="38">
        <v>1.0618287725259393E-2</v>
      </c>
      <c r="BC83" s="66">
        <f t="shared" si="5"/>
        <v>0.10053243128450949</v>
      </c>
      <c r="BD83" s="67">
        <f t="shared" si="6"/>
        <v>3.3973221962416739E-6</v>
      </c>
      <c r="BF83" s="151">
        <f t="shared" si="7"/>
        <v>0.1668962025316455</v>
      </c>
      <c r="BG83" s="150">
        <f t="shared" si="8"/>
        <v>29.965454545454534</v>
      </c>
      <c r="BH83" s="150">
        <f t="shared" si="9"/>
        <v>20.961526232114462</v>
      </c>
    </row>
    <row r="84" spans="1:60" x14ac:dyDescent="0.15">
      <c r="A84" s="20" t="s">
        <v>334</v>
      </c>
      <c r="B84" s="20" t="s">
        <v>197</v>
      </c>
      <c r="C84" s="20" t="s">
        <v>198</v>
      </c>
      <c r="D84" s="20" t="s">
        <v>176</v>
      </c>
      <c r="E84" s="20" t="s">
        <v>139</v>
      </c>
      <c r="F84" s="20" t="s">
        <v>134</v>
      </c>
      <c r="G84" s="20" t="s">
        <v>135</v>
      </c>
      <c r="H84" s="20">
        <v>3</v>
      </c>
      <c r="I84" s="20">
        <v>1</v>
      </c>
      <c r="J84" s="20">
        <v>435</v>
      </c>
      <c r="K84" s="20">
        <v>900</v>
      </c>
      <c r="L84" s="20">
        <v>2.5</v>
      </c>
      <c r="M84" s="28">
        <v>13573.4</v>
      </c>
      <c r="N84" s="28">
        <v>18670</v>
      </c>
      <c r="O84" s="28">
        <v>15150</v>
      </c>
      <c r="P84" s="21">
        <v>13540.4</v>
      </c>
      <c r="Q84" s="21">
        <v>1623.4</v>
      </c>
      <c r="R84" s="21">
        <v>11917</v>
      </c>
      <c r="S84" s="109">
        <v>24127.4</v>
      </c>
      <c r="T84" s="21">
        <v>22120</v>
      </c>
      <c r="U84" s="21">
        <v>2007.4</v>
      </c>
      <c r="V84" s="23">
        <v>6.046000000000018E-2</v>
      </c>
      <c r="W84" s="21">
        <v>22120.060460000001</v>
      </c>
      <c r="X84" s="17">
        <v>0</v>
      </c>
      <c r="Y84" s="24">
        <v>3.0999999999999943</v>
      </c>
      <c r="Z84" s="17">
        <v>97</v>
      </c>
      <c r="AA84" s="17">
        <v>1585.4</v>
      </c>
      <c r="AB84" s="17">
        <v>5131</v>
      </c>
      <c r="AC84" s="17">
        <v>8846</v>
      </c>
      <c r="AD84" s="17">
        <v>4720.8999999999996</v>
      </c>
      <c r="AE84" s="17">
        <v>2166</v>
      </c>
      <c r="AF84" s="17">
        <v>958</v>
      </c>
      <c r="AG84" s="17">
        <v>620</v>
      </c>
      <c r="AH84" s="26">
        <v>0</v>
      </c>
      <c r="AI84" s="26">
        <v>1.2848462743602685E-4</v>
      </c>
      <c r="AJ84" s="26">
        <v>4.0203254391272987E-3</v>
      </c>
      <c r="AK84" s="26">
        <v>6.5709525270024952E-2</v>
      </c>
      <c r="AL84" s="26">
        <v>0.21266278173363062</v>
      </c>
      <c r="AM84" s="26">
        <v>0.366637101386805</v>
      </c>
      <c r="AN84" s="26">
        <v>0.19566550892346457</v>
      </c>
      <c r="AO84" s="26">
        <v>8.9773452589172464E-2</v>
      </c>
      <c r="AP84" s="26">
        <v>3.970589454313353E-2</v>
      </c>
      <c r="AQ84" s="25">
        <v>2.5696925487205417E-2</v>
      </c>
      <c r="AR84" s="31">
        <v>0</v>
      </c>
      <c r="AS84" s="31">
        <v>1.2848462743602685E-4</v>
      </c>
      <c r="AT84" s="38">
        <v>4.0203254391272987E-3</v>
      </c>
      <c r="AU84" s="38">
        <v>6.5709525270024952E-2</v>
      </c>
      <c r="AV84" s="38">
        <v>0.21266278173363062</v>
      </c>
      <c r="AW84" s="38">
        <v>0.366637101386805</v>
      </c>
      <c r="AX84" s="38">
        <v>0.19566550892346457</v>
      </c>
      <c r="AY84" s="38">
        <v>8.9773452589172464E-2</v>
      </c>
      <c r="AZ84" s="38">
        <v>3.970589454313353E-2</v>
      </c>
      <c r="BA84" s="38">
        <v>2.5696925487205417E-2</v>
      </c>
      <c r="BC84" s="66">
        <f t="shared" si="5"/>
        <v>8.3200013262929279E-2</v>
      </c>
      <c r="BD84" s="67">
        <f t="shared" si="6"/>
        <v>2.733265585296695E-6</v>
      </c>
      <c r="BF84" s="151">
        <f t="shared" si="7"/>
        <v>0.96509599999999995</v>
      </c>
      <c r="BG84" s="150">
        <f t="shared" si="8"/>
        <v>55.465287356321845</v>
      </c>
      <c r="BH84" s="150">
        <f t="shared" si="9"/>
        <v>26.808222222222224</v>
      </c>
    </row>
    <row r="85" spans="1:60" x14ac:dyDescent="0.15">
      <c r="A85" s="20" t="s">
        <v>209</v>
      </c>
      <c r="B85" s="20" t="s">
        <v>197</v>
      </c>
      <c r="C85" s="20" t="s">
        <v>198</v>
      </c>
      <c r="D85" s="20" t="s">
        <v>176</v>
      </c>
      <c r="E85" s="20" t="s">
        <v>139</v>
      </c>
      <c r="F85" s="20" t="s">
        <v>134</v>
      </c>
      <c r="G85" s="20" t="s">
        <v>135</v>
      </c>
      <c r="H85" s="20">
        <v>3</v>
      </c>
      <c r="I85" s="20">
        <v>1</v>
      </c>
      <c r="J85" s="20">
        <v>255</v>
      </c>
      <c r="K85" s="20">
        <v>120</v>
      </c>
      <c r="L85" s="20">
        <v>1.2</v>
      </c>
      <c r="M85" s="28">
        <v>1625</v>
      </c>
      <c r="N85" s="28">
        <v>1030</v>
      </c>
      <c r="O85" s="28">
        <v>795</v>
      </c>
      <c r="P85" s="21">
        <v>883</v>
      </c>
      <c r="Q85" s="21">
        <v>151</v>
      </c>
      <c r="R85" s="21">
        <v>732</v>
      </c>
      <c r="S85" s="109">
        <v>1375.0000000000009</v>
      </c>
      <c r="T85" s="21">
        <v>1198.900000000001</v>
      </c>
      <c r="U85" s="21">
        <v>176.10000000000002</v>
      </c>
      <c r="V85" s="23">
        <v>5.2830000000003707E-3</v>
      </c>
      <c r="W85" s="21">
        <v>1198.905283000001</v>
      </c>
      <c r="X85" s="17">
        <v>0</v>
      </c>
      <c r="Y85" s="24">
        <v>6.9000000000000057</v>
      </c>
      <c r="Z85" s="17">
        <v>62</v>
      </c>
      <c r="AA85" s="17">
        <v>309</v>
      </c>
      <c r="AB85" s="17">
        <v>525.79999999999995</v>
      </c>
      <c r="AC85" s="17">
        <v>421.30000000000018</v>
      </c>
      <c r="AD85" s="17">
        <v>0</v>
      </c>
      <c r="AE85" s="17">
        <v>13</v>
      </c>
      <c r="AF85" s="17">
        <v>37</v>
      </c>
      <c r="AG85" s="17">
        <v>0</v>
      </c>
      <c r="AH85" s="26">
        <v>0</v>
      </c>
      <c r="AI85" s="26">
        <v>5.0181818181818192E-3</v>
      </c>
      <c r="AJ85" s="26">
        <v>4.5090909090909063E-2</v>
      </c>
      <c r="AK85" s="26">
        <v>0.22472727272727258</v>
      </c>
      <c r="AL85" s="26">
        <v>0.38239999999999974</v>
      </c>
      <c r="AM85" s="26">
        <v>0.30639999999999995</v>
      </c>
      <c r="AN85" s="26">
        <v>0</v>
      </c>
      <c r="AO85" s="26">
        <v>9.4545454545454481E-3</v>
      </c>
      <c r="AP85" s="26">
        <v>2.6909090909090893E-2</v>
      </c>
      <c r="AQ85" s="25">
        <v>0</v>
      </c>
      <c r="AR85" s="31">
        <v>0</v>
      </c>
      <c r="AS85" s="31">
        <v>5.0181818181818192E-3</v>
      </c>
      <c r="AT85" s="38">
        <v>4.5090909090909063E-2</v>
      </c>
      <c r="AU85" s="38">
        <v>0.22472727272727258</v>
      </c>
      <c r="AV85" s="38">
        <v>0.38239999999999974</v>
      </c>
      <c r="AW85" s="38">
        <v>0.30639999999999995</v>
      </c>
      <c r="AX85" s="38">
        <v>0</v>
      </c>
      <c r="AY85" s="38">
        <v>9.4545454545454481E-3</v>
      </c>
      <c r="AZ85" s="38">
        <v>2.6909090909090893E-2</v>
      </c>
      <c r="BA85" s="38">
        <v>0</v>
      </c>
      <c r="BC85" s="66">
        <f t="shared" si="5"/>
        <v>0.1280727272727272</v>
      </c>
      <c r="BD85" s="67">
        <f t="shared" si="6"/>
        <v>4.4065199102140966E-6</v>
      </c>
      <c r="BF85" s="151">
        <f t="shared" si="7"/>
        <v>0.1145833333333334</v>
      </c>
      <c r="BG85" s="150">
        <f t="shared" si="8"/>
        <v>5.392156862745102</v>
      </c>
      <c r="BH85" s="150">
        <f t="shared" si="9"/>
        <v>11.458333333333341</v>
      </c>
    </row>
    <row r="86" spans="1:60" x14ac:dyDescent="0.15">
      <c r="A86" s="20" t="s">
        <v>227</v>
      </c>
      <c r="B86" s="20" t="s">
        <v>197</v>
      </c>
      <c r="C86" s="20" t="s">
        <v>198</v>
      </c>
      <c r="D86" s="20" t="s">
        <v>154</v>
      </c>
      <c r="E86" s="20" t="s">
        <v>155</v>
      </c>
      <c r="F86" s="20" t="s">
        <v>134</v>
      </c>
      <c r="G86" s="20" t="s">
        <v>135</v>
      </c>
      <c r="H86" s="14">
        <v>3.5</v>
      </c>
      <c r="I86" s="20">
        <v>1</v>
      </c>
      <c r="J86" s="20">
        <v>251</v>
      </c>
      <c r="K86" s="20">
        <v>176</v>
      </c>
      <c r="L86" s="20">
        <v>0.4</v>
      </c>
      <c r="M86" s="28">
        <v>1337</v>
      </c>
      <c r="N86" s="28">
        <v>1010</v>
      </c>
      <c r="O86" s="28">
        <v>1000</v>
      </c>
      <c r="P86" s="21">
        <v>1002</v>
      </c>
      <c r="Q86" s="21">
        <v>119</v>
      </c>
      <c r="R86" s="21">
        <v>883</v>
      </c>
      <c r="S86" s="109">
        <v>1478</v>
      </c>
      <c r="T86" s="21">
        <v>1334.8</v>
      </c>
      <c r="U86" s="21">
        <v>143.19999999999999</v>
      </c>
      <c r="V86" s="23">
        <v>4.2960000000000775E-3</v>
      </c>
      <c r="W86" s="21">
        <v>1334.804296</v>
      </c>
      <c r="X86" s="17">
        <v>0</v>
      </c>
      <c r="Y86" s="24">
        <v>4.2000000000000028</v>
      </c>
      <c r="Z86" s="17">
        <v>0</v>
      </c>
      <c r="AA86" s="17">
        <v>96</v>
      </c>
      <c r="AB86" s="17">
        <v>398</v>
      </c>
      <c r="AC86" s="17">
        <v>393.79999999999995</v>
      </c>
      <c r="AD86" s="17">
        <v>311</v>
      </c>
      <c r="AE86" s="17">
        <v>82</v>
      </c>
      <c r="AF86" s="17">
        <v>103</v>
      </c>
      <c r="AG86" s="17">
        <v>90</v>
      </c>
      <c r="AH86" s="26">
        <v>0</v>
      </c>
      <c r="AI86" s="26">
        <v>2.8416779431664429E-3</v>
      </c>
      <c r="AJ86" s="26">
        <v>0</v>
      </c>
      <c r="AK86" s="26">
        <v>6.4952638700947224E-2</v>
      </c>
      <c r="AL86" s="26">
        <v>0.26928281461434372</v>
      </c>
      <c r="AM86" s="26">
        <v>0.26644113667117725</v>
      </c>
      <c r="AN86" s="26">
        <v>0.21041948579161029</v>
      </c>
      <c r="AO86" s="26">
        <v>5.5480378890392423E-2</v>
      </c>
      <c r="AP86" s="26">
        <v>6.9688768606224624E-2</v>
      </c>
      <c r="AQ86" s="25">
        <v>6.0893098782138028E-2</v>
      </c>
      <c r="AR86" s="31">
        <v>0</v>
      </c>
      <c r="AS86" s="31">
        <v>2.8416779431664429E-3</v>
      </c>
      <c r="AT86" s="38">
        <v>0</v>
      </c>
      <c r="AU86" s="38">
        <v>6.4952638700947224E-2</v>
      </c>
      <c r="AV86" s="38">
        <v>0.26928281461434372</v>
      </c>
      <c r="AW86" s="38">
        <v>0.26644113667117725</v>
      </c>
      <c r="AX86" s="38">
        <v>0.21041948579161029</v>
      </c>
      <c r="AY86" s="38">
        <v>5.5480378890392423E-2</v>
      </c>
      <c r="AZ86" s="38">
        <v>6.9688768606224624E-2</v>
      </c>
      <c r="BA86" s="38">
        <v>6.0893098782138028E-2</v>
      </c>
      <c r="BC86" s="66">
        <f t="shared" si="5"/>
        <v>9.6887686062246264E-2</v>
      </c>
      <c r="BD86" s="67">
        <f t="shared" si="6"/>
        <v>3.2184493358868222E-6</v>
      </c>
      <c r="BF86" s="151">
        <f t="shared" si="7"/>
        <v>0.3695</v>
      </c>
      <c r="BG86" s="150">
        <f t="shared" si="8"/>
        <v>5.8884462151394423</v>
      </c>
      <c r="BH86" s="150">
        <f t="shared" si="9"/>
        <v>8.3977272727272734</v>
      </c>
    </row>
    <row r="87" spans="1:60" x14ac:dyDescent="0.15">
      <c r="A87" s="20" t="s">
        <v>326</v>
      </c>
      <c r="B87" s="20" t="s">
        <v>197</v>
      </c>
      <c r="C87" s="20" t="s">
        <v>200</v>
      </c>
      <c r="D87" s="20" t="s">
        <v>176</v>
      </c>
      <c r="E87" s="20" t="s">
        <v>139</v>
      </c>
      <c r="F87" s="20" t="s">
        <v>134</v>
      </c>
      <c r="G87" s="20" t="s">
        <v>135</v>
      </c>
      <c r="H87" s="20">
        <v>3</v>
      </c>
      <c r="I87" s="20">
        <v>1</v>
      </c>
      <c r="J87" s="20">
        <v>490</v>
      </c>
      <c r="K87" s="20">
        <v>915</v>
      </c>
      <c r="L87" s="20">
        <v>4.0999999999999996</v>
      </c>
      <c r="M87" s="28">
        <v>24839.1</v>
      </c>
      <c r="N87" s="28">
        <v>20110</v>
      </c>
      <c r="O87" s="28">
        <v>21740</v>
      </c>
      <c r="P87" s="21">
        <v>24819.1</v>
      </c>
      <c r="Q87" s="21">
        <v>3076.1</v>
      </c>
      <c r="R87" s="21">
        <v>21743</v>
      </c>
      <c r="S87" s="109">
        <v>44426.399999999994</v>
      </c>
      <c r="T87" s="21">
        <v>40649.699999999997</v>
      </c>
      <c r="U87" s="21">
        <v>3776.7</v>
      </c>
      <c r="V87" s="23">
        <v>0.25158999999999998</v>
      </c>
      <c r="W87" s="21">
        <v>40649.951589999997</v>
      </c>
      <c r="X87" s="17">
        <v>0</v>
      </c>
      <c r="Y87" s="24">
        <v>2.0999999999999943</v>
      </c>
      <c r="Z87" s="17">
        <v>161.39999999999998</v>
      </c>
      <c r="AA87" s="17">
        <v>3328.1</v>
      </c>
      <c r="AB87" s="17">
        <v>10105</v>
      </c>
      <c r="AC87" s="17">
        <v>16924.599999999999</v>
      </c>
      <c r="AD87" s="17">
        <v>8323.2000000000007</v>
      </c>
      <c r="AE87" s="17">
        <v>3492</v>
      </c>
      <c r="AF87" s="17">
        <v>1130</v>
      </c>
      <c r="AG87" s="17">
        <v>960</v>
      </c>
      <c r="AH87" s="26">
        <v>0</v>
      </c>
      <c r="AI87" s="26">
        <v>4.7269191291664296E-5</v>
      </c>
      <c r="AJ87" s="26">
        <v>3.632974987845065E-3</v>
      </c>
      <c r="AK87" s="26">
        <v>7.491266454180398E-2</v>
      </c>
      <c r="AL87" s="26">
        <v>0.22745484666774712</v>
      </c>
      <c r="AM87" s="26">
        <v>0.38095816901662077</v>
      </c>
      <c r="AN87" s="26">
        <v>0.1873480633137054</v>
      </c>
      <c r="AO87" s="26">
        <v>7.8601912376424846E-2</v>
      </c>
      <c r="AP87" s="26">
        <v>2.5435326742657523E-2</v>
      </c>
      <c r="AQ87" s="25">
        <v>2.1608773161903735E-2</v>
      </c>
      <c r="AR87" s="31">
        <v>0</v>
      </c>
      <c r="AS87" s="31">
        <v>4.7269191291664296E-5</v>
      </c>
      <c r="AT87" s="38">
        <v>3.632974987845065E-3</v>
      </c>
      <c r="AU87" s="38">
        <v>7.491266454180398E-2</v>
      </c>
      <c r="AV87" s="38">
        <v>0.22745484666774712</v>
      </c>
      <c r="AW87" s="38">
        <v>0.38095816901662077</v>
      </c>
      <c r="AX87" s="38">
        <v>0.1873480633137054</v>
      </c>
      <c r="AY87" s="38">
        <v>7.8601912376424846E-2</v>
      </c>
      <c r="AZ87" s="38">
        <v>2.5435326742657523E-2</v>
      </c>
      <c r="BA87" s="38">
        <v>2.1608773161903735E-2</v>
      </c>
      <c r="BC87" s="66">
        <f t="shared" si="5"/>
        <v>8.5010264167251909E-2</v>
      </c>
      <c r="BD87" s="67">
        <f t="shared" si="6"/>
        <v>6.1891832624443234E-6</v>
      </c>
      <c r="BF87" s="151">
        <f t="shared" si="7"/>
        <v>1.0835707317073169</v>
      </c>
      <c r="BG87" s="150">
        <f t="shared" si="8"/>
        <v>90.666122448979579</v>
      </c>
      <c r="BH87" s="150">
        <f t="shared" si="9"/>
        <v>48.553442622950811</v>
      </c>
    </row>
    <row r="88" spans="1:60" x14ac:dyDescent="0.15">
      <c r="A88" s="20" t="s">
        <v>327</v>
      </c>
      <c r="B88" s="20" t="s">
        <v>197</v>
      </c>
      <c r="C88" s="20" t="s">
        <v>200</v>
      </c>
      <c r="D88" s="20" t="s">
        <v>182</v>
      </c>
      <c r="E88" s="20" t="s">
        <v>183</v>
      </c>
      <c r="F88" s="20" t="s">
        <v>134</v>
      </c>
      <c r="G88" s="20" t="s">
        <v>135</v>
      </c>
      <c r="H88" s="14">
        <v>3.5</v>
      </c>
      <c r="I88" s="20">
        <v>1</v>
      </c>
      <c r="J88" s="20">
        <v>680</v>
      </c>
      <c r="K88" s="20">
        <v>3644</v>
      </c>
      <c r="L88" s="20">
        <v>6.6</v>
      </c>
      <c r="M88" s="28">
        <v>40958</v>
      </c>
      <c r="N88" s="28">
        <v>59670</v>
      </c>
      <c r="O88" s="28">
        <v>51520</v>
      </c>
      <c r="P88" s="21">
        <v>40938</v>
      </c>
      <c r="Q88" s="21">
        <v>4921</v>
      </c>
      <c r="R88" s="21">
        <v>36017</v>
      </c>
      <c r="S88" s="109">
        <v>78012.600000000006</v>
      </c>
      <c r="T88" s="21">
        <v>71929.600000000006</v>
      </c>
      <c r="U88" s="21">
        <v>6083</v>
      </c>
      <c r="V88" s="23">
        <v>0.1839599999999999</v>
      </c>
      <c r="W88" s="21">
        <v>71929.783960000001</v>
      </c>
      <c r="X88" s="17">
        <v>0</v>
      </c>
      <c r="Y88" s="24">
        <v>9.5</v>
      </c>
      <c r="Z88" s="17">
        <v>886.1</v>
      </c>
      <c r="AA88" s="17">
        <v>8264</v>
      </c>
      <c r="AB88" s="17">
        <v>18342</v>
      </c>
      <c r="AC88" s="17">
        <v>30809</v>
      </c>
      <c r="AD88" s="17">
        <v>12201</v>
      </c>
      <c r="AE88" s="17">
        <v>4331</v>
      </c>
      <c r="AF88" s="17">
        <v>1670</v>
      </c>
      <c r="AG88" s="17">
        <v>1500</v>
      </c>
      <c r="AH88" s="26">
        <v>0</v>
      </c>
      <c r="AI88" s="26">
        <v>1.2177520041634299E-4</v>
      </c>
      <c r="AJ88" s="26">
        <v>1.135842158830753E-2</v>
      </c>
      <c r="AK88" s="26">
        <v>0.10593160592006931</v>
      </c>
      <c r="AL88" s="26">
        <v>0.2351158658985856</v>
      </c>
      <c r="AM88" s="26">
        <v>0.39492338417127487</v>
      </c>
      <c r="AN88" s="26">
        <v>0.15639781266103167</v>
      </c>
      <c r="AO88" s="26">
        <v>5.5516672947703315E-2</v>
      </c>
      <c r="AP88" s="26">
        <v>2.1406798388978188E-2</v>
      </c>
      <c r="AQ88" s="25">
        <v>1.9227663223633104E-2</v>
      </c>
      <c r="AR88" s="31">
        <v>0</v>
      </c>
      <c r="AS88" s="31">
        <v>1.2177520041634299E-4</v>
      </c>
      <c r="AT88" s="38">
        <v>1.135842158830753E-2</v>
      </c>
      <c r="AU88" s="38">
        <v>0.10593160592006931</v>
      </c>
      <c r="AV88" s="38">
        <v>0.2351158658985856</v>
      </c>
      <c r="AW88" s="38">
        <v>0.39492338417127487</v>
      </c>
      <c r="AX88" s="38">
        <v>0.15639781266103167</v>
      </c>
      <c r="AY88" s="38">
        <v>5.5516672947703315E-2</v>
      </c>
      <c r="AZ88" s="38">
        <v>2.1406798388978188E-2</v>
      </c>
      <c r="BA88" s="38">
        <v>1.9227663223633104E-2</v>
      </c>
      <c r="BC88" s="66">
        <f t="shared" si="5"/>
        <v>7.7974583592906779E-2</v>
      </c>
      <c r="BD88" s="67">
        <f t="shared" si="6"/>
        <v>2.5574941265262198E-6</v>
      </c>
      <c r="BF88" s="151">
        <f t="shared" si="7"/>
        <v>1.1820090909090908</v>
      </c>
      <c r="BG88" s="150">
        <f t="shared" si="8"/>
        <v>114.72441176470589</v>
      </c>
      <c r="BH88" s="150">
        <f t="shared" si="9"/>
        <v>21.408507135016468</v>
      </c>
    </row>
    <row r="89" spans="1:60" x14ac:dyDescent="0.15">
      <c r="A89" s="20" t="s">
        <v>235</v>
      </c>
      <c r="B89" s="20" t="s">
        <v>197</v>
      </c>
      <c r="C89" s="20" t="s">
        <v>202</v>
      </c>
      <c r="D89" s="20" t="s">
        <v>190</v>
      </c>
      <c r="E89" s="20" t="s">
        <v>191</v>
      </c>
      <c r="F89" s="20" t="s">
        <v>134</v>
      </c>
      <c r="G89" s="20" t="s">
        <v>123</v>
      </c>
      <c r="H89" s="20">
        <v>4</v>
      </c>
      <c r="I89" s="20">
        <v>1</v>
      </c>
      <c r="J89" s="20">
        <v>515</v>
      </c>
      <c r="K89" s="20">
        <v>1637</v>
      </c>
      <c r="L89" s="20">
        <v>7.8</v>
      </c>
      <c r="M89" s="28">
        <v>22440</v>
      </c>
      <c r="N89" s="28">
        <v>27300</v>
      </c>
      <c r="O89" s="28">
        <v>25440</v>
      </c>
      <c r="P89" s="21">
        <v>22430</v>
      </c>
      <c r="Q89" s="21">
        <v>2382</v>
      </c>
      <c r="R89" s="21">
        <v>20048</v>
      </c>
      <c r="S89" s="109">
        <v>46269.9</v>
      </c>
      <c r="T89" s="21">
        <v>43238</v>
      </c>
      <c r="U89" s="21">
        <v>3031.9</v>
      </c>
      <c r="V89" s="23">
        <v>9.3980000000000175E-2</v>
      </c>
      <c r="W89" s="21">
        <v>43238.093979999998</v>
      </c>
      <c r="X89" s="17">
        <v>1.6999999999999993</v>
      </c>
      <c r="Y89" s="24">
        <v>71.300000000000011</v>
      </c>
      <c r="Z89" s="17">
        <v>926</v>
      </c>
      <c r="AA89" s="17">
        <v>7846.9</v>
      </c>
      <c r="AB89" s="17">
        <v>10377</v>
      </c>
      <c r="AC89" s="17">
        <v>14668</v>
      </c>
      <c r="AD89" s="17">
        <v>7521</v>
      </c>
      <c r="AE89" s="17">
        <v>2588</v>
      </c>
      <c r="AF89" s="17">
        <v>1570</v>
      </c>
      <c r="AG89" s="17">
        <v>700</v>
      </c>
      <c r="AH89" s="26">
        <v>3.6740948219036551E-5</v>
      </c>
      <c r="AI89" s="26">
        <v>1.5409585929513573E-3</v>
      </c>
      <c r="AJ89" s="26">
        <v>2.0013010618134035E-2</v>
      </c>
      <c r="AK89" s="26">
        <v>0.16958973328232824</v>
      </c>
      <c r="AL89" s="26">
        <v>0.22427107039349556</v>
      </c>
      <c r="AM89" s="26">
        <v>0.31700954616284022</v>
      </c>
      <c r="AN89" s="26">
        <v>0.16254627738551411</v>
      </c>
      <c r="AO89" s="26">
        <v>5.5932690582862724E-2</v>
      </c>
      <c r="AP89" s="26">
        <v>3.3931346296404354E-2</v>
      </c>
      <c r="AQ89" s="25">
        <v>1.5128625737250351E-2</v>
      </c>
      <c r="AR89" s="31">
        <v>3.6740948219036551E-5</v>
      </c>
      <c r="AS89" s="31">
        <v>1.5409585929513573E-3</v>
      </c>
      <c r="AT89" s="38">
        <v>2.0013010618134035E-2</v>
      </c>
      <c r="AU89" s="38">
        <v>0.16958973328232824</v>
      </c>
      <c r="AV89" s="38">
        <v>0.22427107039349556</v>
      </c>
      <c r="AW89" s="38">
        <v>0.31700954616284022</v>
      </c>
      <c r="AX89" s="38">
        <v>0.16254627738551411</v>
      </c>
      <c r="AY89" s="38">
        <v>5.5932690582862724E-2</v>
      </c>
      <c r="AZ89" s="38">
        <v>3.3931346296404354E-2</v>
      </c>
      <c r="BA89" s="38">
        <v>1.5128625737250351E-2</v>
      </c>
      <c r="BC89" s="66">
        <f t="shared" si="5"/>
        <v>6.5526400532527632E-2</v>
      </c>
      <c r="BD89" s="67">
        <f t="shared" si="6"/>
        <v>2.1735463187501075E-6</v>
      </c>
      <c r="BF89" s="151">
        <f t="shared" si="7"/>
        <v>0.59320384615384614</v>
      </c>
      <c r="BG89" s="150">
        <f t="shared" si="8"/>
        <v>89.844466019417482</v>
      </c>
      <c r="BH89" s="150">
        <f t="shared" si="9"/>
        <v>28.265058032987174</v>
      </c>
    </row>
    <row r="90" spans="1:60" x14ac:dyDescent="0.15">
      <c r="A90" s="20" t="s">
        <v>211</v>
      </c>
      <c r="B90" s="20" t="s">
        <v>197</v>
      </c>
      <c r="C90" s="20" t="s">
        <v>202</v>
      </c>
      <c r="D90" s="20" t="s">
        <v>176</v>
      </c>
      <c r="E90" s="20" t="s">
        <v>139</v>
      </c>
      <c r="F90" s="20" t="s">
        <v>134</v>
      </c>
      <c r="G90" s="20" t="s">
        <v>135</v>
      </c>
      <c r="H90" s="20">
        <v>3</v>
      </c>
      <c r="I90" s="20">
        <v>1</v>
      </c>
      <c r="J90" s="20">
        <v>285</v>
      </c>
      <c r="K90" s="20">
        <v>164</v>
      </c>
      <c r="L90" s="20">
        <v>3.3</v>
      </c>
      <c r="M90" s="28">
        <v>7400.9</v>
      </c>
      <c r="N90" s="28">
        <v>9110</v>
      </c>
      <c r="O90" s="28">
        <v>7600</v>
      </c>
      <c r="P90" s="21">
        <v>7330.9</v>
      </c>
      <c r="Q90" s="21">
        <v>893.9</v>
      </c>
      <c r="R90" s="21">
        <v>6437</v>
      </c>
      <c r="S90" s="109">
        <v>12647</v>
      </c>
      <c r="T90" s="21">
        <v>11507.8</v>
      </c>
      <c r="U90" s="21">
        <v>1139.2</v>
      </c>
      <c r="V90" s="23">
        <v>3.4800000000000164E-2</v>
      </c>
      <c r="W90" s="21">
        <v>11507.834799999999</v>
      </c>
      <c r="X90" s="17">
        <v>0</v>
      </c>
      <c r="Y90" s="24">
        <v>4.2999999999999972</v>
      </c>
      <c r="Z90" s="17">
        <v>323.5</v>
      </c>
      <c r="AA90" s="17">
        <v>1791.2</v>
      </c>
      <c r="AB90" s="17">
        <v>2832</v>
      </c>
      <c r="AC90" s="17">
        <v>4076</v>
      </c>
      <c r="AD90" s="17">
        <v>2052</v>
      </c>
      <c r="AE90" s="17">
        <v>818</v>
      </c>
      <c r="AF90" s="17">
        <v>450</v>
      </c>
      <c r="AG90" s="17">
        <v>300</v>
      </c>
      <c r="AH90" s="26">
        <v>0</v>
      </c>
      <c r="AI90" s="26">
        <v>3.4000158140270396E-4</v>
      </c>
      <c r="AJ90" s="26">
        <v>2.5579188740412748E-2</v>
      </c>
      <c r="AK90" s="26">
        <v>0.14163042618802879</v>
      </c>
      <c r="AL90" s="26">
        <v>0.2239266229145252</v>
      </c>
      <c r="AM90" s="26">
        <v>0.32228987111567958</v>
      </c>
      <c r="AN90" s="26">
        <v>0.16225191745077885</v>
      </c>
      <c r="AO90" s="26">
        <v>6.4679370601723726E-2</v>
      </c>
      <c r="AP90" s="26">
        <v>3.5581560844469041E-2</v>
      </c>
      <c r="AQ90" s="25">
        <v>2.3721040562979363E-2</v>
      </c>
      <c r="AR90" s="31">
        <v>0</v>
      </c>
      <c r="AS90" s="31">
        <v>3.4000158140270396E-4</v>
      </c>
      <c r="AT90" s="38">
        <v>2.5579188740412748E-2</v>
      </c>
      <c r="AU90" s="38">
        <v>0.14163042618802879</v>
      </c>
      <c r="AV90" s="38">
        <v>0.2239266229145252</v>
      </c>
      <c r="AW90" s="38">
        <v>0.32228987111567958</v>
      </c>
      <c r="AX90" s="38">
        <v>0.16225191745077885</v>
      </c>
      <c r="AY90" s="38">
        <v>6.4679370601723726E-2</v>
      </c>
      <c r="AZ90" s="38">
        <v>3.5581560844469041E-2</v>
      </c>
      <c r="BA90" s="38">
        <v>2.3721040562979363E-2</v>
      </c>
      <c r="BC90" s="66">
        <f t="shared" si="5"/>
        <v>9.0076698031153632E-2</v>
      </c>
      <c r="BD90" s="67">
        <f t="shared" si="6"/>
        <v>3.0240267265567776E-6</v>
      </c>
      <c r="BF90" s="151">
        <f t="shared" si="7"/>
        <v>0.38324242424242422</v>
      </c>
      <c r="BG90" s="150">
        <f t="shared" si="8"/>
        <v>44.375438596491229</v>
      </c>
      <c r="BH90" s="150">
        <f t="shared" si="9"/>
        <v>77.115853658536579</v>
      </c>
    </row>
    <row r="91" spans="1:60" x14ac:dyDescent="0.15">
      <c r="A91" s="20" t="s">
        <v>212</v>
      </c>
      <c r="B91" s="20" t="s">
        <v>197</v>
      </c>
      <c r="C91" s="20" t="s">
        <v>202</v>
      </c>
      <c r="D91" s="20" t="s">
        <v>176</v>
      </c>
      <c r="E91" s="20" t="s">
        <v>139</v>
      </c>
      <c r="F91" s="20" t="s">
        <v>134</v>
      </c>
      <c r="G91" s="20" t="s">
        <v>135</v>
      </c>
      <c r="H91" s="20">
        <v>3</v>
      </c>
      <c r="I91" s="20">
        <v>1</v>
      </c>
      <c r="J91" s="20">
        <v>332</v>
      </c>
      <c r="K91" s="20">
        <v>260</v>
      </c>
      <c r="L91" s="20">
        <v>4.2</v>
      </c>
      <c r="M91" s="28">
        <v>14581.9</v>
      </c>
      <c r="N91" s="28">
        <v>20370</v>
      </c>
      <c r="O91" s="28">
        <v>17100</v>
      </c>
      <c r="P91" s="21">
        <v>14561.9</v>
      </c>
      <c r="Q91" s="21">
        <v>1811.9</v>
      </c>
      <c r="R91" s="21">
        <v>12750</v>
      </c>
      <c r="S91" s="109">
        <v>27478</v>
      </c>
      <c r="T91" s="21">
        <v>25213.1</v>
      </c>
      <c r="U91" s="21">
        <v>2264.9</v>
      </c>
      <c r="V91" s="23">
        <v>6.8079999999999696E-2</v>
      </c>
      <c r="W91" s="21">
        <v>25213.168079999999</v>
      </c>
      <c r="X91" s="17">
        <v>0</v>
      </c>
      <c r="Y91" s="24">
        <v>6.0999999999999943</v>
      </c>
      <c r="Z91" s="17">
        <v>245</v>
      </c>
      <c r="AA91" s="17">
        <v>2469.9</v>
      </c>
      <c r="AB91" s="17">
        <v>6180</v>
      </c>
      <c r="AC91" s="17">
        <v>10073</v>
      </c>
      <c r="AD91" s="17">
        <v>4436</v>
      </c>
      <c r="AE91" s="17">
        <v>2338</v>
      </c>
      <c r="AF91" s="17">
        <v>1070</v>
      </c>
      <c r="AG91" s="17">
        <v>660</v>
      </c>
      <c r="AH91" s="26">
        <v>0</v>
      </c>
      <c r="AI91" s="26">
        <v>2.2199577844093436E-4</v>
      </c>
      <c r="AJ91" s="26">
        <v>8.9162238882014699E-3</v>
      </c>
      <c r="AK91" s="26">
        <v>8.9886454618240047E-2</v>
      </c>
      <c r="AL91" s="26">
        <v>0.22490719848606158</v>
      </c>
      <c r="AM91" s="26">
        <v>0.36658417643205471</v>
      </c>
      <c r="AN91" s="26">
        <v>0.16143824150229275</v>
      </c>
      <c r="AO91" s="26">
        <v>8.5086250818836889E-2</v>
      </c>
      <c r="AP91" s="26">
        <v>3.8940243103573767E-2</v>
      </c>
      <c r="AQ91" s="25">
        <v>2.4019215372297838E-2</v>
      </c>
      <c r="AR91" s="31">
        <v>0</v>
      </c>
      <c r="AS91" s="31">
        <v>2.2199577844093436E-4</v>
      </c>
      <c r="AT91" s="38">
        <v>8.9162238882014699E-3</v>
      </c>
      <c r="AU91" s="38">
        <v>8.9886454618240047E-2</v>
      </c>
      <c r="AV91" s="38">
        <v>0.22490719848606158</v>
      </c>
      <c r="AW91" s="38">
        <v>0.36658417643205471</v>
      </c>
      <c r="AX91" s="38">
        <v>0.16143824150229275</v>
      </c>
      <c r="AY91" s="38">
        <v>8.5086250818836889E-2</v>
      </c>
      <c r="AZ91" s="38">
        <v>3.8940243103573767E-2</v>
      </c>
      <c r="BA91" s="38">
        <v>2.4019215372297838E-2</v>
      </c>
      <c r="BC91" s="66">
        <f t="shared" si="5"/>
        <v>8.2425940752602081E-2</v>
      </c>
      <c r="BD91" s="67">
        <f t="shared" si="6"/>
        <v>2.7001763437258495E-6</v>
      </c>
      <c r="BF91" s="151">
        <f t="shared" si="7"/>
        <v>0.65423809523809517</v>
      </c>
      <c r="BG91" s="150">
        <f t="shared" si="8"/>
        <v>82.765060240963862</v>
      </c>
      <c r="BH91" s="150">
        <f t="shared" si="9"/>
        <v>105.68461538461538</v>
      </c>
    </row>
    <row r="92" spans="1:60" x14ac:dyDescent="0.15">
      <c r="A92" s="20" t="s">
        <v>328</v>
      </c>
      <c r="B92" s="20" t="s">
        <v>255</v>
      </c>
      <c r="C92" s="20" t="s">
        <v>260</v>
      </c>
      <c r="D92" s="20" t="s">
        <v>154</v>
      </c>
      <c r="E92" s="20" t="s">
        <v>155</v>
      </c>
      <c r="F92" s="20" t="s">
        <v>134</v>
      </c>
      <c r="G92" s="20" t="s">
        <v>135</v>
      </c>
      <c r="H92" s="14">
        <v>3.5</v>
      </c>
      <c r="I92" s="20">
        <v>7</v>
      </c>
      <c r="J92" s="15">
        <v>320.57142857142856</v>
      </c>
      <c r="K92" s="15">
        <v>379.85714285714283</v>
      </c>
      <c r="L92" s="20">
        <v>3.4</v>
      </c>
      <c r="M92" s="21">
        <v>8102.7999999999993</v>
      </c>
      <c r="N92" s="21">
        <v>8000</v>
      </c>
      <c r="O92" s="21">
        <v>7080</v>
      </c>
      <c r="P92" s="21">
        <v>8019</v>
      </c>
      <c r="Q92" s="21">
        <v>976</v>
      </c>
      <c r="R92" s="21">
        <v>7043</v>
      </c>
      <c r="S92" s="109">
        <v>14449.8</v>
      </c>
      <c r="T92" s="21">
        <v>13299.199999999999</v>
      </c>
      <c r="U92" s="21">
        <v>1150.5999999999999</v>
      </c>
      <c r="V92" s="30">
        <v>3.4937999999999914E-2</v>
      </c>
      <c r="W92" s="28">
        <v>13299.234938</v>
      </c>
      <c r="X92" s="17">
        <v>0</v>
      </c>
      <c r="Y92" s="24">
        <v>3.7999999999999972</v>
      </c>
      <c r="Z92" s="24">
        <v>60.600000000000051</v>
      </c>
      <c r="AA92" s="24">
        <v>1309.0000000000005</v>
      </c>
      <c r="AB92" s="24">
        <v>3507.0000000000014</v>
      </c>
      <c r="AC92" s="16">
        <v>5310</v>
      </c>
      <c r="AD92" s="17">
        <v>2224.6</v>
      </c>
      <c r="AE92" s="17">
        <v>1014.8</v>
      </c>
      <c r="AF92" s="17">
        <v>640</v>
      </c>
      <c r="AG92" s="24">
        <v>380</v>
      </c>
      <c r="AH92" s="26">
        <v>0</v>
      </c>
      <c r="AI92" s="26">
        <v>2.6297941840025448E-4</v>
      </c>
      <c r="AJ92" s="26">
        <v>4.1938296723830126E-3</v>
      </c>
      <c r="AK92" s="26">
        <v>9.0589489127877232E-2</v>
      </c>
      <c r="AL92" s="26">
        <v>0.24270232113939305</v>
      </c>
      <c r="AM92" s="26">
        <v>0.36747913465930326</v>
      </c>
      <c r="AN92" s="26">
        <v>0.15395368794031752</v>
      </c>
      <c r="AO92" s="26">
        <v>7.0229345734889065E-2</v>
      </c>
      <c r="AP92" s="26">
        <v>4.4291270467411319E-2</v>
      </c>
      <c r="AQ92" s="25">
        <v>2.6297941840025468E-2</v>
      </c>
      <c r="AR92" s="31">
        <v>0</v>
      </c>
      <c r="AS92" s="31">
        <v>2.6297941840025448E-4</v>
      </c>
      <c r="AT92" s="38">
        <v>4.1938296723830126E-3</v>
      </c>
      <c r="AU92" s="38">
        <v>9.0589489127877232E-2</v>
      </c>
      <c r="AV92" s="38">
        <v>0.24270232113939305</v>
      </c>
      <c r="AW92" s="38">
        <v>0.36747913465930326</v>
      </c>
      <c r="AX92" s="38">
        <v>0.15395368794031752</v>
      </c>
      <c r="AY92" s="38">
        <v>7.0229345734889065E-2</v>
      </c>
      <c r="AZ92" s="38">
        <v>4.4291270467411319E-2</v>
      </c>
      <c r="BA92" s="38">
        <v>2.6297941840025468E-2</v>
      </c>
      <c r="BC92" s="66">
        <f t="shared" si="5"/>
        <v>7.9627399687192901E-2</v>
      </c>
      <c r="BD92" s="67">
        <f t="shared" si="6"/>
        <v>2.6270684112941954E-6</v>
      </c>
      <c r="BF92" s="151">
        <f t="shared" si="7"/>
        <v>0.42499411764705874</v>
      </c>
      <c r="BG92" s="150">
        <f t="shared" si="8"/>
        <v>45.075133689839575</v>
      </c>
      <c r="BH92" s="150">
        <f t="shared" si="9"/>
        <v>38.040090259496054</v>
      </c>
    </row>
    <row r="93" spans="1:60" x14ac:dyDescent="0.15">
      <c r="A93" s="20" t="s">
        <v>329</v>
      </c>
      <c r="B93" s="20" t="s">
        <v>255</v>
      </c>
      <c r="C93" s="20" t="s">
        <v>260</v>
      </c>
      <c r="D93" s="20" t="s">
        <v>142</v>
      </c>
      <c r="E93" s="20" t="s">
        <v>143</v>
      </c>
      <c r="F93" s="20" t="s">
        <v>134</v>
      </c>
      <c r="G93" s="20" t="s">
        <v>129</v>
      </c>
      <c r="H93" s="20">
        <v>3</v>
      </c>
      <c r="I93" s="20">
        <v>1</v>
      </c>
      <c r="J93" s="20">
        <v>304</v>
      </c>
      <c r="K93" s="20">
        <v>340</v>
      </c>
      <c r="L93" s="20">
        <v>3.6</v>
      </c>
      <c r="M93" s="21">
        <v>1510</v>
      </c>
      <c r="N93" s="21">
        <v>590</v>
      </c>
      <c r="O93" s="21">
        <v>690</v>
      </c>
      <c r="P93" s="21">
        <v>1071</v>
      </c>
      <c r="Q93" s="21">
        <v>242</v>
      </c>
      <c r="R93" s="21">
        <v>829</v>
      </c>
      <c r="S93" s="109">
        <v>1736.6999999999998</v>
      </c>
      <c r="T93" s="21">
        <v>1449.9999999999998</v>
      </c>
      <c r="U93" s="21">
        <v>286.7</v>
      </c>
      <c r="V93" s="30">
        <v>8.7410000000001098E-3</v>
      </c>
      <c r="W93" s="28">
        <v>1450.0087409999999</v>
      </c>
      <c r="X93" s="17">
        <v>0</v>
      </c>
      <c r="Y93" s="24">
        <v>0</v>
      </c>
      <c r="Z93" s="24">
        <v>0</v>
      </c>
      <c r="AA93" s="24">
        <v>53</v>
      </c>
      <c r="AB93" s="24">
        <v>352.69999999999993</v>
      </c>
      <c r="AC93" s="16">
        <v>660</v>
      </c>
      <c r="AD93" s="17">
        <v>300</v>
      </c>
      <c r="AE93" s="17">
        <v>248</v>
      </c>
      <c r="AF93" s="17">
        <v>55</v>
      </c>
      <c r="AG93" s="24">
        <v>68</v>
      </c>
      <c r="AH93" s="26">
        <v>0</v>
      </c>
      <c r="AI93" s="26">
        <v>0</v>
      </c>
      <c r="AJ93" s="26">
        <v>0</v>
      </c>
      <c r="AK93" s="26">
        <v>3.0517648413658092E-2</v>
      </c>
      <c r="AL93" s="26">
        <v>0.20308631312258879</v>
      </c>
      <c r="AM93" s="26">
        <v>0.38003109345310077</v>
      </c>
      <c r="AN93" s="26">
        <v>0.17274140611504579</v>
      </c>
      <c r="AO93" s="26">
        <v>0.14279956238843786</v>
      </c>
      <c r="AP93" s="26">
        <v>3.1669257787758393E-2</v>
      </c>
      <c r="AQ93" s="25">
        <v>3.9154718719410384E-2</v>
      </c>
      <c r="AR93" s="31">
        <v>0</v>
      </c>
      <c r="AS93" s="31">
        <v>0</v>
      </c>
      <c r="AT93" s="38">
        <v>0</v>
      </c>
      <c r="AU93" s="38">
        <v>3.0517648413658092E-2</v>
      </c>
      <c r="AV93" s="38">
        <v>0.20308631312258879</v>
      </c>
      <c r="AW93" s="38">
        <v>0.38003109345310077</v>
      </c>
      <c r="AX93" s="38">
        <v>0.17274140611504579</v>
      </c>
      <c r="AY93" s="38">
        <v>0.14279956238843786</v>
      </c>
      <c r="AZ93" s="38">
        <v>3.1669257787758393E-2</v>
      </c>
      <c r="BA93" s="38">
        <v>3.9154718719410384E-2</v>
      </c>
      <c r="BC93" s="66">
        <f t="shared" si="5"/>
        <v>0.16508320377727875</v>
      </c>
      <c r="BD93" s="67">
        <f t="shared" si="6"/>
        <v>6.0282395221782396E-6</v>
      </c>
      <c r="BF93" s="151">
        <f t="shared" si="7"/>
        <v>4.8241666666666655E-2</v>
      </c>
      <c r="BG93" s="150">
        <f t="shared" si="8"/>
        <v>5.7128289473684202</v>
      </c>
      <c r="BH93" s="150">
        <f t="shared" si="9"/>
        <v>5.1079411764705878</v>
      </c>
    </row>
    <row r="94" spans="1:60" x14ac:dyDescent="0.15">
      <c r="A94" s="20" t="s">
        <v>330</v>
      </c>
      <c r="B94" s="20" t="s">
        <v>255</v>
      </c>
      <c r="C94" s="20" t="s">
        <v>260</v>
      </c>
      <c r="D94" s="14" t="s">
        <v>176</v>
      </c>
      <c r="E94" s="20" t="s">
        <v>139</v>
      </c>
      <c r="F94" s="20" t="s">
        <v>134</v>
      </c>
      <c r="G94" s="20" t="s">
        <v>135</v>
      </c>
      <c r="H94" s="20">
        <v>3</v>
      </c>
      <c r="I94" s="20">
        <v>1</v>
      </c>
      <c r="J94" s="20">
        <v>582</v>
      </c>
      <c r="K94" s="20">
        <v>2161</v>
      </c>
      <c r="L94" s="20">
        <v>4.3</v>
      </c>
      <c r="M94" s="21">
        <v>8088.3</v>
      </c>
      <c r="N94" s="21">
        <v>7830</v>
      </c>
      <c r="O94" s="21">
        <v>8270</v>
      </c>
      <c r="P94" s="21">
        <v>8005.3</v>
      </c>
      <c r="Q94" s="21">
        <v>1063.3</v>
      </c>
      <c r="R94" s="21">
        <v>6942</v>
      </c>
      <c r="S94" s="109">
        <v>13425.7</v>
      </c>
      <c r="T94" s="21">
        <v>12183.6</v>
      </c>
      <c r="U94" s="21">
        <v>1242.0999999999999</v>
      </c>
      <c r="V94" s="30">
        <v>3.7493999999999694E-2</v>
      </c>
      <c r="W94" s="28">
        <v>12183.637494000001</v>
      </c>
      <c r="X94" s="17">
        <v>0</v>
      </c>
      <c r="Y94" s="24">
        <v>4.7000000000000028</v>
      </c>
      <c r="Z94" s="24">
        <v>62.300000000000011</v>
      </c>
      <c r="AA94" s="24">
        <v>1368.3</v>
      </c>
      <c r="AB94" s="24">
        <v>3202.8</v>
      </c>
      <c r="AC94" s="16">
        <v>5644</v>
      </c>
      <c r="AD94" s="17">
        <v>1992</v>
      </c>
      <c r="AE94" s="17">
        <v>701.6</v>
      </c>
      <c r="AF94" s="17">
        <v>320</v>
      </c>
      <c r="AG94" s="24">
        <v>130</v>
      </c>
      <c r="AH94" s="26">
        <v>0</v>
      </c>
      <c r="AI94" s="26">
        <v>3.5007485643206705E-4</v>
      </c>
      <c r="AJ94" s="26">
        <v>4.6403539480250567E-3</v>
      </c>
      <c r="AK94" s="26">
        <v>0.10191647362893554</v>
      </c>
      <c r="AL94" s="26">
        <v>0.23855739365545187</v>
      </c>
      <c r="AM94" s="26">
        <v>0.42038776376650749</v>
      </c>
      <c r="AN94" s="26">
        <v>0.14837215191759087</v>
      </c>
      <c r="AO94" s="26">
        <v>5.2257982823986832E-2</v>
      </c>
      <c r="AP94" s="26">
        <v>2.3834883842183276E-2</v>
      </c>
      <c r="AQ94" s="25">
        <v>9.6829215608869555E-3</v>
      </c>
      <c r="AR94" s="31">
        <v>0</v>
      </c>
      <c r="AS94" s="31">
        <v>3.5007485643206705E-4</v>
      </c>
      <c r="AT94" s="38">
        <v>4.6403539480250567E-3</v>
      </c>
      <c r="AU94" s="38">
        <v>0.10191647362893554</v>
      </c>
      <c r="AV94" s="38">
        <v>0.23855739365545187</v>
      </c>
      <c r="AW94" s="38">
        <v>0.42038776376650749</v>
      </c>
      <c r="AX94" s="38">
        <v>0.14837215191759087</v>
      </c>
      <c r="AY94" s="38">
        <v>5.2257982823986832E-2</v>
      </c>
      <c r="AZ94" s="38">
        <v>2.3834883842183276E-2</v>
      </c>
      <c r="BA94" s="38">
        <v>9.6829215608869555E-3</v>
      </c>
      <c r="BC94" s="66">
        <f t="shared" si="5"/>
        <v>9.2516591313674512E-2</v>
      </c>
      <c r="BD94" s="67">
        <f t="shared" si="6"/>
        <v>3.0774060717469747E-6</v>
      </c>
      <c r="BF94" s="151">
        <f t="shared" si="7"/>
        <v>0.31222558139534889</v>
      </c>
      <c r="BG94" s="150">
        <f t="shared" si="8"/>
        <v>23.068213058419246</v>
      </c>
      <c r="BH94" s="150">
        <f t="shared" si="9"/>
        <v>6.2127255900046281</v>
      </c>
    </row>
    <row r="95" spans="1:60" x14ac:dyDescent="0.15">
      <c r="A95" s="20" t="s">
        <v>331</v>
      </c>
      <c r="B95" s="20" t="s">
        <v>255</v>
      </c>
      <c r="C95" s="20" t="s">
        <v>260</v>
      </c>
      <c r="D95" s="14" t="s">
        <v>176</v>
      </c>
      <c r="E95" s="20" t="s">
        <v>139</v>
      </c>
      <c r="F95" s="20" t="s">
        <v>134</v>
      </c>
      <c r="G95" s="20" t="s">
        <v>135</v>
      </c>
      <c r="H95" s="20">
        <v>3</v>
      </c>
      <c r="I95" s="20">
        <v>1</v>
      </c>
      <c r="J95" s="20">
        <v>482</v>
      </c>
      <c r="K95" s="20">
        <v>979</v>
      </c>
      <c r="L95" s="20">
        <v>4.8</v>
      </c>
      <c r="M95" s="21">
        <v>11833.599999999999</v>
      </c>
      <c r="N95" s="21">
        <v>13720</v>
      </c>
      <c r="O95" s="21">
        <v>11910</v>
      </c>
      <c r="P95" s="21">
        <v>11740</v>
      </c>
      <c r="Q95" s="21">
        <v>1460.0000000000002</v>
      </c>
      <c r="R95" s="21">
        <v>10280</v>
      </c>
      <c r="S95" s="109">
        <v>18486</v>
      </c>
      <c r="T95" s="21">
        <v>16746</v>
      </c>
      <c r="U95" s="21">
        <v>1740</v>
      </c>
      <c r="V95" s="30">
        <v>5.2200000000000024E-2</v>
      </c>
      <c r="W95" s="28">
        <v>16746.052199999998</v>
      </c>
      <c r="X95" s="17">
        <v>0</v>
      </c>
      <c r="Y95" s="24">
        <v>0</v>
      </c>
      <c r="Z95" s="24">
        <v>0</v>
      </c>
      <c r="AA95" s="24">
        <v>605.99999999999966</v>
      </c>
      <c r="AB95" s="24">
        <v>3316.0000000000009</v>
      </c>
      <c r="AC95" s="16">
        <v>8635</v>
      </c>
      <c r="AD95" s="17">
        <v>3433</v>
      </c>
      <c r="AE95" s="17">
        <v>1466</v>
      </c>
      <c r="AF95" s="17">
        <v>660</v>
      </c>
      <c r="AG95" s="24">
        <v>370</v>
      </c>
      <c r="AH95" s="26">
        <v>0</v>
      </c>
      <c r="AI95" s="26">
        <v>0</v>
      </c>
      <c r="AJ95" s="26">
        <v>0</v>
      </c>
      <c r="AK95" s="26">
        <v>3.2781564427134029E-2</v>
      </c>
      <c r="AL95" s="26">
        <v>0.17937898950557182</v>
      </c>
      <c r="AM95" s="26">
        <v>0.46711024559125824</v>
      </c>
      <c r="AN95" s="26">
        <v>0.18570810342962241</v>
      </c>
      <c r="AO95" s="26">
        <v>7.9303256518446386E-2</v>
      </c>
      <c r="AP95" s="26">
        <v>3.5702693930542033E-2</v>
      </c>
      <c r="AQ95" s="25">
        <v>2.0015146597425079E-2</v>
      </c>
      <c r="AR95" s="31">
        <v>0</v>
      </c>
      <c r="AS95" s="31">
        <v>0</v>
      </c>
      <c r="AT95" s="38">
        <v>0</v>
      </c>
      <c r="AU95" s="38">
        <v>3.2781564427134029E-2</v>
      </c>
      <c r="AV95" s="38">
        <v>0.17937898950557182</v>
      </c>
      <c r="AW95" s="38">
        <v>0.46711024559125824</v>
      </c>
      <c r="AX95" s="38">
        <v>0.18570810342962241</v>
      </c>
      <c r="AY95" s="38">
        <v>7.9303256518446386E-2</v>
      </c>
      <c r="AZ95" s="38">
        <v>3.5702693930542033E-2</v>
      </c>
      <c r="BA95" s="38">
        <v>2.0015146597425079E-2</v>
      </c>
      <c r="BC95" s="66">
        <f t="shared" si="5"/>
        <v>9.4125283998701723E-2</v>
      </c>
      <c r="BD95" s="67">
        <f t="shared" si="6"/>
        <v>3.1171525907461358E-6</v>
      </c>
      <c r="BF95" s="151">
        <f t="shared" si="7"/>
        <v>0.385125</v>
      </c>
      <c r="BG95" s="150">
        <f t="shared" si="8"/>
        <v>38.352697095435687</v>
      </c>
      <c r="BH95" s="150">
        <f t="shared" si="9"/>
        <v>18.882533197139939</v>
      </c>
    </row>
    <row r="96" spans="1:60" x14ac:dyDescent="0.15">
      <c r="A96" s="20" t="s">
        <v>298</v>
      </c>
      <c r="B96" s="20" t="s">
        <v>255</v>
      </c>
      <c r="C96" s="20" t="s">
        <v>257</v>
      </c>
      <c r="D96" s="20" t="s">
        <v>160</v>
      </c>
      <c r="E96" s="20" t="s">
        <v>237</v>
      </c>
      <c r="F96" s="20" t="s">
        <v>162</v>
      </c>
      <c r="G96" s="20" t="s">
        <v>123</v>
      </c>
      <c r="H96" s="20">
        <v>4</v>
      </c>
      <c r="I96" s="20">
        <v>3</v>
      </c>
      <c r="J96" s="20">
        <v>402</v>
      </c>
      <c r="K96" s="20">
        <v>1148</v>
      </c>
      <c r="L96" s="20">
        <v>0.9</v>
      </c>
      <c r="M96" s="21">
        <v>10480</v>
      </c>
      <c r="N96" s="21">
        <v>11690</v>
      </c>
      <c r="O96" s="21">
        <v>10290</v>
      </c>
      <c r="P96" s="21">
        <v>10410</v>
      </c>
      <c r="Q96" s="21">
        <v>778</v>
      </c>
      <c r="R96" s="21">
        <v>9632</v>
      </c>
      <c r="S96" s="109">
        <v>19701.7</v>
      </c>
      <c r="T96" s="21">
        <v>18698.7</v>
      </c>
      <c r="U96" s="21">
        <v>1003</v>
      </c>
      <c r="V96" s="30">
        <v>3.1350000000000211E-2</v>
      </c>
      <c r="W96" s="28">
        <v>18698.731350000002</v>
      </c>
      <c r="X96" s="17">
        <v>0</v>
      </c>
      <c r="Y96" s="24">
        <v>3.2000000000000028</v>
      </c>
      <c r="Z96" s="24">
        <v>69</v>
      </c>
      <c r="AA96" s="24">
        <v>1309</v>
      </c>
      <c r="AB96" s="24">
        <v>2918</v>
      </c>
      <c r="AC96" s="16">
        <v>7667.5</v>
      </c>
      <c r="AD96" s="17">
        <v>5817</v>
      </c>
      <c r="AE96" s="17">
        <v>1444</v>
      </c>
      <c r="AF96" s="17">
        <v>324</v>
      </c>
      <c r="AG96" s="24">
        <v>150</v>
      </c>
      <c r="AH96" s="26">
        <v>0</v>
      </c>
      <c r="AI96" s="26">
        <v>1.6242253206576095E-4</v>
      </c>
      <c r="AJ96" s="26">
        <v>3.5022358476679677E-3</v>
      </c>
      <c r="AK96" s="26">
        <v>6.6440967023150291E-2</v>
      </c>
      <c r="AL96" s="26">
        <v>0.14810904642746564</v>
      </c>
      <c r="AM96" s="26">
        <v>0.38917961394194406</v>
      </c>
      <c r="AN96" s="26">
        <v>0.29525370907079085</v>
      </c>
      <c r="AO96" s="26">
        <v>7.3293167594674566E-2</v>
      </c>
      <c r="AP96" s="26">
        <v>1.6445281371658283E-2</v>
      </c>
      <c r="AQ96" s="25">
        <v>7.6135561905825381E-3</v>
      </c>
      <c r="AR96" s="31">
        <v>0</v>
      </c>
      <c r="AS96" s="31">
        <v>1.6242253206576095E-4</v>
      </c>
      <c r="AT96" s="38">
        <v>3.5022358476679677E-3</v>
      </c>
      <c r="AU96" s="38">
        <v>6.6440967023150291E-2</v>
      </c>
      <c r="AV96" s="38">
        <v>0.14810904642746564</v>
      </c>
      <c r="AW96" s="38">
        <v>0.38917961394194406</v>
      </c>
      <c r="AX96" s="38">
        <v>0.29525370907079085</v>
      </c>
      <c r="AY96" s="38">
        <v>7.3293167594674566E-2</v>
      </c>
      <c r="AZ96" s="38">
        <v>1.6445281371658283E-2</v>
      </c>
      <c r="BA96" s="38">
        <v>7.6135561905825381E-3</v>
      </c>
      <c r="BC96" s="66">
        <f t="shared" si="5"/>
        <v>5.0909312394361909E-2</v>
      </c>
      <c r="BD96" s="67">
        <f t="shared" si="6"/>
        <v>1.6765843314819435E-6</v>
      </c>
      <c r="BF96" s="151">
        <f t="shared" si="7"/>
        <v>2.1890777777777775</v>
      </c>
      <c r="BG96" s="150">
        <f t="shared" si="8"/>
        <v>49.009203980099507</v>
      </c>
      <c r="BH96" s="150">
        <f t="shared" si="9"/>
        <v>17.161759581881533</v>
      </c>
    </row>
    <row r="97" spans="1:60" x14ac:dyDescent="0.15">
      <c r="A97" s="20" t="s">
        <v>296</v>
      </c>
      <c r="B97" s="20" t="s">
        <v>255</v>
      </c>
      <c r="C97" s="20" t="s">
        <v>257</v>
      </c>
      <c r="D97" s="20" t="s">
        <v>160</v>
      </c>
      <c r="E97" s="20" t="s">
        <v>237</v>
      </c>
      <c r="F97" s="20" t="s">
        <v>162</v>
      </c>
      <c r="G97" s="20" t="s">
        <v>123</v>
      </c>
      <c r="H97" s="20">
        <v>4</v>
      </c>
      <c r="I97" s="20">
        <v>4</v>
      </c>
      <c r="J97" s="15">
        <v>383.5</v>
      </c>
      <c r="K97" s="15">
        <v>841.5</v>
      </c>
      <c r="L97" s="20">
        <v>0.9</v>
      </c>
      <c r="M97" s="21">
        <v>11094</v>
      </c>
      <c r="N97" s="21">
        <v>12110</v>
      </c>
      <c r="O97" s="21">
        <v>11810</v>
      </c>
      <c r="P97" s="21">
        <v>11024</v>
      </c>
      <c r="Q97" s="21">
        <v>930</v>
      </c>
      <c r="R97" s="21">
        <v>10094</v>
      </c>
      <c r="S97" s="109">
        <v>21676.1</v>
      </c>
      <c r="T97" s="21">
        <v>20510.099999999999</v>
      </c>
      <c r="U97" s="21">
        <v>1166</v>
      </c>
      <c r="V97" s="30">
        <v>3.6379999999999857E-2</v>
      </c>
      <c r="W97" s="28">
        <v>20510.13638</v>
      </c>
      <c r="X97" s="17">
        <v>0</v>
      </c>
      <c r="Y97" s="24">
        <v>3.0999999999999943</v>
      </c>
      <c r="Z97" s="24">
        <v>82</v>
      </c>
      <c r="AA97" s="24">
        <v>1656</v>
      </c>
      <c r="AB97" s="24">
        <v>3717</v>
      </c>
      <c r="AC97" s="16">
        <v>8813</v>
      </c>
      <c r="AD97" s="17">
        <v>5308</v>
      </c>
      <c r="AE97" s="17">
        <v>1477</v>
      </c>
      <c r="AF97" s="17">
        <v>410</v>
      </c>
      <c r="AG97" s="24">
        <v>210</v>
      </c>
      <c r="AH97" s="26">
        <v>0</v>
      </c>
      <c r="AI97" s="26">
        <v>1.4301465669562305E-4</v>
      </c>
      <c r="AJ97" s="26">
        <v>3.7829683384003584E-3</v>
      </c>
      <c r="AK97" s="26">
        <v>7.6397506931597484E-2</v>
      </c>
      <c r="AL97" s="26">
        <v>0.17147918675407478</v>
      </c>
      <c r="AM97" s="26">
        <v>0.40657682885758972</v>
      </c>
      <c r="AN97" s="26">
        <v>0.24487799927108661</v>
      </c>
      <c r="AO97" s="26">
        <v>6.8139563851430843E-2</v>
      </c>
      <c r="AP97" s="26">
        <v>1.8914841692001791E-2</v>
      </c>
      <c r="AQ97" s="25">
        <v>9.6880896471228679E-3</v>
      </c>
      <c r="AR97" s="31">
        <v>0</v>
      </c>
      <c r="AS97" s="31">
        <v>1.4301465669562305E-4</v>
      </c>
      <c r="AT97" s="38">
        <v>3.7829683384003584E-3</v>
      </c>
      <c r="AU97" s="38">
        <v>7.6397506931597484E-2</v>
      </c>
      <c r="AV97" s="38">
        <v>0.17147918675407478</v>
      </c>
      <c r="AW97" s="38">
        <v>0.40657682885758972</v>
      </c>
      <c r="AX97" s="38">
        <v>0.24487799927108661</v>
      </c>
      <c r="AY97" s="38">
        <v>6.8139563851430843E-2</v>
      </c>
      <c r="AZ97" s="38">
        <v>1.8914841692001791E-2</v>
      </c>
      <c r="BA97" s="38">
        <v>9.6880896471228679E-3</v>
      </c>
      <c r="BC97" s="66">
        <f t="shared" si="5"/>
        <v>5.379196442164412E-2</v>
      </c>
      <c r="BD97" s="67">
        <f t="shared" si="6"/>
        <v>1.7737570987326539E-6</v>
      </c>
      <c r="BF97" s="151">
        <f t="shared" si="7"/>
        <v>2.4084555555555549</v>
      </c>
      <c r="BG97" s="150">
        <f t="shared" si="8"/>
        <v>56.521773142112124</v>
      </c>
      <c r="BH97" s="150">
        <f t="shared" si="9"/>
        <v>25.758882947118238</v>
      </c>
    </row>
    <row r="98" spans="1:60" x14ac:dyDescent="0.15">
      <c r="A98" s="20" t="s">
        <v>292</v>
      </c>
      <c r="B98" s="20" t="s">
        <v>255</v>
      </c>
      <c r="C98" s="20" t="s">
        <v>257</v>
      </c>
      <c r="D98" s="20" t="s">
        <v>160</v>
      </c>
      <c r="E98" s="20" t="s">
        <v>237</v>
      </c>
      <c r="F98" s="20" t="s">
        <v>162</v>
      </c>
      <c r="G98" s="20" t="s">
        <v>123</v>
      </c>
      <c r="H98" s="20">
        <v>4</v>
      </c>
      <c r="I98" s="20">
        <v>4</v>
      </c>
      <c r="J98" s="15">
        <v>331.75</v>
      </c>
      <c r="K98" s="20">
        <v>605</v>
      </c>
      <c r="L98" s="20">
        <v>1</v>
      </c>
      <c r="M98" s="21">
        <v>9202</v>
      </c>
      <c r="N98" s="21">
        <v>12920</v>
      </c>
      <c r="O98" s="21">
        <v>10210</v>
      </c>
      <c r="P98" s="21">
        <v>9082</v>
      </c>
      <c r="Q98" s="21">
        <v>666</v>
      </c>
      <c r="R98" s="21">
        <v>8416</v>
      </c>
      <c r="S98" s="109">
        <v>17630.599999999999</v>
      </c>
      <c r="T98" s="21">
        <v>16767.899999999998</v>
      </c>
      <c r="U98" s="21">
        <v>862.7</v>
      </c>
      <c r="V98" s="30">
        <v>2.7000999999999831E-2</v>
      </c>
      <c r="W98" s="28">
        <v>16767.927000999996</v>
      </c>
      <c r="X98" s="17">
        <v>0</v>
      </c>
      <c r="Y98" s="24">
        <v>3</v>
      </c>
      <c r="Z98" s="24">
        <v>9</v>
      </c>
      <c r="AA98" s="24">
        <v>1152</v>
      </c>
      <c r="AB98" s="24">
        <v>2658.7</v>
      </c>
      <c r="AC98" s="16">
        <v>7446.9</v>
      </c>
      <c r="AD98" s="17">
        <v>4676</v>
      </c>
      <c r="AE98" s="17">
        <v>1262</v>
      </c>
      <c r="AF98" s="17">
        <v>283</v>
      </c>
      <c r="AG98" s="24">
        <v>140</v>
      </c>
      <c r="AH98" s="26">
        <v>0</v>
      </c>
      <c r="AI98" s="26">
        <v>1.7015870134879133E-4</v>
      </c>
      <c r="AJ98" s="26">
        <v>5.10476104046374E-4</v>
      </c>
      <c r="AK98" s="26">
        <v>6.5340941317935872E-2</v>
      </c>
      <c r="AL98" s="26">
        <v>0.15080031309201047</v>
      </c>
      <c r="AM98" s="26">
        <v>0.4223849443581047</v>
      </c>
      <c r="AN98" s="26">
        <v>0.26522069583564939</v>
      </c>
      <c r="AO98" s="26">
        <v>7.1580093700724878E-2</v>
      </c>
      <c r="AP98" s="26">
        <v>1.6051637493902648E-2</v>
      </c>
      <c r="AQ98" s="25">
        <v>7.9407393962769284E-3</v>
      </c>
      <c r="AR98" s="31">
        <v>0</v>
      </c>
      <c r="AS98" s="31">
        <v>1.7015870134879133E-4</v>
      </c>
      <c r="AT98" s="38">
        <v>5.10476104046374E-4</v>
      </c>
      <c r="AU98" s="38">
        <v>6.5340941317935872E-2</v>
      </c>
      <c r="AV98" s="38">
        <v>0.15080031309201047</v>
      </c>
      <c r="AW98" s="38">
        <v>0.4223849443581047</v>
      </c>
      <c r="AX98" s="38">
        <v>0.26522069583564939</v>
      </c>
      <c r="AY98" s="38">
        <v>7.1580093700724878E-2</v>
      </c>
      <c r="AZ98" s="38">
        <v>1.6051637493902648E-2</v>
      </c>
      <c r="BA98" s="38">
        <v>7.9407393962769284E-3</v>
      </c>
      <c r="BC98" s="66">
        <f t="shared" si="5"/>
        <v>4.8931970551200757E-2</v>
      </c>
      <c r="BD98" s="67">
        <f t="shared" si="6"/>
        <v>1.6102765713608821E-6</v>
      </c>
      <c r="BF98" s="151">
        <f t="shared" si="7"/>
        <v>1.7630599999999996</v>
      </c>
      <c r="BG98" s="150">
        <f t="shared" si="8"/>
        <v>53.144235116804822</v>
      </c>
      <c r="BH98" s="150">
        <f t="shared" si="9"/>
        <v>29.141487603305784</v>
      </c>
    </row>
    <row r="99" spans="1:60" x14ac:dyDescent="0.15">
      <c r="A99" s="20" t="s">
        <v>290</v>
      </c>
      <c r="B99" s="20" t="s">
        <v>255</v>
      </c>
      <c r="C99" s="20" t="s">
        <v>257</v>
      </c>
      <c r="D99" s="20" t="s">
        <v>160</v>
      </c>
      <c r="E99" s="20" t="s">
        <v>237</v>
      </c>
      <c r="F99" s="20" t="s">
        <v>162</v>
      </c>
      <c r="G99" s="20" t="s">
        <v>123</v>
      </c>
      <c r="H99" s="20">
        <v>4</v>
      </c>
      <c r="I99" s="20">
        <v>2</v>
      </c>
      <c r="J99" s="20">
        <v>309</v>
      </c>
      <c r="K99" s="20">
        <v>446</v>
      </c>
      <c r="L99" s="20">
        <v>0.9</v>
      </c>
      <c r="M99" s="21">
        <v>2035.6</v>
      </c>
      <c r="N99" s="21">
        <v>1740</v>
      </c>
      <c r="O99" s="21">
        <v>1620</v>
      </c>
      <c r="P99" s="21">
        <v>1765.6</v>
      </c>
      <c r="Q99" s="21">
        <v>188.6</v>
      </c>
      <c r="R99" s="21">
        <v>1577</v>
      </c>
      <c r="S99" s="109">
        <v>3225.4000000000005</v>
      </c>
      <c r="T99" s="21">
        <v>3000.1000000000004</v>
      </c>
      <c r="U99" s="21">
        <v>225.3</v>
      </c>
      <c r="V99" s="30">
        <v>7.0809999999994488E-3</v>
      </c>
      <c r="W99" s="28">
        <v>3000.1070810000006</v>
      </c>
      <c r="X99" s="17">
        <v>0</v>
      </c>
      <c r="Y99" s="24">
        <v>2.7999999999999972</v>
      </c>
      <c r="Z99" s="24">
        <v>0</v>
      </c>
      <c r="AA99" s="24">
        <v>350.6</v>
      </c>
      <c r="AB99" s="24">
        <v>766.69999999999993</v>
      </c>
      <c r="AC99" s="16">
        <v>1155.3000000000002</v>
      </c>
      <c r="AD99" s="17">
        <v>477</v>
      </c>
      <c r="AE99" s="17">
        <v>216</v>
      </c>
      <c r="AF99" s="17">
        <v>164</v>
      </c>
      <c r="AG99" s="24">
        <v>93</v>
      </c>
      <c r="AH99" s="26">
        <v>0</v>
      </c>
      <c r="AI99" s="26">
        <v>8.6810938178210348E-4</v>
      </c>
      <c r="AJ99" s="26">
        <v>0</v>
      </c>
      <c r="AK99" s="26">
        <v>0.10869969616171636</v>
      </c>
      <c r="AL99" s="26">
        <v>0.2377069510758355</v>
      </c>
      <c r="AM99" s="26">
        <v>0.35818813170459479</v>
      </c>
      <c r="AN99" s="26">
        <v>0.14788863396787993</v>
      </c>
      <c r="AO99" s="26">
        <v>6.6968438023190913E-2</v>
      </c>
      <c r="AP99" s="26">
        <v>5.0846406647237545E-2</v>
      </c>
      <c r="AQ99" s="25">
        <v>2.8833633037762752E-2</v>
      </c>
      <c r="AR99" s="31">
        <v>0</v>
      </c>
      <c r="AS99" s="31">
        <v>8.6810938178210348E-4</v>
      </c>
      <c r="AT99" s="38">
        <v>0</v>
      </c>
      <c r="AU99" s="38">
        <v>0.10869969616171636</v>
      </c>
      <c r="AV99" s="38">
        <v>0.2377069510758355</v>
      </c>
      <c r="AW99" s="38">
        <v>0.35818813170459479</v>
      </c>
      <c r="AX99" s="38">
        <v>0.14788863396787993</v>
      </c>
      <c r="AY99" s="38">
        <v>6.6968438023190913E-2</v>
      </c>
      <c r="AZ99" s="38">
        <v>5.0846406647237545E-2</v>
      </c>
      <c r="BA99" s="38">
        <v>2.8833633037762752E-2</v>
      </c>
      <c r="BC99" s="66">
        <f t="shared" si="5"/>
        <v>6.9851801326967194E-2</v>
      </c>
      <c r="BD99" s="67">
        <f t="shared" si="6"/>
        <v>2.3602490873889738E-6</v>
      </c>
      <c r="BF99" s="151">
        <f t="shared" si="7"/>
        <v>0.35837777777777774</v>
      </c>
      <c r="BG99" s="150">
        <f t="shared" si="8"/>
        <v>10.438187702265374</v>
      </c>
      <c r="BH99" s="150">
        <f t="shared" si="9"/>
        <v>7.2318385650224224</v>
      </c>
    </row>
    <row r="100" spans="1:60" x14ac:dyDescent="0.15">
      <c r="A100" s="20" t="s">
        <v>297</v>
      </c>
      <c r="B100" s="20" t="s">
        <v>255</v>
      </c>
      <c r="C100" s="20" t="s">
        <v>202</v>
      </c>
      <c r="D100" s="20" t="s">
        <v>160</v>
      </c>
      <c r="E100" s="20" t="s">
        <v>237</v>
      </c>
      <c r="F100" s="20" t="s">
        <v>162</v>
      </c>
      <c r="G100" s="20" t="s">
        <v>123</v>
      </c>
      <c r="H100" s="20">
        <v>4</v>
      </c>
      <c r="I100" s="20">
        <v>4</v>
      </c>
      <c r="J100" s="20">
        <v>384</v>
      </c>
      <c r="K100" s="20">
        <v>941</v>
      </c>
      <c r="L100" s="20">
        <v>1.1000000000000001</v>
      </c>
      <c r="M100" s="21">
        <v>17757</v>
      </c>
      <c r="N100" s="21">
        <v>19070</v>
      </c>
      <c r="O100" s="21">
        <v>18810</v>
      </c>
      <c r="P100" s="21">
        <v>17658</v>
      </c>
      <c r="Q100" s="21">
        <v>4650</v>
      </c>
      <c r="R100" s="21">
        <v>13008</v>
      </c>
      <c r="S100" s="109">
        <v>38278.6</v>
      </c>
      <c r="T100" s="21">
        <v>33149</v>
      </c>
      <c r="U100" s="21">
        <v>5129.6000000000004</v>
      </c>
      <c r="V100" s="30">
        <v>0.16644000000000014</v>
      </c>
      <c r="W100" s="28">
        <v>33149.166440000001</v>
      </c>
      <c r="X100" s="17">
        <v>0</v>
      </c>
      <c r="Y100" s="24">
        <v>18</v>
      </c>
      <c r="Z100" s="24">
        <v>976</v>
      </c>
      <c r="AA100" s="24">
        <v>12595.6</v>
      </c>
      <c r="AB100" s="24">
        <v>13905</v>
      </c>
      <c r="AC100" s="16">
        <v>6973</v>
      </c>
      <c r="AD100" s="17">
        <v>2717</v>
      </c>
      <c r="AE100" s="17">
        <v>742</v>
      </c>
      <c r="AF100" s="17">
        <v>222</v>
      </c>
      <c r="AG100" s="24">
        <v>130</v>
      </c>
      <c r="AH100" s="26">
        <v>0</v>
      </c>
      <c r="AI100" s="26">
        <v>4.7023663352369213E-4</v>
      </c>
      <c r="AJ100" s="26">
        <v>2.5497275239951305E-2</v>
      </c>
      <c r="AK100" s="26">
        <v>0.32905069673394538</v>
      </c>
      <c r="AL100" s="26">
        <v>0.36325779939705216</v>
      </c>
      <c r="AM100" s="26">
        <v>0.18216444697559472</v>
      </c>
      <c r="AN100" s="26">
        <v>7.0979607404659528E-2</v>
      </c>
      <c r="AO100" s="26">
        <v>1.9384199004143308E-2</v>
      </c>
      <c r="AP100" s="26">
        <v>5.7995851467922029E-3</v>
      </c>
      <c r="AQ100" s="25">
        <v>3.3961534643377764E-3</v>
      </c>
      <c r="AR100" s="31">
        <v>0</v>
      </c>
      <c r="AS100" s="31">
        <v>4.7023663352369213E-4</v>
      </c>
      <c r="AT100" s="38">
        <v>2.5497275239951305E-2</v>
      </c>
      <c r="AU100" s="38">
        <v>0.32905069673394538</v>
      </c>
      <c r="AV100" s="38">
        <v>0.36325779939705216</v>
      </c>
      <c r="AW100" s="38">
        <v>0.18216444697559472</v>
      </c>
      <c r="AX100" s="38">
        <v>7.0979607404659528E-2</v>
      </c>
      <c r="AY100" s="38">
        <v>1.9384199004143308E-2</v>
      </c>
      <c r="AZ100" s="38">
        <v>5.7995851467922029E-3</v>
      </c>
      <c r="BA100" s="38">
        <v>3.3961534643377764E-3</v>
      </c>
      <c r="BC100" s="66">
        <f t="shared" si="5"/>
        <v>0.13400699085128506</v>
      </c>
      <c r="BD100" s="67">
        <f t="shared" si="6"/>
        <v>5.0209407316849609E-6</v>
      </c>
      <c r="BF100" s="151">
        <f t="shared" si="7"/>
        <v>3.4798727272727263</v>
      </c>
      <c r="BG100" s="150">
        <f t="shared" si="8"/>
        <v>99.683854166666663</v>
      </c>
      <c r="BH100" s="150">
        <f t="shared" si="9"/>
        <v>40.678639744952179</v>
      </c>
    </row>
    <row r="101" spans="1:60" x14ac:dyDescent="0.15">
      <c r="A101" s="20" t="s">
        <v>294</v>
      </c>
      <c r="B101" s="20" t="s">
        <v>255</v>
      </c>
      <c r="C101" s="20" t="s">
        <v>202</v>
      </c>
      <c r="D101" s="20" t="s">
        <v>160</v>
      </c>
      <c r="E101" s="20" t="s">
        <v>237</v>
      </c>
      <c r="F101" s="20" t="s">
        <v>162</v>
      </c>
      <c r="G101" s="20" t="s">
        <v>123</v>
      </c>
      <c r="H101" s="20">
        <v>4</v>
      </c>
      <c r="I101" s="20">
        <v>3</v>
      </c>
      <c r="J101" s="15">
        <v>358.33333329999999</v>
      </c>
      <c r="K101" s="15">
        <v>706.66666669999995</v>
      </c>
      <c r="L101" s="20">
        <v>1.3</v>
      </c>
      <c r="M101" s="21">
        <v>15155</v>
      </c>
      <c r="N101" s="21">
        <v>15550</v>
      </c>
      <c r="O101" s="21">
        <v>14590</v>
      </c>
      <c r="P101" s="21">
        <v>15064</v>
      </c>
      <c r="Q101" s="21">
        <v>3710</v>
      </c>
      <c r="R101" s="21">
        <v>11354</v>
      </c>
      <c r="S101" s="109">
        <v>30909.199999999997</v>
      </c>
      <c r="T101" s="21">
        <v>26781.199999999997</v>
      </c>
      <c r="U101" s="21">
        <v>4128</v>
      </c>
      <c r="V101" s="30">
        <v>0.13289000000000017</v>
      </c>
      <c r="W101" s="28">
        <v>26781.332889999998</v>
      </c>
      <c r="X101" s="17">
        <v>0</v>
      </c>
      <c r="Y101" s="24">
        <v>0</v>
      </c>
      <c r="Z101" s="24">
        <v>1144</v>
      </c>
      <c r="AA101" s="24">
        <v>9297</v>
      </c>
      <c r="AB101" s="24">
        <v>11456</v>
      </c>
      <c r="AC101" s="16">
        <v>5389.2</v>
      </c>
      <c r="AD101" s="17">
        <v>2610</v>
      </c>
      <c r="AE101" s="17">
        <v>695</v>
      </c>
      <c r="AF101" s="17">
        <v>208</v>
      </c>
      <c r="AG101" s="24">
        <v>110</v>
      </c>
      <c r="AH101" s="26">
        <v>0</v>
      </c>
      <c r="AI101" s="26">
        <v>0</v>
      </c>
      <c r="AJ101" s="26">
        <v>3.7011634076585614E-2</v>
      </c>
      <c r="AK101" s="26">
        <v>0.30078423252623815</v>
      </c>
      <c r="AL101" s="26">
        <v>0.37063398599769654</v>
      </c>
      <c r="AM101" s="26">
        <v>0.17435585521462865</v>
      </c>
      <c r="AN101" s="26">
        <v>8.4440878443958436E-2</v>
      </c>
      <c r="AO101" s="26">
        <v>2.2485214758065562E-2</v>
      </c>
      <c r="AP101" s="26">
        <v>6.7293880139246576E-3</v>
      </c>
      <c r="AQ101" s="25">
        <v>3.558810968902463E-3</v>
      </c>
      <c r="AR101" s="31">
        <v>0</v>
      </c>
      <c r="AS101" s="31">
        <v>0</v>
      </c>
      <c r="AT101" s="38">
        <v>3.7011634076585614E-2</v>
      </c>
      <c r="AU101" s="38">
        <v>0.30078423252623815</v>
      </c>
      <c r="AV101" s="38">
        <v>0.37063398599769654</v>
      </c>
      <c r="AW101" s="38">
        <v>0.17435585521462865</v>
      </c>
      <c r="AX101" s="38">
        <v>8.4440878443958436E-2</v>
      </c>
      <c r="AY101" s="38">
        <v>2.2485214758065562E-2</v>
      </c>
      <c r="AZ101" s="38">
        <v>6.7293880139246576E-3</v>
      </c>
      <c r="BA101" s="38">
        <v>3.558810968902463E-3</v>
      </c>
      <c r="BC101" s="66">
        <f t="shared" si="5"/>
        <v>0.13355246981481242</v>
      </c>
      <c r="BD101" s="67">
        <f t="shared" si="6"/>
        <v>4.9620383177276649E-6</v>
      </c>
      <c r="BF101" s="151">
        <f t="shared" si="7"/>
        <v>2.3776307692307688</v>
      </c>
      <c r="BG101" s="150">
        <f t="shared" si="8"/>
        <v>86.258232566163556</v>
      </c>
      <c r="BH101" s="150">
        <f t="shared" si="9"/>
        <v>43.739433960200969</v>
      </c>
    </row>
    <row r="102" spans="1:60" x14ac:dyDescent="0.15">
      <c r="A102" s="20" t="s">
        <v>293</v>
      </c>
      <c r="B102" s="20" t="s">
        <v>255</v>
      </c>
      <c r="C102" s="20" t="s">
        <v>202</v>
      </c>
      <c r="D102" s="20" t="s">
        <v>160</v>
      </c>
      <c r="E102" s="20" t="s">
        <v>237</v>
      </c>
      <c r="F102" s="20" t="s">
        <v>162</v>
      </c>
      <c r="G102" s="20" t="s">
        <v>123</v>
      </c>
      <c r="H102" s="20">
        <v>4</v>
      </c>
      <c r="I102" s="20">
        <v>4</v>
      </c>
      <c r="J102" s="15">
        <v>334.5</v>
      </c>
      <c r="K102" s="15">
        <v>564.75</v>
      </c>
      <c r="L102" s="20">
        <v>1.3</v>
      </c>
      <c r="M102" s="21">
        <v>10869.9</v>
      </c>
      <c r="N102" s="21">
        <v>10520</v>
      </c>
      <c r="O102" s="21">
        <v>9982</v>
      </c>
      <c r="P102" s="21">
        <v>10730</v>
      </c>
      <c r="Q102" s="21">
        <v>2633</v>
      </c>
      <c r="R102" s="21">
        <v>8097</v>
      </c>
      <c r="S102" s="109">
        <v>22841.599999999999</v>
      </c>
      <c r="T102" s="21">
        <v>19953.3</v>
      </c>
      <c r="U102" s="21">
        <v>2888.2999999999997</v>
      </c>
      <c r="V102" s="30">
        <v>9.3457999999999597E-2</v>
      </c>
      <c r="W102" s="28">
        <v>19953.393457999999</v>
      </c>
      <c r="X102" s="17">
        <v>0</v>
      </c>
      <c r="Y102" s="24">
        <v>0</v>
      </c>
      <c r="Z102" s="24">
        <v>913</v>
      </c>
      <c r="AA102" s="24">
        <v>7639.6999999999989</v>
      </c>
      <c r="AB102" s="24">
        <v>8583.9999999999964</v>
      </c>
      <c r="AC102" s="16">
        <v>3587.7</v>
      </c>
      <c r="AD102" s="17">
        <v>1417.6</v>
      </c>
      <c r="AE102" s="17">
        <v>434.6</v>
      </c>
      <c r="AF102" s="17">
        <v>167</v>
      </c>
      <c r="AG102" s="24">
        <v>98</v>
      </c>
      <c r="AH102" s="26">
        <v>0</v>
      </c>
      <c r="AI102" s="26">
        <v>0</v>
      </c>
      <c r="AJ102" s="26">
        <v>3.9970930232558141E-2</v>
      </c>
      <c r="AK102" s="26">
        <v>0.33446431073129723</v>
      </c>
      <c r="AL102" s="26">
        <v>0.37580554777248515</v>
      </c>
      <c r="AM102" s="26">
        <v>0.15706868170355842</v>
      </c>
      <c r="AN102" s="26">
        <v>6.206220229756234E-2</v>
      </c>
      <c r="AO102" s="26">
        <v>1.9026688147940601E-2</v>
      </c>
      <c r="AP102" s="26">
        <v>7.3112216307088824E-3</v>
      </c>
      <c r="AQ102" s="25">
        <v>4.2904174838890446E-3</v>
      </c>
      <c r="AR102" s="31">
        <v>0</v>
      </c>
      <c r="AS102" s="31">
        <v>0</v>
      </c>
      <c r="AT102" s="38">
        <v>3.9970930232558141E-2</v>
      </c>
      <c r="AU102" s="38">
        <v>0.33446431073129723</v>
      </c>
      <c r="AV102" s="38">
        <v>0.37580554777248515</v>
      </c>
      <c r="AW102" s="38">
        <v>0.15706868170355842</v>
      </c>
      <c r="AX102" s="38">
        <v>6.206220229756234E-2</v>
      </c>
      <c r="AY102" s="38">
        <v>1.9026688147940601E-2</v>
      </c>
      <c r="AZ102" s="38">
        <v>7.3112216307088824E-3</v>
      </c>
      <c r="BA102" s="38">
        <v>4.2904174838890446E-3</v>
      </c>
      <c r="BC102" s="66">
        <f t="shared" si="5"/>
        <v>0.12644911039506865</v>
      </c>
      <c r="BD102" s="67">
        <f t="shared" si="6"/>
        <v>4.683814820607824E-6</v>
      </c>
      <c r="BF102" s="151">
        <f t="shared" si="7"/>
        <v>1.7570461538461535</v>
      </c>
      <c r="BG102" s="150">
        <f t="shared" si="8"/>
        <v>68.285799701046329</v>
      </c>
      <c r="BH102" s="150">
        <f t="shared" si="9"/>
        <v>40.445506861443114</v>
      </c>
    </row>
    <row r="103" spans="1:60" x14ac:dyDescent="0.15">
      <c r="A103" s="20" t="s">
        <v>289</v>
      </c>
      <c r="B103" s="20" t="s">
        <v>255</v>
      </c>
      <c r="C103" s="20" t="s">
        <v>202</v>
      </c>
      <c r="D103" s="20" t="s">
        <v>160</v>
      </c>
      <c r="E103" s="20" t="s">
        <v>237</v>
      </c>
      <c r="F103" s="20" t="s">
        <v>162</v>
      </c>
      <c r="G103" s="20" t="s">
        <v>123</v>
      </c>
      <c r="H103" s="20">
        <v>4</v>
      </c>
      <c r="I103" s="20">
        <v>5</v>
      </c>
      <c r="J103" s="15">
        <v>290.39999999999998</v>
      </c>
      <c r="K103" s="15">
        <v>345.4</v>
      </c>
      <c r="L103" s="20">
        <v>1.1000000000000001</v>
      </c>
      <c r="M103" s="21">
        <v>7964.9</v>
      </c>
      <c r="N103" s="21">
        <v>7440</v>
      </c>
      <c r="O103" s="21">
        <v>7380</v>
      </c>
      <c r="P103" s="21">
        <v>7786</v>
      </c>
      <c r="Q103" s="21">
        <v>1948</v>
      </c>
      <c r="R103" s="21">
        <v>5838</v>
      </c>
      <c r="S103" s="109">
        <v>16029.399999999994</v>
      </c>
      <c r="T103" s="21">
        <v>13886.899999999994</v>
      </c>
      <c r="U103" s="21">
        <v>2142.5</v>
      </c>
      <c r="V103" s="30">
        <v>6.9010000000000016E-2</v>
      </c>
      <c r="W103" s="28">
        <v>13886.969009999993</v>
      </c>
      <c r="X103" s="17">
        <v>0</v>
      </c>
      <c r="Y103" s="24">
        <v>9.6999999999999886</v>
      </c>
      <c r="Z103" s="24">
        <v>447</v>
      </c>
      <c r="AA103" s="24">
        <v>5152.4999999999982</v>
      </c>
      <c r="AB103" s="24">
        <v>6261.9999999999982</v>
      </c>
      <c r="AC103" s="16">
        <v>2734.2</v>
      </c>
      <c r="AD103" s="17">
        <v>945</v>
      </c>
      <c r="AE103" s="17">
        <v>297</v>
      </c>
      <c r="AF103" s="17">
        <v>111</v>
      </c>
      <c r="AG103" s="24">
        <v>71</v>
      </c>
      <c r="AH103" s="26">
        <v>0</v>
      </c>
      <c r="AI103" s="26">
        <v>6.0513805881692341E-4</v>
      </c>
      <c r="AJ103" s="26">
        <v>2.7886258999089183E-2</v>
      </c>
      <c r="AK103" s="26">
        <v>0.32144060289218562</v>
      </c>
      <c r="AL103" s="26">
        <v>0.39065716745480183</v>
      </c>
      <c r="AM103" s="26">
        <v>0.17057407014610659</v>
      </c>
      <c r="AN103" s="26">
        <v>5.8954171709483846E-2</v>
      </c>
      <c r="AO103" s="26">
        <v>1.8528453965837778E-2</v>
      </c>
      <c r="AP103" s="26">
        <v>6.9247757246060386E-3</v>
      </c>
      <c r="AQ103" s="25">
        <v>4.429361049072331E-3</v>
      </c>
      <c r="AR103" s="31">
        <v>0</v>
      </c>
      <c r="AS103" s="31">
        <v>6.0513805881692341E-4</v>
      </c>
      <c r="AT103" s="38">
        <v>2.7886258999089183E-2</v>
      </c>
      <c r="AU103" s="38">
        <v>0.32144060289218562</v>
      </c>
      <c r="AV103" s="38">
        <v>0.39065716745480183</v>
      </c>
      <c r="AW103" s="38">
        <v>0.17057407014610659</v>
      </c>
      <c r="AX103" s="38">
        <v>5.8954171709483846E-2</v>
      </c>
      <c r="AY103" s="38">
        <v>1.8528453965837778E-2</v>
      </c>
      <c r="AZ103" s="38">
        <v>6.9247757246060386E-3</v>
      </c>
      <c r="BA103" s="38">
        <v>4.429361049072331E-3</v>
      </c>
      <c r="BC103" s="66">
        <f t="shared" si="5"/>
        <v>0.13366064855827423</v>
      </c>
      <c r="BD103" s="67">
        <f t="shared" si="6"/>
        <v>4.9694069274804299E-6</v>
      </c>
      <c r="BF103" s="151">
        <f t="shared" si="7"/>
        <v>1.4572181818181811</v>
      </c>
      <c r="BG103" s="150">
        <f t="shared" si="8"/>
        <v>55.197658402203842</v>
      </c>
      <c r="BH103" s="150">
        <f t="shared" si="9"/>
        <v>46.408222350897496</v>
      </c>
    </row>
    <row r="104" spans="1:60" x14ac:dyDescent="0.15">
      <c r="A104" s="20" t="s">
        <v>281</v>
      </c>
      <c r="B104" s="20" t="s">
        <v>255</v>
      </c>
      <c r="C104" s="20" t="s">
        <v>202</v>
      </c>
      <c r="D104" s="14" t="s">
        <v>150</v>
      </c>
      <c r="E104" s="20" t="s">
        <v>151</v>
      </c>
      <c r="F104" s="20" t="s">
        <v>122</v>
      </c>
      <c r="G104" s="20" t="s">
        <v>129</v>
      </c>
      <c r="H104" s="20">
        <v>3</v>
      </c>
      <c r="I104" s="20">
        <v>4</v>
      </c>
      <c r="J104" s="15">
        <v>225.75</v>
      </c>
      <c r="K104" s="20">
        <v>217</v>
      </c>
      <c r="L104" s="20">
        <v>0.5</v>
      </c>
      <c r="M104" s="21">
        <v>3894</v>
      </c>
      <c r="N104" s="21">
        <v>4310</v>
      </c>
      <c r="O104" s="21">
        <v>3570</v>
      </c>
      <c r="P104" s="21">
        <v>3614</v>
      </c>
      <c r="Q104" s="21">
        <v>1023</v>
      </c>
      <c r="R104" s="21">
        <v>2591</v>
      </c>
      <c r="S104" s="109">
        <v>6736</v>
      </c>
      <c r="T104" s="21">
        <v>5616</v>
      </c>
      <c r="U104" s="21">
        <v>1120</v>
      </c>
      <c r="V104" s="30">
        <v>3.5909999999999886E-2</v>
      </c>
      <c r="W104" s="28">
        <v>5616.0359099999996</v>
      </c>
      <c r="X104" s="17">
        <v>0</v>
      </c>
      <c r="Y104" s="24">
        <v>0</v>
      </c>
      <c r="Z104" s="24">
        <v>180</v>
      </c>
      <c r="AA104" s="24">
        <v>2192</v>
      </c>
      <c r="AB104" s="24">
        <v>2844</v>
      </c>
      <c r="AC104" s="16">
        <v>1081</v>
      </c>
      <c r="AD104" s="17">
        <v>347</v>
      </c>
      <c r="AE104" s="17">
        <v>65</v>
      </c>
      <c r="AF104" s="17">
        <v>27</v>
      </c>
      <c r="AG104" s="24">
        <v>0</v>
      </c>
      <c r="AH104" s="26">
        <v>0</v>
      </c>
      <c r="AI104" s="26">
        <v>2.8962259947422293E-4</v>
      </c>
      <c r="AJ104" s="26">
        <v>2.1610301653076686E-3</v>
      </c>
      <c r="AK104" s="26">
        <v>4.4056053112329005E-2</v>
      </c>
      <c r="AL104" s="26">
        <v>0.14837588557679454</v>
      </c>
      <c r="AM104" s="26">
        <v>0.42162366884997549</v>
      </c>
      <c r="AN104" s="26">
        <v>0.33189635966671122</v>
      </c>
      <c r="AO104" s="26">
        <v>4.4802388272512587E-2</v>
      </c>
      <c r="AP104" s="26">
        <v>6.7949917568952455E-3</v>
      </c>
      <c r="AQ104" s="25">
        <v>0</v>
      </c>
      <c r="AR104" s="31">
        <v>0</v>
      </c>
      <c r="AS104" s="31">
        <v>2.8962259947422293E-4</v>
      </c>
      <c r="AT104" s="38">
        <v>2.1610301653076686E-3</v>
      </c>
      <c r="AU104" s="38">
        <v>4.4056053112329005E-2</v>
      </c>
      <c r="AV104" s="38">
        <v>0.14837588557679454</v>
      </c>
      <c r="AW104" s="38">
        <v>0.42162366884997549</v>
      </c>
      <c r="AX104" s="38">
        <v>0.33189635966671122</v>
      </c>
      <c r="AY104" s="38">
        <v>4.4802388272512587E-2</v>
      </c>
      <c r="AZ104" s="38">
        <v>6.7949917568952455E-3</v>
      </c>
      <c r="BA104" s="38">
        <v>0</v>
      </c>
      <c r="BC104" s="66">
        <f t="shared" si="5"/>
        <v>0.166270783847981</v>
      </c>
      <c r="BD104" s="67">
        <f t="shared" si="6"/>
        <v>6.3941898833050534E-6</v>
      </c>
      <c r="BF104" s="151">
        <f t="shared" si="7"/>
        <v>1.3472</v>
      </c>
      <c r="BG104" s="150">
        <f t="shared" si="8"/>
        <v>29.838316722037654</v>
      </c>
      <c r="BH104" s="150">
        <f t="shared" si="9"/>
        <v>31.041474654377879</v>
      </c>
    </row>
    <row r="105" spans="1:60" x14ac:dyDescent="0.15">
      <c r="A105" s="20" t="s">
        <v>278</v>
      </c>
      <c r="B105" s="20" t="s">
        <v>255</v>
      </c>
      <c r="C105" s="20" t="s">
        <v>202</v>
      </c>
      <c r="D105" s="14" t="s">
        <v>150</v>
      </c>
      <c r="E105" s="20" t="s">
        <v>151</v>
      </c>
      <c r="F105" s="20" t="s">
        <v>122</v>
      </c>
      <c r="G105" s="20" t="s">
        <v>129</v>
      </c>
      <c r="H105" s="20">
        <v>3</v>
      </c>
      <c r="I105" s="20">
        <v>4</v>
      </c>
      <c r="J105" s="15">
        <v>174.25</v>
      </c>
      <c r="K105" s="20">
        <v>105</v>
      </c>
      <c r="L105" s="20">
        <v>0.6</v>
      </c>
      <c r="M105" s="21">
        <v>2543.6</v>
      </c>
      <c r="N105" s="21">
        <v>2280</v>
      </c>
      <c r="O105" s="21">
        <v>2234</v>
      </c>
      <c r="P105" s="21">
        <v>2173.6</v>
      </c>
      <c r="Q105" s="21">
        <v>590.6</v>
      </c>
      <c r="R105" s="21">
        <v>1583</v>
      </c>
      <c r="S105" s="109">
        <v>3987</v>
      </c>
      <c r="T105" s="21">
        <v>3348</v>
      </c>
      <c r="U105" s="21">
        <v>639</v>
      </c>
      <c r="V105" s="30">
        <v>0.18045200000000006</v>
      </c>
      <c r="W105" s="28">
        <v>3348.1804520000001</v>
      </c>
      <c r="X105" s="17">
        <v>0</v>
      </c>
      <c r="Y105" s="24">
        <v>0</v>
      </c>
      <c r="Z105" s="24">
        <v>134</v>
      </c>
      <c r="AA105" s="24">
        <v>1390</v>
      </c>
      <c r="AB105" s="24">
        <v>1743.6</v>
      </c>
      <c r="AC105" s="16">
        <v>623.40000000000009</v>
      </c>
      <c r="AD105" s="17">
        <v>68</v>
      </c>
      <c r="AE105" s="17">
        <v>14</v>
      </c>
      <c r="AF105" s="17">
        <v>14</v>
      </c>
      <c r="AG105" s="24">
        <v>0</v>
      </c>
      <c r="AH105" s="26">
        <v>0</v>
      </c>
      <c r="AI105" s="26">
        <v>0</v>
      </c>
      <c r="AJ105" s="26">
        <v>3.360922999749185E-2</v>
      </c>
      <c r="AK105" s="26">
        <v>0.34863305743666917</v>
      </c>
      <c r="AL105" s="26">
        <v>0.43732129420617005</v>
      </c>
      <c r="AM105" s="26">
        <v>0.15635816403310762</v>
      </c>
      <c r="AN105" s="26">
        <v>1.7055430147980936E-2</v>
      </c>
      <c r="AO105" s="26">
        <v>3.5114120892901931E-3</v>
      </c>
      <c r="AP105" s="26">
        <v>3.5114120892901931E-3</v>
      </c>
      <c r="AQ105" s="25">
        <v>0</v>
      </c>
      <c r="AR105" s="31">
        <v>0</v>
      </c>
      <c r="AS105" s="31">
        <v>0</v>
      </c>
      <c r="AT105" s="38">
        <v>3.360922999749185E-2</v>
      </c>
      <c r="AU105" s="38">
        <v>0.34863305743666917</v>
      </c>
      <c r="AV105" s="38">
        <v>0.43732129420617005</v>
      </c>
      <c r="AW105" s="38">
        <v>0.15635816403310762</v>
      </c>
      <c r="AX105" s="38">
        <v>1.7055430147980936E-2</v>
      </c>
      <c r="AY105" s="38">
        <v>3.5114120892901931E-3</v>
      </c>
      <c r="AZ105" s="38">
        <v>3.5114120892901931E-3</v>
      </c>
      <c r="BA105" s="38">
        <v>0</v>
      </c>
      <c r="BC105" s="66">
        <f t="shared" si="5"/>
        <v>0.16027088036117382</v>
      </c>
      <c r="BD105" s="67">
        <f t="shared" si="6"/>
        <v>5.3895541947928454E-5</v>
      </c>
      <c r="BF105" s="151">
        <f t="shared" si="7"/>
        <v>0.66449999999999998</v>
      </c>
      <c r="BG105" s="150">
        <f t="shared" si="8"/>
        <v>22.880918220946917</v>
      </c>
      <c r="BH105" s="150">
        <f t="shared" si="9"/>
        <v>37.971428571428568</v>
      </c>
    </row>
    <row r="106" spans="1:60" x14ac:dyDescent="0.15">
      <c r="A106" s="20" t="s">
        <v>279</v>
      </c>
      <c r="B106" s="20" t="s">
        <v>255</v>
      </c>
      <c r="C106" s="20" t="s">
        <v>202</v>
      </c>
      <c r="D106" s="14" t="s">
        <v>150</v>
      </c>
      <c r="E106" s="20" t="s">
        <v>151</v>
      </c>
      <c r="F106" s="20" t="s">
        <v>122</v>
      </c>
      <c r="G106" s="20" t="s">
        <v>129</v>
      </c>
      <c r="H106" s="20">
        <v>3</v>
      </c>
      <c r="I106" s="20">
        <v>3</v>
      </c>
      <c r="J106" s="15">
        <v>201.33333329999999</v>
      </c>
      <c r="K106" s="15">
        <v>146.66666670000001</v>
      </c>
      <c r="L106" s="20">
        <v>2.2999999999999998</v>
      </c>
      <c r="M106" s="21">
        <v>2665.8</v>
      </c>
      <c r="N106" s="21">
        <v>2110</v>
      </c>
      <c r="O106" s="21">
        <v>2330</v>
      </c>
      <c r="P106" s="21">
        <v>2347</v>
      </c>
      <c r="Q106" s="21">
        <v>675</v>
      </c>
      <c r="R106" s="21">
        <v>1672</v>
      </c>
      <c r="S106" s="109">
        <v>4323.3</v>
      </c>
      <c r="T106" s="21">
        <v>3590</v>
      </c>
      <c r="U106" s="21">
        <v>733.3</v>
      </c>
      <c r="V106" s="30">
        <v>0.223549</v>
      </c>
      <c r="W106" s="28">
        <v>3590.2235489999998</v>
      </c>
      <c r="X106" s="17">
        <v>0</v>
      </c>
      <c r="Y106" s="24">
        <v>0</v>
      </c>
      <c r="Z106" s="24">
        <v>166.99999999999989</v>
      </c>
      <c r="AA106" s="24">
        <v>1588.0000000000007</v>
      </c>
      <c r="AB106" s="24">
        <v>1840.0000000000007</v>
      </c>
      <c r="AC106" s="16">
        <v>545.29999999999995</v>
      </c>
      <c r="AD106" s="17">
        <v>151</v>
      </c>
      <c r="AE106" s="17">
        <v>11</v>
      </c>
      <c r="AF106" s="17">
        <v>21</v>
      </c>
      <c r="AG106" s="24">
        <v>0</v>
      </c>
      <c r="AH106" s="26">
        <v>0</v>
      </c>
      <c r="AI106" s="26">
        <v>0</v>
      </c>
      <c r="AJ106" s="26">
        <v>3.8627899983808639E-2</v>
      </c>
      <c r="AK106" s="26">
        <v>0.36731200703166578</v>
      </c>
      <c r="AL106" s="26">
        <v>0.42560081419286205</v>
      </c>
      <c r="AM106" s="26">
        <v>0.12613050216269978</v>
      </c>
      <c r="AN106" s="26">
        <v>3.4927023338653343E-2</v>
      </c>
      <c r="AO106" s="26">
        <v>2.5443526935442834E-3</v>
      </c>
      <c r="AP106" s="26">
        <v>4.857400596766359E-3</v>
      </c>
      <c r="AQ106" s="25">
        <v>0</v>
      </c>
      <c r="AR106" s="31">
        <v>0</v>
      </c>
      <c r="AS106" s="31">
        <v>0</v>
      </c>
      <c r="AT106" s="38">
        <v>3.8627899983808639E-2</v>
      </c>
      <c r="AU106" s="38">
        <v>0.36731200703166578</v>
      </c>
      <c r="AV106" s="38">
        <v>0.42560081419286205</v>
      </c>
      <c r="AW106" s="38">
        <v>0.12613050216269978</v>
      </c>
      <c r="AX106" s="38">
        <v>3.4927023338653343E-2</v>
      </c>
      <c r="AY106" s="38">
        <v>2.5443526935442834E-3</v>
      </c>
      <c r="AZ106" s="38">
        <v>4.857400596766359E-3</v>
      </c>
      <c r="BA106" s="38">
        <v>0</v>
      </c>
      <c r="BC106" s="66">
        <f t="shared" si="5"/>
        <v>0.16961580274327479</v>
      </c>
      <c r="BD106" s="67">
        <f t="shared" si="6"/>
        <v>6.2266039133486846E-5</v>
      </c>
      <c r="BF106" s="151">
        <f t="shared" si="7"/>
        <v>0.18796956521739133</v>
      </c>
      <c r="BG106" s="150">
        <f t="shared" si="8"/>
        <v>21.473344374416119</v>
      </c>
      <c r="BH106" s="150">
        <f t="shared" si="9"/>
        <v>29.477045447846127</v>
      </c>
    </row>
    <row r="107" spans="1:60" x14ac:dyDescent="0.15">
      <c r="A107" s="20" t="s">
        <v>254</v>
      </c>
      <c r="B107" s="20" t="s">
        <v>255</v>
      </c>
      <c r="C107" s="20" t="s">
        <v>202</v>
      </c>
      <c r="D107" s="14" t="s">
        <v>120</v>
      </c>
      <c r="E107" s="20" t="s">
        <v>121</v>
      </c>
      <c r="F107" s="20" t="s">
        <v>122</v>
      </c>
      <c r="G107" s="20" t="s">
        <v>123</v>
      </c>
      <c r="H107" s="20">
        <v>3</v>
      </c>
      <c r="I107" s="20">
        <v>1</v>
      </c>
      <c r="J107" s="20">
        <v>205</v>
      </c>
      <c r="K107" s="20">
        <v>122</v>
      </c>
      <c r="L107" s="20">
        <v>1.4</v>
      </c>
      <c r="M107" s="21">
        <v>919</v>
      </c>
      <c r="N107" s="21">
        <v>320</v>
      </c>
      <c r="O107" s="21">
        <v>470</v>
      </c>
      <c r="P107" s="21">
        <v>424</v>
      </c>
      <c r="Q107" s="21">
        <v>98</v>
      </c>
      <c r="R107" s="21">
        <v>326</v>
      </c>
      <c r="S107" s="109">
        <v>726.10000000000036</v>
      </c>
      <c r="T107" s="21">
        <v>626.70000000000039</v>
      </c>
      <c r="U107" s="21">
        <v>99.4</v>
      </c>
      <c r="V107" s="30">
        <v>3.1500000000002082E-3</v>
      </c>
      <c r="W107" s="28">
        <v>626.70315000000039</v>
      </c>
      <c r="X107" s="17">
        <v>0</v>
      </c>
      <c r="Y107" s="24">
        <v>4.7000000000000028</v>
      </c>
      <c r="Z107" s="24">
        <v>0</v>
      </c>
      <c r="AA107" s="24">
        <v>247</v>
      </c>
      <c r="AB107" s="24">
        <v>271.39999999999998</v>
      </c>
      <c r="AC107" s="16">
        <v>165</v>
      </c>
      <c r="AD107" s="17">
        <v>0</v>
      </c>
      <c r="AE107" s="17">
        <v>11</v>
      </c>
      <c r="AF107" s="17">
        <v>27</v>
      </c>
      <c r="AG107" s="24">
        <v>0</v>
      </c>
      <c r="AH107" s="26">
        <v>0</v>
      </c>
      <c r="AI107" s="26">
        <v>6.4729376118991882E-3</v>
      </c>
      <c r="AJ107" s="26">
        <v>0</v>
      </c>
      <c r="AK107" s="26">
        <v>0.34017352981682947</v>
      </c>
      <c r="AL107" s="26">
        <v>0.3737777165679656</v>
      </c>
      <c r="AM107" s="26">
        <v>0.22724142680071605</v>
      </c>
      <c r="AN107" s="26">
        <v>0</v>
      </c>
      <c r="AO107" s="26">
        <v>1.514942845338107E-2</v>
      </c>
      <c r="AP107" s="26">
        <v>3.7184960749208081E-2</v>
      </c>
      <c r="AQ107" s="25">
        <v>0</v>
      </c>
      <c r="AR107" s="31">
        <v>0</v>
      </c>
      <c r="AS107" s="31">
        <v>6.4729376118991882E-3</v>
      </c>
      <c r="AT107" s="38">
        <v>0</v>
      </c>
      <c r="AU107" s="38">
        <v>0.34017352981682947</v>
      </c>
      <c r="AV107" s="38">
        <v>0.3737777165679656</v>
      </c>
      <c r="AW107" s="38">
        <v>0.22724142680071605</v>
      </c>
      <c r="AX107" s="38">
        <v>0</v>
      </c>
      <c r="AY107" s="38">
        <v>1.514942845338107E-2</v>
      </c>
      <c r="AZ107" s="38">
        <v>3.7184960749208081E-2</v>
      </c>
      <c r="BA107" s="38">
        <v>0</v>
      </c>
      <c r="BC107" s="66">
        <f t="shared" si="5"/>
        <v>0.13689574438782531</v>
      </c>
      <c r="BD107" s="67">
        <f t="shared" si="6"/>
        <v>5.0263031229381988E-6</v>
      </c>
      <c r="BF107" s="151">
        <f t="shared" si="7"/>
        <v>5.1864285714285745E-2</v>
      </c>
      <c r="BG107" s="150">
        <f t="shared" si="8"/>
        <v>3.5419512195121969</v>
      </c>
      <c r="BH107" s="150">
        <f t="shared" si="9"/>
        <v>5.9516393442622979</v>
      </c>
    </row>
    <row r="108" spans="1:60" x14ac:dyDescent="0.15">
      <c r="A108" s="20" t="s">
        <v>258</v>
      </c>
      <c r="B108" s="20" t="s">
        <v>255</v>
      </c>
      <c r="C108" s="20" t="s">
        <v>202</v>
      </c>
      <c r="D108" s="14" t="s">
        <v>120</v>
      </c>
      <c r="E108" s="20" t="s">
        <v>121</v>
      </c>
      <c r="F108" s="20" t="s">
        <v>122</v>
      </c>
      <c r="G108" s="20" t="s">
        <v>123</v>
      </c>
      <c r="H108" s="20">
        <v>3</v>
      </c>
      <c r="I108" s="20">
        <v>1</v>
      </c>
      <c r="J108" s="20">
        <v>247</v>
      </c>
      <c r="K108" s="20">
        <v>211</v>
      </c>
      <c r="L108" s="20">
        <v>0.6</v>
      </c>
      <c r="M108" s="21">
        <v>2520</v>
      </c>
      <c r="N108" s="21">
        <v>2210</v>
      </c>
      <c r="O108" s="21">
        <v>2030</v>
      </c>
      <c r="P108" s="21">
        <v>2290</v>
      </c>
      <c r="Q108" s="21">
        <v>549</v>
      </c>
      <c r="R108" s="21">
        <v>1741</v>
      </c>
      <c r="S108" s="109">
        <v>4459.3999999999996</v>
      </c>
      <c r="T108" s="21">
        <v>3856.3999999999996</v>
      </c>
      <c r="U108" s="21">
        <v>603</v>
      </c>
      <c r="V108" s="30">
        <v>1.9420000000000215E-2</v>
      </c>
      <c r="W108" s="28">
        <v>3856.4194199999997</v>
      </c>
      <c r="X108" s="17">
        <v>0</v>
      </c>
      <c r="Y108" s="24">
        <v>0</v>
      </c>
      <c r="Z108" s="24">
        <v>148.39999999999998</v>
      </c>
      <c r="AA108" s="24">
        <v>1414</v>
      </c>
      <c r="AB108" s="24">
        <v>1684</v>
      </c>
      <c r="AC108" s="16">
        <v>808</v>
      </c>
      <c r="AD108" s="17">
        <v>288</v>
      </c>
      <c r="AE108" s="17">
        <v>19</v>
      </c>
      <c r="AF108" s="17">
        <v>57</v>
      </c>
      <c r="AG108" s="24">
        <v>41</v>
      </c>
      <c r="AH108" s="26">
        <v>0</v>
      </c>
      <c r="AI108" s="26">
        <v>0</v>
      </c>
      <c r="AJ108" s="26">
        <v>3.327801946450195E-2</v>
      </c>
      <c r="AK108" s="26">
        <v>0.31708301565232994</v>
      </c>
      <c r="AL108" s="26">
        <v>0.37762927748127556</v>
      </c>
      <c r="AM108" s="26">
        <v>0.18119029465847425</v>
      </c>
      <c r="AN108" s="26">
        <v>6.4582679284208647E-2</v>
      </c>
      <c r="AO108" s="26">
        <v>4.2606628694443205E-3</v>
      </c>
      <c r="AP108" s="26">
        <v>1.2781988608332961E-2</v>
      </c>
      <c r="AQ108" s="25">
        <v>9.1940619814324803E-3</v>
      </c>
      <c r="AR108" s="31">
        <v>0</v>
      </c>
      <c r="AS108" s="31">
        <v>0</v>
      </c>
      <c r="AT108" s="38">
        <v>3.327801946450195E-2</v>
      </c>
      <c r="AU108" s="38">
        <v>0.31708301565232994</v>
      </c>
      <c r="AV108" s="38">
        <v>0.37762927748127556</v>
      </c>
      <c r="AW108" s="38">
        <v>0.18119029465847425</v>
      </c>
      <c r="AX108" s="38">
        <v>6.4582679284208647E-2</v>
      </c>
      <c r="AY108" s="38">
        <v>4.2606628694443205E-3</v>
      </c>
      <c r="AZ108" s="38">
        <v>1.2781988608332961E-2</v>
      </c>
      <c r="BA108" s="38">
        <v>9.1940619814324803E-3</v>
      </c>
      <c r="BC108" s="66">
        <f t="shared" si="5"/>
        <v>0.13521998475131183</v>
      </c>
      <c r="BD108" s="67">
        <f t="shared" si="6"/>
        <v>5.0357593106405984E-6</v>
      </c>
      <c r="BF108" s="151">
        <f t="shared" si="7"/>
        <v>0.7432333333333333</v>
      </c>
      <c r="BG108" s="150">
        <f t="shared" si="8"/>
        <v>18.054251012145748</v>
      </c>
      <c r="BH108" s="150">
        <f t="shared" si="9"/>
        <v>21.134597156398101</v>
      </c>
    </row>
    <row r="109" spans="1:60" x14ac:dyDescent="0.15">
      <c r="A109" s="20" t="s">
        <v>267</v>
      </c>
      <c r="B109" s="20" t="s">
        <v>255</v>
      </c>
      <c r="C109" s="20" t="s">
        <v>202</v>
      </c>
      <c r="D109" s="14" t="s">
        <v>176</v>
      </c>
      <c r="E109" s="20" t="s">
        <v>139</v>
      </c>
      <c r="F109" s="20" t="s">
        <v>134</v>
      </c>
      <c r="G109" s="20" t="s">
        <v>135</v>
      </c>
      <c r="H109" s="20">
        <v>3</v>
      </c>
      <c r="I109" s="20">
        <v>1</v>
      </c>
      <c r="J109" s="20">
        <v>320</v>
      </c>
      <c r="K109" s="20">
        <v>301</v>
      </c>
      <c r="L109" s="20">
        <v>1.7</v>
      </c>
      <c r="M109" s="21">
        <v>17872</v>
      </c>
      <c r="N109" s="21">
        <v>19430</v>
      </c>
      <c r="O109" s="21">
        <v>17880</v>
      </c>
      <c r="P109" s="21">
        <v>17740</v>
      </c>
      <c r="Q109" s="21">
        <v>4691</v>
      </c>
      <c r="R109" s="21">
        <v>13049</v>
      </c>
      <c r="S109" s="109">
        <v>35311.299999999996</v>
      </c>
      <c r="T109" s="21">
        <v>30190.699999999997</v>
      </c>
      <c r="U109" s="21">
        <v>5120.5999999999995</v>
      </c>
      <c r="V109" s="30">
        <v>1.3605160000000005</v>
      </c>
      <c r="W109" s="28">
        <v>30192.060515999998</v>
      </c>
      <c r="X109" s="17">
        <v>0</v>
      </c>
      <c r="Y109" s="24">
        <v>18</v>
      </c>
      <c r="Z109" s="24">
        <v>1185</v>
      </c>
      <c r="AA109" s="24">
        <v>11028.4</v>
      </c>
      <c r="AB109" s="24">
        <v>13762</v>
      </c>
      <c r="AC109" s="16">
        <v>6531.1</v>
      </c>
      <c r="AD109" s="17">
        <v>2132.1999999999998</v>
      </c>
      <c r="AE109" s="17">
        <v>393.6</v>
      </c>
      <c r="AF109" s="17">
        <v>162</v>
      </c>
      <c r="AG109" s="24">
        <v>99</v>
      </c>
      <c r="AH109" s="26">
        <v>0</v>
      </c>
      <c r="AI109" s="26">
        <v>5.0975183581459767E-4</v>
      </c>
      <c r="AJ109" s="26">
        <v>3.3558662524461012E-2</v>
      </c>
      <c r="AK109" s="26">
        <v>0.31231928589431712</v>
      </c>
      <c r="AL109" s="26">
        <v>0.38973359802669405</v>
      </c>
      <c r="AM109" s="26">
        <v>0.18495778971603993</v>
      </c>
      <c r="AN109" s="26">
        <v>6.0382936906882505E-2</v>
      </c>
      <c r="AO109" s="26">
        <v>1.1146573476479203E-2</v>
      </c>
      <c r="AP109" s="26">
        <v>4.5877665223313787E-3</v>
      </c>
      <c r="AQ109" s="25">
        <v>2.8036350969802872E-3</v>
      </c>
      <c r="AR109" s="31">
        <v>0</v>
      </c>
      <c r="AS109" s="31">
        <v>5.0975183581459767E-4</v>
      </c>
      <c r="AT109" s="38">
        <v>3.3558662524461012E-2</v>
      </c>
      <c r="AU109" s="38">
        <v>0.31231928589431712</v>
      </c>
      <c r="AV109" s="38">
        <v>0.38973359802669405</v>
      </c>
      <c r="AW109" s="38">
        <v>0.18495778971603993</v>
      </c>
      <c r="AX109" s="38">
        <v>6.0382936906882505E-2</v>
      </c>
      <c r="AY109" s="38">
        <v>1.1146573476479203E-2</v>
      </c>
      <c r="AZ109" s="38">
        <v>4.5877665223313787E-3</v>
      </c>
      <c r="BA109" s="38">
        <v>2.8036350969802872E-3</v>
      </c>
      <c r="BC109" s="66">
        <f t="shared" si="5"/>
        <v>0.14501306947067935</v>
      </c>
      <c r="BD109" s="67">
        <f t="shared" si="6"/>
        <v>4.5062045343974049E-5</v>
      </c>
      <c r="BF109" s="151">
        <f t="shared" si="7"/>
        <v>2.0771352941176469</v>
      </c>
      <c r="BG109" s="150">
        <f t="shared" si="8"/>
        <v>110.34781249999999</v>
      </c>
      <c r="BH109" s="150">
        <f t="shared" si="9"/>
        <v>117.31328903654483</v>
      </c>
    </row>
    <row r="110" spans="1:60" x14ac:dyDescent="0.15">
      <c r="A110" s="20" t="s">
        <v>272</v>
      </c>
      <c r="B110" s="20" t="s">
        <v>255</v>
      </c>
      <c r="C110" s="20" t="s">
        <v>202</v>
      </c>
      <c r="D110" s="14" t="s">
        <v>176</v>
      </c>
      <c r="E110" s="20" t="s">
        <v>139</v>
      </c>
      <c r="F110" s="20" t="s">
        <v>134</v>
      </c>
      <c r="G110" s="20" t="s">
        <v>135</v>
      </c>
      <c r="H110" s="20">
        <v>3</v>
      </c>
      <c r="I110" s="20">
        <v>1</v>
      </c>
      <c r="J110" s="20">
        <v>487</v>
      </c>
      <c r="K110" s="20">
        <v>957</v>
      </c>
      <c r="L110" s="20">
        <v>1.5</v>
      </c>
      <c r="M110" s="21">
        <v>39990.9</v>
      </c>
      <c r="N110" s="21">
        <v>37190</v>
      </c>
      <c r="O110" s="21">
        <v>36170</v>
      </c>
      <c r="P110" s="21">
        <v>39955</v>
      </c>
      <c r="Q110" s="21">
        <v>10662</v>
      </c>
      <c r="R110" s="21">
        <v>29293</v>
      </c>
      <c r="S110" s="109">
        <v>77545.000000000015</v>
      </c>
      <c r="T110" s="21">
        <v>65583.000000000015</v>
      </c>
      <c r="U110" s="21">
        <v>11962</v>
      </c>
      <c r="V110" s="30">
        <v>0.36644000000000032</v>
      </c>
      <c r="W110" s="28">
        <v>65583.366440000013</v>
      </c>
      <c r="X110" s="17">
        <v>0</v>
      </c>
      <c r="Y110" s="24">
        <v>27.999999999999986</v>
      </c>
      <c r="Z110" s="24">
        <v>1501.0000000000005</v>
      </c>
      <c r="AA110" s="24">
        <v>16578.000000000004</v>
      </c>
      <c r="AB110" s="24">
        <v>28633.000000000007</v>
      </c>
      <c r="AC110" s="16">
        <v>18254</v>
      </c>
      <c r="AD110" s="17">
        <v>8418</v>
      </c>
      <c r="AE110" s="17">
        <v>2877</v>
      </c>
      <c r="AF110" s="17">
        <v>856</v>
      </c>
      <c r="AG110" s="24">
        <v>400</v>
      </c>
      <c r="AH110" s="26">
        <v>0</v>
      </c>
      <c r="AI110" s="26">
        <v>3.610806628409308E-4</v>
      </c>
      <c r="AJ110" s="26">
        <v>1.9356502675865628E-2</v>
      </c>
      <c r="AK110" s="26">
        <v>0.21378554387774842</v>
      </c>
      <c r="AL110" s="26">
        <v>0.36924366496872785</v>
      </c>
      <c r="AM110" s="26">
        <v>0.23539880069636981</v>
      </c>
      <c r="AN110" s="26">
        <v>0.10855632213553419</v>
      </c>
      <c r="AO110" s="26">
        <v>3.7101038106905661E-2</v>
      </c>
      <c r="AP110" s="26">
        <v>1.1038751692565605E-2</v>
      </c>
      <c r="AQ110" s="25">
        <v>5.1582951834418713E-3</v>
      </c>
      <c r="AR110" s="31">
        <v>0</v>
      </c>
      <c r="AS110" s="31">
        <v>3.610806628409308E-4</v>
      </c>
      <c r="AT110" s="38">
        <v>1.9356502675865628E-2</v>
      </c>
      <c r="AU110" s="38">
        <v>0.21378554387774842</v>
      </c>
      <c r="AV110" s="38">
        <v>0.36924366496872785</v>
      </c>
      <c r="AW110" s="38">
        <v>0.23539880069636981</v>
      </c>
      <c r="AX110" s="38">
        <v>0.10855632213553419</v>
      </c>
      <c r="AY110" s="38">
        <v>3.7101038106905661E-2</v>
      </c>
      <c r="AZ110" s="38">
        <v>1.1038751692565605E-2</v>
      </c>
      <c r="BA110" s="38">
        <v>5.1582951834418713E-3</v>
      </c>
      <c r="BC110" s="66">
        <f t="shared" si="5"/>
        <v>0.15425881746082917</v>
      </c>
      <c r="BD110" s="67">
        <f t="shared" si="6"/>
        <v>5.5873923510047899E-6</v>
      </c>
      <c r="BF110" s="151">
        <f t="shared" si="7"/>
        <v>5.169666666666668</v>
      </c>
      <c r="BG110" s="150">
        <f t="shared" si="8"/>
        <v>159.22997946611912</v>
      </c>
      <c r="BH110" s="150">
        <f t="shared" si="9"/>
        <v>81.029258098223636</v>
      </c>
    </row>
    <row r="111" spans="1:60" x14ac:dyDescent="0.15">
      <c r="A111" s="20" t="s">
        <v>269</v>
      </c>
      <c r="B111" s="20" t="s">
        <v>255</v>
      </c>
      <c r="C111" s="20" t="s">
        <v>202</v>
      </c>
      <c r="D111" s="14" t="s">
        <v>176</v>
      </c>
      <c r="E111" s="20" t="s">
        <v>139</v>
      </c>
      <c r="F111" s="20" t="s">
        <v>134</v>
      </c>
      <c r="G111" s="20" t="s">
        <v>135</v>
      </c>
      <c r="H111" s="20">
        <v>3</v>
      </c>
      <c r="I111" s="20">
        <v>1</v>
      </c>
      <c r="J111" s="20">
        <v>474</v>
      </c>
      <c r="K111" s="20">
        <v>1046</v>
      </c>
      <c r="L111" s="20">
        <v>1.8</v>
      </c>
      <c r="M111" s="21">
        <v>29310</v>
      </c>
      <c r="N111" s="21">
        <v>29690</v>
      </c>
      <c r="O111" s="21">
        <v>28560</v>
      </c>
      <c r="P111" s="21">
        <v>29282</v>
      </c>
      <c r="Q111" s="21">
        <v>6551</v>
      </c>
      <c r="R111" s="21">
        <v>22731</v>
      </c>
      <c r="S111" s="109">
        <v>48916.7</v>
      </c>
      <c r="T111" s="21">
        <v>41472</v>
      </c>
      <c r="U111" s="21">
        <v>7444.7</v>
      </c>
      <c r="V111" s="30">
        <v>0.22898999999999958</v>
      </c>
      <c r="W111" s="28">
        <v>41472.228990000003</v>
      </c>
      <c r="X111" s="17">
        <v>0</v>
      </c>
      <c r="Y111" s="24">
        <v>15</v>
      </c>
      <c r="Z111" s="24">
        <v>780</v>
      </c>
      <c r="AA111" s="24">
        <v>8764.7000000000007</v>
      </c>
      <c r="AB111" s="24">
        <v>14367</v>
      </c>
      <c r="AC111" s="16">
        <v>15408</v>
      </c>
      <c r="AD111" s="17">
        <v>5826</v>
      </c>
      <c r="AE111" s="17">
        <v>2566</v>
      </c>
      <c r="AF111" s="17">
        <v>780</v>
      </c>
      <c r="AG111" s="24">
        <v>410</v>
      </c>
      <c r="AH111" s="26">
        <v>0</v>
      </c>
      <c r="AI111" s="26">
        <v>3.0664374334327544E-4</v>
      </c>
      <c r="AJ111" s="26">
        <v>1.5945474653850322E-2</v>
      </c>
      <c r="AK111" s="26">
        <v>0.17917602781872041</v>
      </c>
      <c r="AL111" s="26">
        <v>0.29370337737418922</v>
      </c>
      <c r="AM111" s="26">
        <v>0.31498445316221252</v>
      </c>
      <c r="AN111" s="26">
        <v>0.11910042991452817</v>
      </c>
      <c r="AO111" s="26">
        <v>5.2456523027922981E-2</v>
      </c>
      <c r="AP111" s="26">
        <v>1.5945474653850322E-2</v>
      </c>
      <c r="AQ111" s="25">
        <v>8.3815956513828612E-3</v>
      </c>
      <c r="AR111" s="31">
        <v>0</v>
      </c>
      <c r="AS111" s="31">
        <v>3.0664374334327544E-4</v>
      </c>
      <c r="AT111" s="38">
        <v>1.5945474653850322E-2</v>
      </c>
      <c r="AU111" s="38">
        <v>0.17917602781872041</v>
      </c>
      <c r="AV111" s="38">
        <v>0.29370337737418922</v>
      </c>
      <c r="AW111" s="38">
        <v>0.31498445316221252</v>
      </c>
      <c r="AX111" s="38">
        <v>0.11910042991452817</v>
      </c>
      <c r="AY111" s="38">
        <v>5.2456523027922981E-2</v>
      </c>
      <c r="AZ111" s="38">
        <v>1.5945474653850322E-2</v>
      </c>
      <c r="BA111" s="38">
        <v>8.3815956513828612E-3</v>
      </c>
      <c r="BC111" s="66">
        <f t="shared" si="5"/>
        <v>0.15219137840451216</v>
      </c>
      <c r="BD111" s="67">
        <f t="shared" si="6"/>
        <v>5.521526225542756E-6</v>
      </c>
      <c r="BF111" s="151">
        <f t="shared" si="7"/>
        <v>2.717594444444444</v>
      </c>
      <c r="BG111" s="150">
        <f t="shared" si="8"/>
        <v>103.19978902953586</v>
      </c>
      <c r="BH111" s="150">
        <f t="shared" si="9"/>
        <v>46.765487571701719</v>
      </c>
    </row>
    <row r="112" spans="1:60" x14ac:dyDescent="0.15">
      <c r="A112" s="20" t="s">
        <v>273</v>
      </c>
      <c r="B112" s="20" t="s">
        <v>255</v>
      </c>
      <c r="C112" s="20" t="s">
        <v>202</v>
      </c>
      <c r="D112" s="14" t="s">
        <v>176</v>
      </c>
      <c r="E112" s="20" t="s">
        <v>139</v>
      </c>
      <c r="F112" s="20" t="s">
        <v>134</v>
      </c>
      <c r="G112" s="20" t="s">
        <v>135</v>
      </c>
      <c r="H112" s="20">
        <v>3</v>
      </c>
      <c r="I112" s="20">
        <v>1</v>
      </c>
      <c r="J112" s="20">
        <v>529</v>
      </c>
      <c r="K112" s="20">
        <v>1531</v>
      </c>
      <c r="L112" s="20">
        <v>3.9</v>
      </c>
      <c r="M112" s="21">
        <v>62756</v>
      </c>
      <c r="N112" s="21">
        <v>63140</v>
      </c>
      <c r="O112" s="21">
        <v>59420</v>
      </c>
      <c r="P112" s="21">
        <v>62746</v>
      </c>
      <c r="Q112" s="21">
        <v>15750</v>
      </c>
      <c r="R112" s="21">
        <v>46996</v>
      </c>
      <c r="S112" s="109">
        <v>127150</v>
      </c>
      <c r="T112" s="21">
        <v>109608</v>
      </c>
      <c r="U112" s="21">
        <v>17542</v>
      </c>
      <c r="V112" s="30">
        <v>0.54350999999999994</v>
      </c>
      <c r="W112" s="28">
        <v>109608.54351</v>
      </c>
      <c r="X112" s="17">
        <v>0</v>
      </c>
      <c r="Y112" s="24">
        <v>219</v>
      </c>
      <c r="Z112" s="24">
        <v>4127</v>
      </c>
      <c r="AA112" s="24">
        <v>37985</v>
      </c>
      <c r="AB112" s="24">
        <v>48139</v>
      </c>
      <c r="AC112" s="16">
        <v>24929</v>
      </c>
      <c r="AD112" s="17">
        <v>7957</v>
      </c>
      <c r="AE112" s="17">
        <v>2904</v>
      </c>
      <c r="AF112" s="17">
        <v>620</v>
      </c>
      <c r="AG112" s="24">
        <v>270</v>
      </c>
      <c r="AH112" s="26">
        <v>0</v>
      </c>
      <c r="AI112" s="26">
        <v>1.7223751474636257E-3</v>
      </c>
      <c r="AJ112" s="26">
        <v>3.2457727093983486E-2</v>
      </c>
      <c r="AK112" s="26">
        <v>0.29874164372788048</v>
      </c>
      <c r="AL112" s="26">
        <v>0.37860007864726702</v>
      </c>
      <c r="AM112" s="26">
        <v>0.19605977192292567</v>
      </c>
      <c r="AN112" s="26">
        <v>6.257963035784507E-2</v>
      </c>
      <c r="AO112" s="26">
        <v>2.2839166338969721E-2</v>
      </c>
      <c r="AP112" s="26">
        <v>4.8761305544632325E-3</v>
      </c>
      <c r="AQ112" s="25">
        <v>2.1234762092017302E-3</v>
      </c>
      <c r="AR112" s="31">
        <v>0</v>
      </c>
      <c r="AS112" s="31">
        <v>1.7223751474636257E-3</v>
      </c>
      <c r="AT112" s="38">
        <v>3.2457727093983486E-2</v>
      </c>
      <c r="AU112" s="38">
        <v>0.29874164372788048</v>
      </c>
      <c r="AV112" s="38">
        <v>0.37860007864726702</v>
      </c>
      <c r="AW112" s="38">
        <v>0.19605977192292567</v>
      </c>
      <c r="AX112" s="38">
        <v>6.257963035784507E-2</v>
      </c>
      <c r="AY112" s="38">
        <v>2.2839166338969721E-2</v>
      </c>
      <c r="AZ112" s="38">
        <v>4.8761305544632325E-3</v>
      </c>
      <c r="BA112" s="38">
        <v>2.1234762092017302E-3</v>
      </c>
      <c r="BC112" s="66">
        <f t="shared" si="5"/>
        <v>0.1379630357845065</v>
      </c>
      <c r="BD112" s="67">
        <f t="shared" si="6"/>
        <v>4.9586463116391416E-6</v>
      </c>
      <c r="BF112" s="151">
        <f t="shared" si="7"/>
        <v>3.2602564102564098</v>
      </c>
      <c r="BG112" s="150">
        <f t="shared" si="8"/>
        <v>240.35916824196596</v>
      </c>
      <c r="BH112" s="150">
        <f t="shared" si="9"/>
        <v>83.050293925538867</v>
      </c>
    </row>
    <row r="113" spans="1:60" x14ac:dyDescent="0.15">
      <c r="A113" s="20" t="s">
        <v>271</v>
      </c>
      <c r="B113" s="20" t="s">
        <v>255</v>
      </c>
      <c r="C113" s="20" t="s">
        <v>202</v>
      </c>
      <c r="D113" s="14" t="s">
        <v>176</v>
      </c>
      <c r="E113" s="20" t="s">
        <v>139</v>
      </c>
      <c r="F113" s="20" t="s">
        <v>134</v>
      </c>
      <c r="G113" s="20" t="s">
        <v>135</v>
      </c>
      <c r="H113" s="20">
        <v>3</v>
      </c>
      <c r="I113" s="20">
        <v>1</v>
      </c>
      <c r="J113" s="20">
        <v>485</v>
      </c>
      <c r="K113" s="20">
        <v>914</v>
      </c>
      <c r="L113" s="16">
        <v>1</v>
      </c>
      <c r="M113" s="21">
        <v>24517</v>
      </c>
      <c r="N113" s="21">
        <v>22160</v>
      </c>
      <c r="O113" s="21">
        <v>21460</v>
      </c>
      <c r="P113" s="21">
        <v>24357</v>
      </c>
      <c r="Q113" s="21">
        <v>8048</v>
      </c>
      <c r="R113" s="21">
        <v>16309</v>
      </c>
      <c r="S113" s="109">
        <v>46656</v>
      </c>
      <c r="T113" s="21">
        <v>37747</v>
      </c>
      <c r="U113" s="21">
        <v>8909</v>
      </c>
      <c r="V113" s="30">
        <v>0.27333000000000052</v>
      </c>
      <c r="W113" s="28">
        <v>37747.273330000004</v>
      </c>
      <c r="X113" s="17">
        <v>0</v>
      </c>
      <c r="Y113" s="24">
        <v>0</v>
      </c>
      <c r="Z113" s="24">
        <v>823</v>
      </c>
      <c r="AA113" s="24">
        <v>12033</v>
      </c>
      <c r="AB113" s="24">
        <v>19368</v>
      </c>
      <c r="AC113" s="16">
        <v>8229</v>
      </c>
      <c r="AD113" s="17">
        <v>4024</v>
      </c>
      <c r="AE113" s="17">
        <v>1569</v>
      </c>
      <c r="AF113" s="17">
        <v>400</v>
      </c>
      <c r="AG113" s="24">
        <v>210</v>
      </c>
      <c r="AH113" s="26">
        <v>0</v>
      </c>
      <c r="AI113" s="26">
        <v>0</v>
      </c>
      <c r="AJ113" s="26">
        <v>1.763974622770919E-2</v>
      </c>
      <c r="AK113" s="26">
        <v>0.25790895061728397</v>
      </c>
      <c r="AL113" s="26">
        <v>0.41512345679012347</v>
      </c>
      <c r="AM113" s="26">
        <v>0.17637602880658437</v>
      </c>
      <c r="AN113" s="26">
        <v>8.6248285322359397E-2</v>
      </c>
      <c r="AO113" s="26">
        <v>3.362911522633745E-2</v>
      </c>
      <c r="AP113" s="26">
        <v>8.5733882030178329E-3</v>
      </c>
      <c r="AQ113" s="25">
        <v>4.5010288065843625E-3</v>
      </c>
      <c r="AR113" s="31">
        <v>0</v>
      </c>
      <c r="AS113" s="31">
        <v>0</v>
      </c>
      <c r="AT113" s="38">
        <v>1.763974622770919E-2</v>
      </c>
      <c r="AU113" s="38">
        <v>0.25790895061728397</v>
      </c>
      <c r="AV113" s="38">
        <v>0.41512345679012347</v>
      </c>
      <c r="AW113" s="38">
        <v>0.17637602880658437</v>
      </c>
      <c r="AX113" s="38">
        <v>8.6248285322359397E-2</v>
      </c>
      <c r="AY113" s="38">
        <v>3.362911522633745E-2</v>
      </c>
      <c r="AZ113" s="38">
        <v>8.5733882030178329E-3</v>
      </c>
      <c r="BA113" s="38">
        <v>4.5010288065843625E-3</v>
      </c>
      <c r="BC113" s="66">
        <f t="shared" si="5"/>
        <v>0.19095078875171467</v>
      </c>
      <c r="BD113" s="67">
        <f t="shared" si="6"/>
        <v>7.2410528201720175E-6</v>
      </c>
      <c r="BF113" s="151">
        <f t="shared" si="7"/>
        <v>4.6655999999999995</v>
      </c>
      <c r="BG113" s="150">
        <f t="shared" si="8"/>
        <v>96.197938144329896</v>
      </c>
      <c r="BH113" s="150">
        <f t="shared" si="9"/>
        <v>51.045951859956233</v>
      </c>
    </row>
    <row r="114" spans="1:60" x14ac:dyDescent="0.15">
      <c r="A114" s="20" t="s">
        <v>265</v>
      </c>
      <c r="B114" s="20" t="s">
        <v>255</v>
      </c>
      <c r="C114" s="20" t="s">
        <v>260</v>
      </c>
      <c r="D114" s="20" t="s">
        <v>127</v>
      </c>
      <c r="E114" s="20" t="s">
        <v>128</v>
      </c>
      <c r="F114" s="20" t="s">
        <v>122</v>
      </c>
      <c r="G114" s="20" t="s">
        <v>129</v>
      </c>
      <c r="H114" s="20">
        <v>3</v>
      </c>
      <c r="I114" s="20">
        <v>3</v>
      </c>
      <c r="J114" s="15">
        <v>161.66666666666666</v>
      </c>
      <c r="K114" s="15">
        <v>73.333333333333329</v>
      </c>
      <c r="L114" s="20">
        <v>1.6</v>
      </c>
      <c r="M114" s="21">
        <v>1286.5999999999999</v>
      </c>
      <c r="N114" s="21">
        <v>1120</v>
      </c>
      <c r="O114" s="21">
        <v>1080</v>
      </c>
      <c r="P114" s="21">
        <v>1026.5999999999999</v>
      </c>
      <c r="Q114" s="21">
        <v>113.6</v>
      </c>
      <c r="R114" s="21">
        <v>912.99999999999989</v>
      </c>
      <c r="S114" s="109">
        <v>1497.6000000000004</v>
      </c>
      <c r="T114" s="21">
        <v>1359.6000000000004</v>
      </c>
      <c r="U114" s="21">
        <v>138</v>
      </c>
      <c r="V114" s="30">
        <v>4.1740000000003441E-3</v>
      </c>
      <c r="W114" s="28">
        <v>1359.6041740000003</v>
      </c>
      <c r="X114" s="17">
        <v>0</v>
      </c>
      <c r="Y114" s="24">
        <v>2.9000000000000057</v>
      </c>
      <c r="Z114" s="24">
        <v>1.0999999999999943</v>
      </c>
      <c r="AA114" s="24">
        <v>60.600000000000023</v>
      </c>
      <c r="AB114" s="24">
        <v>356.59999999999991</v>
      </c>
      <c r="AC114" s="16">
        <v>515.39999999999986</v>
      </c>
      <c r="AD114" s="17">
        <v>358</v>
      </c>
      <c r="AE114" s="17">
        <v>95</v>
      </c>
      <c r="AF114" s="17">
        <v>72</v>
      </c>
      <c r="AG114" s="24">
        <v>36</v>
      </c>
      <c r="AH114" s="26">
        <v>0</v>
      </c>
      <c r="AI114" s="26">
        <v>1.9364316239316272E-3</v>
      </c>
      <c r="AJ114" s="26">
        <v>7.3450854700854299E-4</v>
      </c>
      <c r="AK114" s="26">
        <v>4.0464743589743592E-2</v>
      </c>
      <c r="AL114" s="26">
        <v>0.23811431623931612</v>
      </c>
      <c r="AM114" s="26">
        <v>0.34415064102564086</v>
      </c>
      <c r="AN114" s="26">
        <v>0.23904914529914525</v>
      </c>
      <c r="AO114" s="26">
        <v>6.3434829059829043E-2</v>
      </c>
      <c r="AP114" s="26">
        <v>4.8076923076923066E-2</v>
      </c>
      <c r="AQ114" s="25">
        <v>2.4038461538461533E-2</v>
      </c>
      <c r="AR114" s="31">
        <v>0</v>
      </c>
      <c r="AS114" s="31">
        <v>1.9364316239316272E-3</v>
      </c>
      <c r="AT114" s="38">
        <v>7.3450854700854299E-4</v>
      </c>
      <c r="AU114" s="38">
        <v>4.0464743589743592E-2</v>
      </c>
      <c r="AV114" s="38">
        <v>0.23811431623931612</v>
      </c>
      <c r="AW114" s="38">
        <v>0.34415064102564086</v>
      </c>
      <c r="AX114" s="38">
        <v>0.23904914529914525</v>
      </c>
      <c r="AY114" s="38">
        <v>6.3434829059829043E-2</v>
      </c>
      <c r="AZ114" s="38">
        <v>4.8076923076923066E-2</v>
      </c>
      <c r="BA114" s="38">
        <v>2.4038461538461533E-2</v>
      </c>
      <c r="BC114" s="66">
        <f t="shared" si="5"/>
        <v>9.2147435897435875E-2</v>
      </c>
      <c r="BD114" s="67">
        <f t="shared" si="6"/>
        <v>3.070011169295177E-6</v>
      </c>
      <c r="BF114" s="151">
        <f t="shared" si="7"/>
        <v>9.3600000000000017E-2</v>
      </c>
      <c r="BG114" s="150">
        <f t="shared" si="8"/>
        <v>9.2635051546391782</v>
      </c>
      <c r="BH114" s="150">
        <f t="shared" si="9"/>
        <v>20.421818181818189</v>
      </c>
    </row>
    <row r="115" spans="1:60" x14ac:dyDescent="0.15">
      <c r="A115" s="20" t="s">
        <v>266</v>
      </c>
      <c r="B115" s="20" t="s">
        <v>255</v>
      </c>
      <c r="C115" s="20" t="s">
        <v>260</v>
      </c>
      <c r="D115" s="20" t="s">
        <v>127</v>
      </c>
      <c r="E115" s="20" t="s">
        <v>128</v>
      </c>
      <c r="F115" s="20" t="s">
        <v>122</v>
      </c>
      <c r="G115" s="20" t="s">
        <v>129</v>
      </c>
      <c r="H115" s="20">
        <v>3</v>
      </c>
      <c r="I115" s="20">
        <v>2</v>
      </c>
      <c r="J115" s="15">
        <v>224.5</v>
      </c>
      <c r="K115" s="15">
        <v>209.5</v>
      </c>
      <c r="L115" s="20">
        <v>0.8</v>
      </c>
      <c r="M115" s="21">
        <v>966.2</v>
      </c>
      <c r="N115" s="21">
        <v>410</v>
      </c>
      <c r="O115" s="21">
        <v>490</v>
      </c>
      <c r="P115" s="21">
        <v>619.20000000000005</v>
      </c>
      <c r="Q115" s="21">
        <v>85.2</v>
      </c>
      <c r="R115" s="21">
        <v>534</v>
      </c>
      <c r="S115" s="109">
        <v>940</v>
      </c>
      <c r="T115" s="21">
        <v>843.4</v>
      </c>
      <c r="U115" s="21">
        <v>96.6</v>
      </c>
      <c r="V115" s="30">
        <v>3.0519999999998326E-3</v>
      </c>
      <c r="W115" s="28">
        <v>843.403052</v>
      </c>
      <c r="X115" s="17">
        <v>0</v>
      </c>
      <c r="Y115" s="24">
        <v>2.4000000000000057</v>
      </c>
      <c r="Z115" s="24">
        <v>0</v>
      </c>
      <c r="AA115" s="24">
        <v>106.19999999999999</v>
      </c>
      <c r="AB115" s="24">
        <v>256</v>
      </c>
      <c r="AC115" s="16">
        <v>379.40000000000009</v>
      </c>
      <c r="AD115" s="17">
        <v>86</v>
      </c>
      <c r="AE115" s="17">
        <v>33</v>
      </c>
      <c r="AF115" s="17">
        <v>46</v>
      </c>
      <c r="AG115" s="24">
        <v>31</v>
      </c>
      <c r="AH115" s="26">
        <v>0</v>
      </c>
      <c r="AI115" s="26">
        <v>2.5531914893617081E-3</v>
      </c>
      <c r="AJ115" s="26">
        <v>0</v>
      </c>
      <c r="AK115" s="26">
        <v>0.11297872340425531</v>
      </c>
      <c r="AL115" s="26">
        <v>0.2723404255319149</v>
      </c>
      <c r="AM115" s="26">
        <v>0.40361702127659582</v>
      </c>
      <c r="AN115" s="26">
        <v>9.1489361702127653E-2</v>
      </c>
      <c r="AO115" s="26">
        <v>3.5106382978723406E-2</v>
      </c>
      <c r="AP115" s="26">
        <v>4.8936170212765959E-2</v>
      </c>
      <c r="AQ115" s="25">
        <v>3.2978723404255318E-2</v>
      </c>
      <c r="AR115" s="31">
        <v>0</v>
      </c>
      <c r="AS115" s="31">
        <v>2.5531914893617081E-3</v>
      </c>
      <c r="AT115" s="38">
        <v>0</v>
      </c>
      <c r="AU115" s="38">
        <v>0.11297872340425531</v>
      </c>
      <c r="AV115" s="38">
        <v>0.2723404255319149</v>
      </c>
      <c r="AW115" s="38">
        <v>0.40361702127659582</v>
      </c>
      <c r="AX115" s="38">
        <v>9.1489361702127653E-2</v>
      </c>
      <c r="AY115" s="38">
        <v>3.5106382978723406E-2</v>
      </c>
      <c r="AZ115" s="38">
        <v>4.8936170212765959E-2</v>
      </c>
      <c r="BA115" s="38">
        <v>3.2978723404255318E-2</v>
      </c>
      <c r="BC115" s="66">
        <f t="shared" si="5"/>
        <v>0.1027659574468085</v>
      </c>
      <c r="BD115" s="67">
        <f t="shared" si="6"/>
        <v>3.618673175016958E-6</v>
      </c>
      <c r="BF115" s="151">
        <f t="shared" si="7"/>
        <v>0.11749999999999999</v>
      </c>
      <c r="BG115" s="150">
        <f t="shared" si="8"/>
        <v>4.1870824053452118</v>
      </c>
      <c r="BH115" s="150">
        <f t="shared" si="9"/>
        <v>4.4868735083532219</v>
      </c>
    </row>
    <row r="116" spans="1:60" x14ac:dyDescent="0.15">
      <c r="A116" s="20" t="s">
        <v>259</v>
      </c>
      <c r="B116" s="20" t="s">
        <v>255</v>
      </c>
      <c r="C116" s="20" t="s">
        <v>260</v>
      </c>
      <c r="D116" s="14" t="s">
        <v>120</v>
      </c>
      <c r="E116" s="20" t="s">
        <v>121</v>
      </c>
      <c r="F116" s="20" t="s">
        <v>122</v>
      </c>
      <c r="G116" s="20" t="s">
        <v>123</v>
      </c>
      <c r="H116" s="20">
        <v>3</v>
      </c>
      <c r="I116" s="20">
        <v>1</v>
      </c>
      <c r="J116" s="20">
        <v>248</v>
      </c>
      <c r="K116" s="20">
        <v>244</v>
      </c>
      <c r="L116" s="20">
        <v>1.4</v>
      </c>
      <c r="M116" s="21">
        <v>1114.0999999999999</v>
      </c>
      <c r="N116" s="21">
        <v>250</v>
      </c>
      <c r="O116" s="21">
        <v>330</v>
      </c>
      <c r="P116" s="21">
        <v>874.09999999999991</v>
      </c>
      <c r="Q116" s="21">
        <v>83.1</v>
      </c>
      <c r="R116" s="21">
        <v>790.99999999999989</v>
      </c>
      <c r="S116" s="109">
        <v>1508.5</v>
      </c>
      <c r="T116" s="21">
        <v>1410</v>
      </c>
      <c r="U116" s="21">
        <v>98.5</v>
      </c>
      <c r="V116" s="30">
        <v>3.0239999999999156E-3</v>
      </c>
      <c r="W116" s="28">
        <v>1410.0030240000001</v>
      </c>
      <c r="X116" s="17">
        <v>0</v>
      </c>
      <c r="Y116" s="24">
        <v>3</v>
      </c>
      <c r="Z116" s="24">
        <v>2</v>
      </c>
      <c r="AA116" s="24">
        <v>209.10000000000002</v>
      </c>
      <c r="AB116" s="24">
        <v>409.59999999999991</v>
      </c>
      <c r="AC116" s="16">
        <v>477.79999999999995</v>
      </c>
      <c r="AD116" s="17">
        <v>243</v>
      </c>
      <c r="AE116" s="17">
        <v>25</v>
      </c>
      <c r="AF116" s="17">
        <v>88</v>
      </c>
      <c r="AG116" s="24">
        <v>51</v>
      </c>
      <c r="AH116" s="26">
        <v>0</v>
      </c>
      <c r="AI116" s="26">
        <v>1.9887305270135896E-3</v>
      </c>
      <c r="AJ116" s="26">
        <v>1.325820351342393E-3</v>
      </c>
      <c r="AK116" s="26">
        <v>0.13861451773284722</v>
      </c>
      <c r="AL116" s="26">
        <v>0.27152800795492205</v>
      </c>
      <c r="AM116" s="26">
        <v>0.3167384819356977</v>
      </c>
      <c r="AN116" s="26">
        <v>0.16108717268810077</v>
      </c>
      <c r="AO116" s="26">
        <v>1.6572754391779913E-2</v>
      </c>
      <c r="AP116" s="26">
        <v>5.8336095459065297E-2</v>
      </c>
      <c r="AQ116" s="25">
        <v>3.3808418959231021E-2</v>
      </c>
      <c r="AR116" s="31">
        <v>0</v>
      </c>
      <c r="AS116" s="31">
        <v>1.9887305270135896E-3</v>
      </c>
      <c r="AT116" s="38">
        <v>1.325820351342393E-3</v>
      </c>
      <c r="AU116" s="38">
        <v>0.13861451773284722</v>
      </c>
      <c r="AV116" s="38">
        <v>0.27152800795492205</v>
      </c>
      <c r="AW116" s="38">
        <v>0.3167384819356977</v>
      </c>
      <c r="AX116" s="38">
        <v>0.16108717268810077</v>
      </c>
      <c r="AY116" s="38">
        <v>1.6572754391779913E-2</v>
      </c>
      <c r="AZ116" s="38">
        <v>5.8336095459065297E-2</v>
      </c>
      <c r="BA116" s="38">
        <v>3.3808418959231021E-2</v>
      </c>
      <c r="BC116" s="66">
        <f t="shared" si="5"/>
        <v>6.5296652303612854E-2</v>
      </c>
      <c r="BD116" s="67">
        <f t="shared" si="6"/>
        <v>2.1446762514176816E-6</v>
      </c>
      <c r="BF116" s="151">
        <f t="shared" si="7"/>
        <v>0.10775</v>
      </c>
      <c r="BG116" s="150">
        <f t="shared" si="8"/>
        <v>6.082661290322581</v>
      </c>
      <c r="BH116" s="150">
        <f t="shared" si="9"/>
        <v>6.182377049180328</v>
      </c>
    </row>
    <row r="117" spans="1:60" x14ac:dyDescent="0.15">
      <c r="A117" s="20" t="s">
        <v>262</v>
      </c>
      <c r="B117" s="20" t="s">
        <v>255</v>
      </c>
      <c r="C117" s="20" t="s">
        <v>260</v>
      </c>
      <c r="D117" s="14" t="s">
        <v>120</v>
      </c>
      <c r="E117" s="20" t="s">
        <v>121</v>
      </c>
      <c r="F117" s="20" t="s">
        <v>122</v>
      </c>
      <c r="G117" s="20" t="s">
        <v>123</v>
      </c>
      <c r="H117" s="20">
        <v>3</v>
      </c>
      <c r="I117" s="20">
        <v>2</v>
      </c>
      <c r="J117" s="20">
        <v>277</v>
      </c>
      <c r="K117" s="20">
        <v>342</v>
      </c>
      <c r="L117" s="20">
        <v>1.5</v>
      </c>
      <c r="M117" s="21">
        <v>2219</v>
      </c>
      <c r="N117" s="21">
        <v>2070</v>
      </c>
      <c r="O117" s="21">
        <v>1700</v>
      </c>
      <c r="P117" s="21">
        <v>1999</v>
      </c>
      <c r="Q117" s="21">
        <v>242</v>
      </c>
      <c r="R117" s="21">
        <v>1757</v>
      </c>
      <c r="S117" s="109">
        <v>3857</v>
      </c>
      <c r="T117" s="21">
        <v>3578.6</v>
      </c>
      <c r="U117" s="21">
        <v>278.40000000000003</v>
      </c>
      <c r="V117" s="30">
        <v>0.31851499999999988</v>
      </c>
      <c r="W117" s="28">
        <v>3578.9185149999998</v>
      </c>
      <c r="X117" s="17">
        <v>0</v>
      </c>
      <c r="Y117" s="24">
        <v>3.2999999999999972</v>
      </c>
      <c r="Z117" s="24">
        <v>23.099999999999994</v>
      </c>
      <c r="AA117" s="24">
        <v>581.9</v>
      </c>
      <c r="AB117" s="24">
        <v>1214.5</v>
      </c>
      <c r="AC117" s="16">
        <v>1126.1999999999998</v>
      </c>
      <c r="AD117" s="17">
        <v>460</v>
      </c>
      <c r="AE117" s="17">
        <v>220</v>
      </c>
      <c r="AF117" s="17">
        <v>157</v>
      </c>
      <c r="AG117" s="24">
        <v>71</v>
      </c>
      <c r="AH117" s="26">
        <v>0</v>
      </c>
      <c r="AI117" s="26">
        <v>8.555872439719982E-4</v>
      </c>
      <c r="AJ117" s="26">
        <v>5.9891107078039914E-3</v>
      </c>
      <c r="AK117" s="26">
        <v>0.15086855068706248</v>
      </c>
      <c r="AL117" s="26">
        <v>0.31488203266787657</v>
      </c>
      <c r="AM117" s="26">
        <v>0.29198859217008033</v>
      </c>
      <c r="AN117" s="26">
        <v>0.11926367643246046</v>
      </c>
      <c r="AO117" s="26">
        <v>5.7039149598133262E-2</v>
      </c>
      <c r="AP117" s="26">
        <v>4.0705211304122378E-2</v>
      </c>
      <c r="AQ117" s="25">
        <v>1.8408089188488463E-2</v>
      </c>
      <c r="AR117" s="31">
        <v>0</v>
      </c>
      <c r="AS117" s="31">
        <v>8.555872439719982E-4</v>
      </c>
      <c r="AT117" s="38">
        <v>5.9891107078039914E-3</v>
      </c>
      <c r="AU117" s="38">
        <v>0.15086855068706248</v>
      </c>
      <c r="AV117" s="38">
        <v>0.31488203266787657</v>
      </c>
      <c r="AW117" s="38">
        <v>0.29198859217008033</v>
      </c>
      <c r="AX117" s="38">
        <v>0.11926367643246046</v>
      </c>
      <c r="AY117" s="38">
        <v>5.7039149598133262E-2</v>
      </c>
      <c r="AZ117" s="38">
        <v>4.0705211304122378E-2</v>
      </c>
      <c r="BA117" s="38">
        <v>1.8408089188488463E-2</v>
      </c>
      <c r="BC117" s="66">
        <f t="shared" si="5"/>
        <v>7.2180451127819553E-2</v>
      </c>
      <c r="BD117" s="67">
        <f t="shared" si="6"/>
        <v>8.8997555732279614E-5</v>
      </c>
      <c r="BF117" s="151">
        <f t="shared" si="7"/>
        <v>0.25713333333333332</v>
      </c>
      <c r="BG117" s="150">
        <f t="shared" si="8"/>
        <v>13.92418772563177</v>
      </c>
      <c r="BH117" s="150">
        <f t="shared" si="9"/>
        <v>11.277777777777779</v>
      </c>
    </row>
    <row r="118" spans="1:60" x14ac:dyDescent="0.15">
      <c r="A118" s="20" t="s">
        <v>263</v>
      </c>
      <c r="B118" s="20" t="s">
        <v>255</v>
      </c>
      <c r="C118" s="20" t="s">
        <v>260</v>
      </c>
      <c r="D118" s="14" t="s">
        <v>120</v>
      </c>
      <c r="E118" s="20" t="s">
        <v>121</v>
      </c>
      <c r="F118" s="20" t="s">
        <v>122</v>
      </c>
      <c r="G118" s="20" t="s">
        <v>123</v>
      </c>
      <c r="H118" s="20">
        <v>3</v>
      </c>
      <c r="I118" s="20">
        <v>1</v>
      </c>
      <c r="J118" s="20">
        <v>305</v>
      </c>
      <c r="K118" s="20">
        <v>468</v>
      </c>
      <c r="L118" s="20">
        <v>1.3</v>
      </c>
      <c r="M118" s="21">
        <v>1743.3000000000002</v>
      </c>
      <c r="N118" s="21">
        <v>1110</v>
      </c>
      <c r="O118" s="21">
        <v>1330</v>
      </c>
      <c r="P118" s="21">
        <v>1513.3</v>
      </c>
      <c r="Q118" s="21">
        <v>186.4</v>
      </c>
      <c r="R118" s="21">
        <v>1326.8999999999999</v>
      </c>
      <c r="S118" s="109">
        <v>3153.8999999999996</v>
      </c>
      <c r="T118" s="21">
        <v>2940.5999999999995</v>
      </c>
      <c r="U118" s="21">
        <v>213.3</v>
      </c>
      <c r="V118" s="30">
        <v>6.5599999999994552E-3</v>
      </c>
      <c r="W118" s="28">
        <v>2940.6065599999993</v>
      </c>
      <c r="X118" s="17">
        <v>0</v>
      </c>
      <c r="Y118" s="24">
        <v>3.2000000000000028</v>
      </c>
      <c r="Z118" s="24">
        <v>22.099999999999994</v>
      </c>
      <c r="AA118" s="24">
        <v>541.4</v>
      </c>
      <c r="AB118" s="24">
        <v>834.8</v>
      </c>
      <c r="AC118" s="16">
        <v>942.40000000000009</v>
      </c>
      <c r="AD118" s="17">
        <v>420</v>
      </c>
      <c r="AE118" s="17">
        <v>189</v>
      </c>
      <c r="AF118" s="17">
        <v>128</v>
      </c>
      <c r="AG118" s="24">
        <v>73</v>
      </c>
      <c r="AH118" s="26">
        <v>0</v>
      </c>
      <c r="AI118" s="26">
        <v>1.0146168236152076E-3</v>
      </c>
      <c r="AJ118" s="26">
        <v>7.0071974380925195E-3</v>
      </c>
      <c r="AK118" s="26">
        <v>0.17166048384539778</v>
      </c>
      <c r="AL118" s="26">
        <v>0.26468816386061705</v>
      </c>
      <c r="AM118" s="26">
        <v>0.29880465455467842</v>
      </c>
      <c r="AN118" s="26">
        <v>0.13316845809949587</v>
      </c>
      <c r="AO118" s="26">
        <v>5.9925806144773143E-2</v>
      </c>
      <c r="AP118" s="26">
        <v>4.0584672944608269E-2</v>
      </c>
      <c r="AQ118" s="25">
        <v>2.3145946288721901E-2</v>
      </c>
      <c r="AR118" s="31">
        <v>0</v>
      </c>
      <c r="AS118" s="31">
        <v>1.0146168236152076E-3</v>
      </c>
      <c r="AT118" s="38">
        <v>7.0071974380925195E-3</v>
      </c>
      <c r="AU118" s="38">
        <v>0.17166048384539778</v>
      </c>
      <c r="AV118" s="38">
        <v>0.26468816386061705</v>
      </c>
      <c r="AW118" s="38">
        <v>0.29880465455467842</v>
      </c>
      <c r="AX118" s="38">
        <v>0.13316845809949587</v>
      </c>
      <c r="AY118" s="38">
        <v>5.9925806144773143E-2</v>
      </c>
      <c r="AZ118" s="38">
        <v>4.0584672944608269E-2</v>
      </c>
      <c r="BA118" s="38">
        <v>2.3145946288721901E-2</v>
      </c>
      <c r="BC118" s="66">
        <f t="shared" si="5"/>
        <v>6.7630552649101131E-2</v>
      </c>
      <c r="BD118" s="67">
        <f t="shared" si="6"/>
        <v>2.2308322674759513E-6</v>
      </c>
      <c r="BF118" s="151">
        <f t="shared" si="7"/>
        <v>0.24260769230769225</v>
      </c>
      <c r="BG118" s="150">
        <f t="shared" si="8"/>
        <v>10.340655737704918</v>
      </c>
      <c r="BH118" s="150">
        <f t="shared" si="9"/>
        <v>6.7391025641025637</v>
      </c>
    </row>
    <row r="119" spans="1:60" x14ac:dyDescent="0.15">
      <c r="A119" s="20" t="s">
        <v>264</v>
      </c>
      <c r="B119" s="20" t="s">
        <v>255</v>
      </c>
      <c r="C119" s="20" t="s">
        <v>260</v>
      </c>
      <c r="D119" s="14" t="s">
        <v>120</v>
      </c>
      <c r="E119" s="20" t="s">
        <v>121</v>
      </c>
      <c r="F119" s="20" t="s">
        <v>122</v>
      </c>
      <c r="G119" s="20" t="s">
        <v>123</v>
      </c>
      <c r="H119" s="20">
        <v>3</v>
      </c>
      <c r="I119" s="20">
        <v>1</v>
      </c>
      <c r="J119" s="20">
        <v>338</v>
      </c>
      <c r="K119" s="20">
        <v>623</v>
      </c>
      <c r="L119" s="20">
        <v>1.5</v>
      </c>
      <c r="M119" s="21">
        <v>1652.3</v>
      </c>
      <c r="N119" s="21">
        <v>1550</v>
      </c>
      <c r="O119" s="21">
        <v>1180</v>
      </c>
      <c r="P119" s="21">
        <v>1432.3</v>
      </c>
      <c r="Q119" s="21">
        <v>159.30000000000001</v>
      </c>
      <c r="R119" s="21">
        <v>1273</v>
      </c>
      <c r="S119" s="109">
        <v>2791.2999999999993</v>
      </c>
      <c r="T119" s="21">
        <v>2608.8999999999992</v>
      </c>
      <c r="U119" s="21">
        <v>182.39999999999998</v>
      </c>
      <c r="V119" s="30">
        <v>0.18566299999999991</v>
      </c>
      <c r="W119" s="28">
        <v>2609.0856629999994</v>
      </c>
      <c r="X119" s="17">
        <v>0</v>
      </c>
      <c r="Y119" s="24">
        <v>0</v>
      </c>
      <c r="Z119" s="24">
        <v>19.400000000000006</v>
      </c>
      <c r="AA119" s="24">
        <v>325.5</v>
      </c>
      <c r="AB119" s="24">
        <v>824.8</v>
      </c>
      <c r="AC119" s="16">
        <v>836.59999999999991</v>
      </c>
      <c r="AD119" s="17">
        <v>390</v>
      </c>
      <c r="AE119" s="17">
        <v>212</v>
      </c>
      <c r="AF119" s="17">
        <v>115</v>
      </c>
      <c r="AG119" s="24">
        <v>68</v>
      </c>
      <c r="AH119" s="26">
        <v>0</v>
      </c>
      <c r="AI119" s="26">
        <v>0</v>
      </c>
      <c r="AJ119" s="26">
        <v>6.9501665890445352E-3</v>
      </c>
      <c r="AK119" s="26">
        <v>0.11661233117185543</v>
      </c>
      <c r="AL119" s="26">
        <v>0.29548955683731598</v>
      </c>
      <c r="AM119" s="26">
        <v>0.29971697775230183</v>
      </c>
      <c r="AN119" s="26">
        <v>0.1397198438003798</v>
      </c>
      <c r="AO119" s="26">
        <v>7.5950274065847478E-2</v>
      </c>
      <c r="AP119" s="26">
        <v>4.1199441120624812E-2</v>
      </c>
      <c r="AQ119" s="25">
        <v>2.4361408662630323E-2</v>
      </c>
      <c r="AR119" s="31">
        <v>0</v>
      </c>
      <c r="AS119" s="31">
        <v>0</v>
      </c>
      <c r="AT119" s="38">
        <v>6.9501665890445352E-3</v>
      </c>
      <c r="AU119" s="38">
        <v>0.11661233117185543</v>
      </c>
      <c r="AV119" s="38">
        <v>0.29548955683731598</v>
      </c>
      <c r="AW119" s="38">
        <v>0.29971697775230183</v>
      </c>
      <c r="AX119" s="38">
        <v>0.1397198438003798</v>
      </c>
      <c r="AY119" s="38">
        <v>7.5950274065847478E-2</v>
      </c>
      <c r="AZ119" s="38">
        <v>4.1199441120624812E-2</v>
      </c>
      <c r="BA119" s="38">
        <v>2.4361408662630323E-2</v>
      </c>
      <c r="BC119" s="66">
        <f t="shared" si="5"/>
        <v>6.534589617740838E-2</v>
      </c>
      <c r="BD119" s="67">
        <f t="shared" si="6"/>
        <v>7.1160177924752165E-5</v>
      </c>
      <c r="BF119" s="151">
        <f t="shared" si="7"/>
        <v>0.18608666666666662</v>
      </c>
      <c r="BG119" s="150">
        <f t="shared" si="8"/>
        <v>8.2582840236686366</v>
      </c>
      <c r="BH119" s="150">
        <f t="shared" si="9"/>
        <v>4.480417335473514</v>
      </c>
    </row>
    <row r="120" spans="1:60" x14ac:dyDescent="0.15">
      <c r="A120" s="20" t="s">
        <v>291</v>
      </c>
      <c r="B120" s="20" t="s">
        <v>255</v>
      </c>
      <c r="C120" s="20" t="s">
        <v>260</v>
      </c>
      <c r="D120" s="20" t="s">
        <v>160</v>
      </c>
      <c r="E120" s="20" t="s">
        <v>237</v>
      </c>
      <c r="F120" s="20" t="s">
        <v>162</v>
      </c>
      <c r="G120" s="20" t="s">
        <v>123</v>
      </c>
      <c r="H120" s="20">
        <v>4</v>
      </c>
      <c r="I120" s="20">
        <v>3</v>
      </c>
      <c r="J120" s="15">
        <v>325.66666666666669</v>
      </c>
      <c r="K120" s="15">
        <v>536</v>
      </c>
      <c r="L120" s="20">
        <v>1.4</v>
      </c>
      <c r="M120" s="21">
        <v>3638.2000000000003</v>
      </c>
      <c r="N120" s="21">
        <v>3250</v>
      </c>
      <c r="O120" s="21">
        <v>3750</v>
      </c>
      <c r="P120" s="21">
        <v>3428.2</v>
      </c>
      <c r="Q120" s="21">
        <v>376.2</v>
      </c>
      <c r="R120" s="21">
        <v>3052</v>
      </c>
      <c r="S120" s="109">
        <v>6595.4000000000015</v>
      </c>
      <c r="T120" s="21">
        <v>6149.4000000000015</v>
      </c>
      <c r="U120" s="21">
        <v>446</v>
      </c>
      <c r="V120" s="30">
        <v>0.49368400000000023</v>
      </c>
      <c r="W120" s="28">
        <v>6149.8936840000015</v>
      </c>
      <c r="X120" s="17">
        <v>0</v>
      </c>
      <c r="Y120" s="24">
        <v>0</v>
      </c>
      <c r="Z120" s="24">
        <v>4.2000000000000455</v>
      </c>
      <c r="AA120" s="24">
        <v>753.4</v>
      </c>
      <c r="AB120" s="24">
        <v>1954.6000000000004</v>
      </c>
      <c r="AC120" s="16">
        <v>2002.1999999999998</v>
      </c>
      <c r="AD120" s="17">
        <v>1159</v>
      </c>
      <c r="AE120" s="17">
        <v>358</v>
      </c>
      <c r="AF120" s="17">
        <v>224</v>
      </c>
      <c r="AG120" s="24">
        <v>140</v>
      </c>
      <c r="AH120" s="26">
        <v>0</v>
      </c>
      <c r="AI120" s="26">
        <v>0</v>
      </c>
      <c r="AJ120" s="26">
        <v>6.368074718743434E-4</v>
      </c>
      <c r="AK120" s="26">
        <v>0.11423113078812502</v>
      </c>
      <c r="AL120" s="26">
        <v>0.29635806774418533</v>
      </c>
      <c r="AM120" s="26">
        <v>0.30357521909209439</v>
      </c>
      <c r="AN120" s="26">
        <v>0.17572853807198954</v>
      </c>
      <c r="AO120" s="26">
        <v>5.4280255935955347E-2</v>
      </c>
      <c r="AP120" s="26">
        <v>3.3963065166631279E-2</v>
      </c>
      <c r="AQ120" s="25">
        <v>2.1226915729144549E-2</v>
      </c>
      <c r="AR120" s="31">
        <v>0</v>
      </c>
      <c r="AS120" s="31">
        <v>0</v>
      </c>
      <c r="AT120" s="38">
        <v>6.368074718743434E-4</v>
      </c>
      <c r="AU120" s="38">
        <v>0.11423113078812502</v>
      </c>
      <c r="AV120" s="38">
        <v>0.29635806774418533</v>
      </c>
      <c r="AW120" s="38">
        <v>0.30357521909209439</v>
      </c>
      <c r="AX120" s="38">
        <v>0.17572853807198954</v>
      </c>
      <c r="AY120" s="38">
        <v>5.4280255935955347E-2</v>
      </c>
      <c r="AZ120" s="38">
        <v>3.3963065166631279E-2</v>
      </c>
      <c r="BA120" s="38">
        <v>2.1226915729144549E-2</v>
      </c>
      <c r="BC120" s="66">
        <f t="shared" si="5"/>
        <v>6.7622888679989071E-2</v>
      </c>
      <c r="BD120" s="67">
        <f t="shared" si="6"/>
        <v>8.0275208868147346E-5</v>
      </c>
      <c r="BF120" s="151">
        <f t="shared" si="7"/>
        <v>0.47110000000000013</v>
      </c>
      <c r="BG120" s="150">
        <f t="shared" si="8"/>
        <v>20.251995905834189</v>
      </c>
      <c r="BH120" s="150">
        <f t="shared" si="9"/>
        <v>12.304850746268659</v>
      </c>
    </row>
    <row r="121" spans="1:60" x14ac:dyDescent="0.15">
      <c r="A121" s="20" t="s">
        <v>295</v>
      </c>
      <c r="B121" s="20" t="s">
        <v>255</v>
      </c>
      <c r="C121" s="20" t="s">
        <v>260</v>
      </c>
      <c r="D121" s="20" t="s">
        <v>160</v>
      </c>
      <c r="E121" s="20" t="s">
        <v>237</v>
      </c>
      <c r="F121" s="20" t="s">
        <v>162</v>
      </c>
      <c r="G121" s="20" t="s">
        <v>123</v>
      </c>
      <c r="H121" s="20">
        <v>4</v>
      </c>
      <c r="I121" s="20">
        <v>6</v>
      </c>
      <c r="J121" s="15">
        <v>360.66666666666669</v>
      </c>
      <c r="K121" s="15">
        <v>759.83333333333337</v>
      </c>
      <c r="L121" s="20">
        <v>1.5</v>
      </c>
      <c r="M121" s="21">
        <v>4893.5</v>
      </c>
      <c r="N121" s="21">
        <v>4370</v>
      </c>
      <c r="O121" s="21">
        <v>5060</v>
      </c>
      <c r="P121" s="21">
        <v>4683.5</v>
      </c>
      <c r="Q121" s="21">
        <v>453.5</v>
      </c>
      <c r="R121" s="21">
        <v>4230</v>
      </c>
      <c r="S121" s="109">
        <v>9068.7000000000007</v>
      </c>
      <c r="T121" s="21">
        <v>8521.6</v>
      </c>
      <c r="U121" s="21">
        <v>547.10000000000014</v>
      </c>
      <c r="V121" s="30">
        <v>0.51685799999999982</v>
      </c>
      <c r="W121" s="28">
        <v>8522.1168580000012</v>
      </c>
      <c r="X121" s="17">
        <v>0</v>
      </c>
      <c r="Y121" s="24">
        <v>0</v>
      </c>
      <c r="Z121" s="24">
        <v>5.6000000000000227</v>
      </c>
      <c r="AA121" s="24">
        <v>1005.5</v>
      </c>
      <c r="AB121" s="24">
        <v>2456.9</v>
      </c>
      <c r="AC121" s="16">
        <v>2924</v>
      </c>
      <c r="AD121" s="17">
        <v>1737.6999999999998</v>
      </c>
      <c r="AE121" s="17">
        <v>468</v>
      </c>
      <c r="AF121" s="17">
        <v>311</v>
      </c>
      <c r="AG121" s="24">
        <v>160</v>
      </c>
      <c r="AH121" s="26">
        <v>0</v>
      </c>
      <c r="AI121" s="26">
        <v>0</v>
      </c>
      <c r="AJ121" s="26">
        <v>6.1750857344492838E-4</v>
      </c>
      <c r="AK121" s="26">
        <v>0.11087586974979875</v>
      </c>
      <c r="AL121" s="26">
        <v>0.27092085966014973</v>
      </c>
      <c r="AM121" s="26">
        <v>0.32242769084874345</v>
      </c>
      <c r="AN121" s="26">
        <v>0.1916151157277228</v>
      </c>
      <c r="AO121" s="26">
        <v>5.1606073637897376E-2</v>
      </c>
      <c r="AP121" s="26">
        <v>3.4293779703816418E-2</v>
      </c>
      <c r="AQ121" s="25">
        <v>1.7643102098426455E-2</v>
      </c>
      <c r="AR121" s="31">
        <v>0</v>
      </c>
      <c r="AS121" s="31">
        <v>0</v>
      </c>
      <c r="AT121" s="38">
        <v>6.1750857344492838E-4</v>
      </c>
      <c r="AU121" s="38">
        <v>0.11087586974979875</v>
      </c>
      <c r="AV121" s="38">
        <v>0.27092085966014973</v>
      </c>
      <c r="AW121" s="38">
        <v>0.32242769084874345</v>
      </c>
      <c r="AX121" s="38">
        <v>0.1916151157277228</v>
      </c>
      <c r="AY121" s="38">
        <v>5.1606073637897376E-2</v>
      </c>
      <c r="AZ121" s="38">
        <v>3.4293779703816418E-2</v>
      </c>
      <c r="BA121" s="38">
        <v>1.7643102098426455E-2</v>
      </c>
      <c r="BC121" s="66">
        <f t="shared" si="5"/>
        <v>6.0328382237806975E-2</v>
      </c>
      <c r="BD121" s="67">
        <f t="shared" si="6"/>
        <v>6.0649015803486383E-5</v>
      </c>
      <c r="BF121" s="151">
        <f t="shared" si="7"/>
        <v>0.60458000000000012</v>
      </c>
      <c r="BG121" s="150">
        <f t="shared" si="8"/>
        <v>25.144269870609982</v>
      </c>
      <c r="BH121" s="150">
        <f t="shared" si="9"/>
        <v>11.935117350296117</v>
      </c>
    </row>
    <row r="122" spans="1:60" x14ac:dyDescent="0.15">
      <c r="A122" s="20" t="s">
        <v>300</v>
      </c>
      <c r="B122" s="20" t="s">
        <v>255</v>
      </c>
      <c r="C122" s="20" t="s">
        <v>260</v>
      </c>
      <c r="D122" s="20" t="s">
        <v>160</v>
      </c>
      <c r="E122" s="20" t="s">
        <v>237</v>
      </c>
      <c r="F122" s="20" t="s">
        <v>162</v>
      </c>
      <c r="G122" s="20" t="s">
        <v>123</v>
      </c>
      <c r="H122" s="20">
        <v>4</v>
      </c>
      <c r="I122" s="20">
        <v>3</v>
      </c>
      <c r="J122" s="15">
        <v>450.66666666666669</v>
      </c>
      <c r="K122" s="15">
        <v>1588.3333333333333</v>
      </c>
      <c r="L122" s="20">
        <v>1.7</v>
      </c>
      <c r="M122" s="21">
        <v>5234</v>
      </c>
      <c r="N122" s="21">
        <v>5420</v>
      </c>
      <c r="O122" s="21">
        <v>5450</v>
      </c>
      <c r="P122" s="21">
        <v>5024</v>
      </c>
      <c r="Q122" s="21">
        <v>474</v>
      </c>
      <c r="R122" s="21">
        <v>4550</v>
      </c>
      <c r="S122" s="109">
        <v>9829.1000000000022</v>
      </c>
      <c r="T122" s="21">
        <v>9264.8000000000029</v>
      </c>
      <c r="U122" s="21">
        <v>564.29999999999995</v>
      </c>
      <c r="V122" s="30">
        <v>0.51740900000000001</v>
      </c>
      <c r="W122" s="28">
        <v>9265.317409000003</v>
      </c>
      <c r="X122" s="17">
        <v>0</v>
      </c>
      <c r="Y122" s="24">
        <v>4</v>
      </c>
      <c r="Z122" s="24">
        <v>6.1000000000000227</v>
      </c>
      <c r="AA122" s="24">
        <v>941</v>
      </c>
      <c r="AB122" s="24">
        <v>2460.3000000000002</v>
      </c>
      <c r="AC122" s="16">
        <v>3340</v>
      </c>
      <c r="AD122" s="17">
        <v>2066</v>
      </c>
      <c r="AE122" s="17">
        <v>595.70000000000005</v>
      </c>
      <c r="AF122" s="17">
        <v>276</v>
      </c>
      <c r="AG122" s="24">
        <v>140</v>
      </c>
      <c r="AH122" s="26">
        <v>0</v>
      </c>
      <c r="AI122" s="26">
        <v>4.0695485853231719E-4</v>
      </c>
      <c r="AJ122" s="26">
        <v>6.2060615926178605E-4</v>
      </c>
      <c r="AK122" s="26">
        <v>9.5736130469727621E-2</v>
      </c>
      <c r="AL122" s="26">
        <v>0.25030775961176505</v>
      </c>
      <c r="AM122" s="26">
        <v>0.33980730687448485</v>
      </c>
      <c r="AN122" s="26">
        <v>0.21019218443194185</v>
      </c>
      <c r="AO122" s="26">
        <v>6.0605752306925345E-2</v>
      </c>
      <c r="AP122" s="26">
        <v>2.8079885238729889E-2</v>
      </c>
      <c r="AQ122" s="25">
        <v>1.4243420048631102E-2</v>
      </c>
      <c r="AR122" s="31">
        <v>0</v>
      </c>
      <c r="AS122" s="31">
        <v>4.0695485853231719E-4</v>
      </c>
      <c r="AT122" s="38">
        <v>6.2060615926178605E-4</v>
      </c>
      <c r="AU122" s="38">
        <v>9.5736130469727621E-2</v>
      </c>
      <c r="AV122" s="38">
        <v>0.25030775961176505</v>
      </c>
      <c r="AW122" s="38">
        <v>0.33980730687448485</v>
      </c>
      <c r="AX122" s="38">
        <v>0.21019218443194185</v>
      </c>
      <c r="AY122" s="38">
        <v>6.0605752306925345E-2</v>
      </c>
      <c r="AZ122" s="38">
        <v>2.8079885238729889E-2</v>
      </c>
      <c r="BA122" s="38">
        <v>1.4243420048631102E-2</v>
      </c>
      <c r="BC122" s="66">
        <f t="shared" si="5"/>
        <v>5.7411156667446644E-2</v>
      </c>
      <c r="BD122" s="67">
        <f t="shared" si="6"/>
        <v>5.5843634617137575E-5</v>
      </c>
      <c r="BF122" s="151">
        <f t="shared" si="7"/>
        <v>0.57818235294117659</v>
      </c>
      <c r="BG122" s="150">
        <f t="shared" si="8"/>
        <v>21.810133136094677</v>
      </c>
      <c r="BH122" s="150">
        <f t="shared" si="9"/>
        <v>6.1883105981112294</v>
      </c>
    </row>
    <row r="123" spans="1:60" x14ac:dyDescent="0.15">
      <c r="A123" s="20" t="s">
        <v>299</v>
      </c>
      <c r="B123" s="20" t="s">
        <v>255</v>
      </c>
      <c r="C123" s="20" t="s">
        <v>260</v>
      </c>
      <c r="D123" s="20" t="s">
        <v>160</v>
      </c>
      <c r="E123" s="20" t="s">
        <v>237</v>
      </c>
      <c r="F123" s="20" t="s">
        <v>162</v>
      </c>
      <c r="G123" s="20" t="s">
        <v>123</v>
      </c>
      <c r="H123" s="20">
        <v>4</v>
      </c>
      <c r="I123" s="20">
        <v>3</v>
      </c>
      <c r="J123" s="15">
        <v>412.33333333333331</v>
      </c>
      <c r="K123" s="15">
        <v>1171.3333333333333</v>
      </c>
      <c r="L123" s="20">
        <v>2.8</v>
      </c>
      <c r="M123" s="21">
        <v>8863</v>
      </c>
      <c r="N123" s="21">
        <v>8270</v>
      </c>
      <c r="O123" s="21">
        <v>8450</v>
      </c>
      <c r="P123" s="21">
        <v>8803</v>
      </c>
      <c r="Q123" s="21">
        <v>902</v>
      </c>
      <c r="R123" s="21">
        <v>7901</v>
      </c>
      <c r="S123" s="109">
        <v>18143.300000000003</v>
      </c>
      <c r="T123" s="21">
        <v>17079.300000000003</v>
      </c>
      <c r="U123" s="21">
        <v>1064</v>
      </c>
      <c r="V123" s="30">
        <v>1.2329600000000005</v>
      </c>
      <c r="W123" s="28">
        <v>17080.532960000004</v>
      </c>
      <c r="X123" s="17">
        <v>0</v>
      </c>
      <c r="Y123" s="24">
        <v>5.4000000000000057</v>
      </c>
      <c r="Z123" s="24">
        <v>70</v>
      </c>
      <c r="AA123" s="24">
        <v>2208</v>
      </c>
      <c r="AB123" s="24">
        <v>5012</v>
      </c>
      <c r="AC123" s="16">
        <v>5698</v>
      </c>
      <c r="AD123" s="17">
        <v>3423</v>
      </c>
      <c r="AE123" s="17">
        <v>1046.9000000000001</v>
      </c>
      <c r="AF123" s="17">
        <v>440</v>
      </c>
      <c r="AG123" s="24">
        <v>240</v>
      </c>
      <c r="AH123" s="26">
        <v>0</v>
      </c>
      <c r="AI123" s="26">
        <v>2.9763053027839504E-4</v>
      </c>
      <c r="AJ123" s="26">
        <v>3.8581735406458578E-3</v>
      </c>
      <c r="AK123" s="26">
        <v>0.12169781682494363</v>
      </c>
      <c r="AL123" s="26">
        <v>0.27624522551024339</v>
      </c>
      <c r="AM123" s="26">
        <v>0.31405532620857279</v>
      </c>
      <c r="AN123" s="26">
        <v>0.18866468613758244</v>
      </c>
      <c r="AO123" s="26">
        <v>5.7701741138602124E-2</v>
      </c>
      <c r="AP123" s="26">
        <v>2.4251376541202532E-2</v>
      </c>
      <c r="AQ123" s="25">
        <v>1.3228023567928654E-2</v>
      </c>
      <c r="AR123" s="31">
        <v>0</v>
      </c>
      <c r="AS123" s="31">
        <v>2.9763053027839504E-4</v>
      </c>
      <c r="AT123" s="38">
        <v>3.8581735406458578E-3</v>
      </c>
      <c r="AU123" s="38">
        <v>0.12169781682494363</v>
      </c>
      <c r="AV123" s="38">
        <v>0.27624522551024339</v>
      </c>
      <c r="AW123" s="38">
        <v>0.31405532620857279</v>
      </c>
      <c r="AX123" s="38">
        <v>0.18866468613758244</v>
      </c>
      <c r="AY123" s="38">
        <v>5.7701741138602124E-2</v>
      </c>
      <c r="AZ123" s="38">
        <v>2.4251376541202532E-2</v>
      </c>
      <c r="BA123" s="38">
        <v>1.3228023567928654E-2</v>
      </c>
      <c r="BC123" s="66">
        <f t="shared" si="5"/>
        <v>5.8644237817817038E-2</v>
      </c>
      <c r="BD123" s="67">
        <f t="shared" si="6"/>
        <v>7.218510118433683E-5</v>
      </c>
      <c r="BF123" s="151">
        <f t="shared" si="7"/>
        <v>0.64797500000000008</v>
      </c>
      <c r="BG123" s="150">
        <f t="shared" si="8"/>
        <v>44.001535974130974</v>
      </c>
      <c r="BH123" s="150">
        <f t="shared" si="9"/>
        <v>15.489442231075701</v>
      </c>
    </row>
    <row r="124" spans="1:60" x14ac:dyDescent="0.15">
      <c r="A124" s="20" t="s">
        <v>284</v>
      </c>
      <c r="B124" s="20" t="s">
        <v>255</v>
      </c>
      <c r="C124" s="20" t="s">
        <v>260</v>
      </c>
      <c r="D124" s="20" t="s">
        <v>154</v>
      </c>
      <c r="E124" s="20" t="s">
        <v>155</v>
      </c>
      <c r="F124" s="20" t="s">
        <v>134</v>
      </c>
      <c r="G124" s="20" t="s">
        <v>135</v>
      </c>
      <c r="H124" s="14">
        <v>3.5</v>
      </c>
      <c r="I124" s="20">
        <v>3</v>
      </c>
      <c r="J124" s="15">
        <v>280.33333333333331</v>
      </c>
      <c r="K124" s="15">
        <v>236.33333333333334</v>
      </c>
      <c r="L124" s="20">
        <v>1.1000000000000001</v>
      </c>
      <c r="M124" s="21">
        <v>5139.3</v>
      </c>
      <c r="N124" s="21">
        <v>5490</v>
      </c>
      <c r="O124" s="21">
        <v>5010</v>
      </c>
      <c r="P124" s="21">
        <v>5059.3</v>
      </c>
      <c r="Q124" s="21">
        <v>426.3</v>
      </c>
      <c r="R124" s="21">
        <v>4633</v>
      </c>
      <c r="S124" s="109">
        <v>8892.7000000000007</v>
      </c>
      <c r="T124" s="21">
        <v>8372.8000000000011</v>
      </c>
      <c r="U124" s="21">
        <v>519.90000000000009</v>
      </c>
      <c r="V124" s="30">
        <v>1.5757999999999495E-2</v>
      </c>
      <c r="W124" s="28">
        <v>8372.8157580000006</v>
      </c>
      <c r="X124" s="17">
        <v>0</v>
      </c>
      <c r="Y124" s="24">
        <v>3.2999999999999972</v>
      </c>
      <c r="Z124" s="24">
        <v>17</v>
      </c>
      <c r="AA124" s="24">
        <v>536.29999999999995</v>
      </c>
      <c r="AB124" s="24">
        <v>1841.4</v>
      </c>
      <c r="AC124" s="16">
        <v>2948.5</v>
      </c>
      <c r="AD124" s="17">
        <v>1868.1999999999998</v>
      </c>
      <c r="AE124" s="17">
        <v>888</v>
      </c>
      <c r="AF124" s="17">
        <v>500</v>
      </c>
      <c r="AG124" s="24">
        <v>290</v>
      </c>
      <c r="AH124" s="26">
        <v>0</v>
      </c>
      <c r="AI124" s="26">
        <v>3.7109089477886323E-4</v>
      </c>
      <c r="AJ124" s="26">
        <v>1.9116803670426303E-3</v>
      </c>
      <c r="AK124" s="26">
        <v>6.0307892990880151E-2</v>
      </c>
      <c r="AL124" s="26">
        <v>0.20706871928660586</v>
      </c>
      <c r="AM124" s="26">
        <v>0.33156409189559971</v>
      </c>
      <c r="AN124" s="26">
        <v>0.21008242715935538</v>
      </c>
      <c r="AO124" s="26">
        <v>9.9857186231403272E-2</v>
      </c>
      <c r="AP124" s="26">
        <v>5.622589314831266E-2</v>
      </c>
      <c r="AQ124" s="25">
        <v>3.2611018026021343E-2</v>
      </c>
      <c r="AR124" s="31">
        <v>0</v>
      </c>
      <c r="AS124" s="31">
        <v>3.7109089477886323E-4</v>
      </c>
      <c r="AT124" s="38">
        <v>1.9116803670426303E-3</v>
      </c>
      <c r="AU124" s="38">
        <v>6.0307892990880151E-2</v>
      </c>
      <c r="AV124" s="38">
        <v>0.20706871928660586</v>
      </c>
      <c r="AW124" s="38">
        <v>0.33156409189559971</v>
      </c>
      <c r="AX124" s="38">
        <v>0.21008242715935538</v>
      </c>
      <c r="AY124" s="38">
        <v>9.9857186231403272E-2</v>
      </c>
      <c r="AZ124" s="38">
        <v>5.622589314831266E-2</v>
      </c>
      <c r="BA124" s="38">
        <v>3.2611018026021343E-2</v>
      </c>
      <c r="BC124" s="66">
        <f t="shared" si="5"/>
        <v>5.8463683695615512E-2</v>
      </c>
      <c r="BD124" s="67">
        <f t="shared" si="6"/>
        <v>1.8820430850808045E-6</v>
      </c>
      <c r="BF124" s="151">
        <f t="shared" si="7"/>
        <v>0.80842727272727266</v>
      </c>
      <c r="BG124" s="150">
        <f t="shared" si="8"/>
        <v>31.721878715814512</v>
      </c>
      <c r="BH124" s="150">
        <f t="shared" si="9"/>
        <v>37.627785613540198</v>
      </c>
    </row>
    <row r="125" spans="1:60" x14ac:dyDescent="0.15">
      <c r="A125" s="20" t="s">
        <v>287</v>
      </c>
      <c r="B125" s="20" t="s">
        <v>255</v>
      </c>
      <c r="C125" s="20" t="s">
        <v>260</v>
      </c>
      <c r="D125" s="20" t="s">
        <v>154</v>
      </c>
      <c r="E125" s="20" t="s">
        <v>155</v>
      </c>
      <c r="F125" s="20" t="s">
        <v>134</v>
      </c>
      <c r="G125" s="20" t="s">
        <v>135</v>
      </c>
      <c r="H125" s="14">
        <v>3.5</v>
      </c>
      <c r="I125" s="20">
        <v>3</v>
      </c>
      <c r="J125" s="15">
        <v>334.33333333333331</v>
      </c>
      <c r="K125" s="15">
        <v>465.33333333333331</v>
      </c>
      <c r="L125" s="20">
        <v>1.2</v>
      </c>
      <c r="M125" s="21">
        <v>6602.1</v>
      </c>
      <c r="N125" s="21">
        <v>6100</v>
      </c>
      <c r="O125" s="21">
        <v>6570</v>
      </c>
      <c r="P125" s="21">
        <v>6472.1</v>
      </c>
      <c r="Q125" s="21">
        <v>602.1</v>
      </c>
      <c r="R125" s="21">
        <v>5870</v>
      </c>
      <c r="S125" s="109">
        <v>11383.900000000001</v>
      </c>
      <c r="T125" s="21">
        <v>10655.300000000001</v>
      </c>
      <c r="U125" s="21">
        <v>728.6</v>
      </c>
      <c r="V125" s="30">
        <v>2.2004999999999608E-2</v>
      </c>
      <c r="W125" s="28">
        <v>10655.322005000002</v>
      </c>
      <c r="X125" s="17">
        <v>0</v>
      </c>
      <c r="Y125" s="24">
        <v>2.9000000000000057</v>
      </c>
      <c r="Z125" s="24">
        <v>21.300000000000011</v>
      </c>
      <c r="AA125" s="24">
        <v>595.1</v>
      </c>
      <c r="AB125" s="24">
        <v>2546.8000000000002</v>
      </c>
      <c r="AC125" s="16">
        <v>4216</v>
      </c>
      <c r="AD125" s="17">
        <v>2431.6999999999998</v>
      </c>
      <c r="AE125" s="17">
        <v>820.1</v>
      </c>
      <c r="AF125" s="17">
        <v>480</v>
      </c>
      <c r="AG125" s="24">
        <v>270</v>
      </c>
      <c r="AH125" s="26">
        <v>0</v>
      </c>
      <c r="AI125" s="26">
        <v>2.5474573740106687E-4</v>
      </c>
      <c r="AJ125" s="26">
        <v>1.8710635195319713E-3</v>
      </c>
      <c r="AK125" s="26">
        <v>5.2275582181853311E-2</v>
      </c>
      <c r="AL125" s="26">
        <v>0.22371946345277099</v>
      </c>
      <c r="AM125" s="26">
        <v>0.3703475961665158</v>
      </c>
      <c r="AN125" s="26">
        <v>0.21360869297868038</v>
      </c>
      <c r="AO125" s="26">
        <v>7.2040337669867088E-2</v>
      </c>
      <c r="AP125" s="26">
        <v>4.2164811707762713E-2</v>
      </c>
      <c r="AQ125" s="25">
        <v>2.3717706585616526E-2</v>
      </c>
      <c r="AR125" s="31">
        <v>0</v>
      </c>
      <c r="AS125" s="31">
        <v>2.5474573740106687E-4</v>
      </c>
      <c r="AT125" s="38">
        <v>1.8710635195319713E-3</v>
      </c>
      <c r="AU125" s="38">
        <v>5.2275582181853311E-2</v>
      </c>
      <c r="AV125" s="38">
        <v>0.22371946345277099</v>
      </c>
      <c r="AW125" s="38">
        <v>0.3703475961665158</v>
      </c>
      <c r="AX125" s="38">
        <v>0.21360869297868038</v>
      </c>
      <c r="AY125" s="38">
        <v>7.2040337669867088E-2</v>
      </c>
      <c r="AZ125" s="38">
        <v>4.2164811707762713E-2</v>
      </c>
      <c r="BA125" s="38">
        <v>2.3717706585616526E-2</v>
      </c>
      <c r="BC125" s="66">
        <f t="shared" si="5"/>
        <v>6.4002670438074824E-2</v>
      </c>
      <c r="BD125" s="67">
        <f t="shared" si="6"/>
        <v>2.0651651812750265E-6</v>
      </c>
      <c r="BF125" s="151">
        <f t="shared" si="7"/>
        <v>0.94865833333333338</v>
      </c>
      <c r="BG125" s="150">
        <f t="shared" si="8"/>
        <v>34.049551345962122</v>
      </c>
      <c r="BH125" s="150">
        <f t="shared" si="9"/>
        <v>24.463968481375364</v>
      </c>
    </row>
    <row r="126" spans="1:60" x14ac:dyDescent="0.15">
      <c r="A126" s="20" t="s">
        <v>288</v>
      </c>
      <c r="B126" s="20" t="s">
        <v>255</v>
      </c>
      <c r="C126" s="20" t="s">
        <v>257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4</v>
      </c>
      <c r="J126" s="20">
        <v>261</v>
      </c>
      <c r="K126" s="15">
        <v>261.5</v>
      </c>
      <c r="L126" s="20">
        <v>1.5</v>
      </c>
      <c r="M126" s="21">
        <v>7469.7</v>
      </c>
      <c r="N126" s="21">
        <v>9900</v>
      </c>
      <c r="O126" s="21">
        <v>7670</v>
      </c>
      <c r="P126" s="21">
        <v>7309.7</v>
      </c>
      <c r="Q126" s="21">
        <v>456.7</v>
      </c>
      <c r="R126" s="21">
        <v>6853</v>
      </c>
      <c r="S126" s="109">
        <v>13499.199999999997</v>
      </c>
      <c r="T126" s="21">
        <v>12892.899999999998</v>
      </c>
      <c r="U126" s="21">
        <v>606.29999999999995</v>
      </c>
      <c r="V126" s="30">
        <v>0.69867799999999991</v>
      </c>
      <c r="W126" s="28">
        <v>12893.598677999998</v>
      </c>
      <c r="X126" s="17">
        <v>0</v>
      </c>
      <c r="Y126" s="24">
        <v>3.2000000000000028</v>
      </c>
      <c r="Z126" s="24">
        <v>5.7999999999999545</v>
      </c>
      <c r="AA126" s="24">
        <v>810.9</v>
      </c>
      <c r="AB126" s="24">
        <v>2245.4</v>
      </c>
      <c r="AC126" s="16">
        <v>5124.8999999999996</v>
      </c>
      <c r="AD126" s="17">
        <v>4347</v>
      </c>
      <c r="AE126" s="17">
        <v>715</v>
      </c>
      <c r="AF126" s="17">
        <v>168</v>
      </c>
      <c r="AG126" s="24">
        <v>79</v>
      </c>
      <c r="AH126" s="26">
        <v>0</v>
      </c>
      <c r="AI126" s="26">
        <v>2.3705108450871188E-4</v>
      </c>
      <c r="AJ126" s="26">
        <v>4.2965509067203653E-4</v>
      </c>
      <c r="AK126" s="26">
        <v>6.0070226383785716E-2</v>
      </c>
      <c r="AL126" s="26">
        <v>0.16633578286120662</v>
      </c>
      <c r="AM126" s="26">
        <v>0.37964471968709262</v>
      </c>
      <c r="AN126" s="26">
        <v>0.322019082612303</v>
      </c>
      <c r="AO126" s="26">
        <v>5.2966101694915266E-2</v>
      </c>
      <c r="AP126" s="26">
        <v>1.2445181936707362E-2</v>
      </c>
      <c r="AQ126" s="25">
        <v>5.8521986488088195E-3</v>
      </c>
      <c r="AR126" s="31">
        <v>0</v>
      </c>
      <c r="AS126" s="31">
        <v>2.3705108450871188E-4</v>
      </c>
      <c r="AT126" s="38">
        <v>4.2965509067203653E-4</v>
      </c>
      <c r="AU126" s="38">
        <v>6.0070226383785716E-2</v>
      </c>
      <c r="AV126" s="38">
        <v>0.16633578286120662</v>
      </c>
      <c r="AW126" s="38">
        <v>0.37964471968709262</v>
      </c>
      <c r="AX126" s="38">
        <v>0.322019082612303</v>
      </c>
      <c r="AY126" s="38">
        <v>5.2966101694915266E-2</v>
      </c>
      <c r="AZ126" s="38">
        <v>1.2445181936707362E-2</v>
      </c>
      <c r="BA126" s="38">
        <v>5.8521986488088195E-3</v>
      </c>
      <c r="BC126" s="66">
        <f t="shared" si="5"/>
        <v>4.4913772668009964E-2</v>
      </c>
      <c r="BD126" s="67">
        <f t="shared" si="6"/>
        <v>5.4187974781015591E-5</v>
      </c>
      <c r="BF126" s="151">
        <f t="shared" si="7"/>
        <v>0.89994666666666645</v>
      </c>
      <c r="BG126" s="150">
        <f t="shared" si="8"/>
        <v>51.721072796934855</v>
      </c>
      <c r="BH126" s="150">
        <f t="shared" si="9"/>
        <v>51.622179732313562</v>
      </c>
    </row>
    <row r="127" spans="1:60" x14ac:dyDescent="0.15">
      <c r="A127" s="20" t="s">
        <v>282</v>
      </c>
      <c r="B127" s="20" t="s">
        <v>255</v>
      </c>
      <c r="C127" s="20" t="s">
        <v>257</v>
      </c>
      <c r="D127" s="14" t="s">
        <v>150</v>
      </c>
      <c r="E127" s="20" t="s">
        <v>151</v>
      </c>
      <c r="F127" s="20" t="s">
        <v>122</v>
      </c>
      <c r="G127" s="20" t="s">
        <v>129</v>
      </c>
      <c r="H127" s="20">
        <v>3</v>
      </c>
      <c r="I127" s="20">
        <v>4</v>
      </c>
      <c r="J127" s="15">
        <v>239</v>
      </c>
      <c r="K127" s="15">
        <v>283.25</v>
      </c>
      <c r="L127" s="20">
        <v>1.3</v>
      </c>
      <c r="M127" s="21">
        <v>2876.2</v>
      </c>
      <c r="N127" s="21">
        <v>2730</v>
      </c>
      <c r="O127" s="21">
        <v>2560</v>
      </c>
      <c r="P127" s="21">
        <v>2646.2</v>
      </c>
      <c r="Q127" s="21">
        <v>163.19999999999999</v>
      </c>
      <c r="R127" s="21">
        <v>2483</v>
      </c>
      <c r="S127" s="109">
        <v>4374.1000000000004</v>
      </c>
      <c r="T127" s="21">
        <v>4167.3</v>
      </c>
      <c r="U127" s="21">
        <v>206.79999999999995</v>
      </c>
      <c r="V127" s="30">
        <v>6.3300000000001688E-3</v>
      </c>
      <c r="W127" s="28">
        <v>4167.3063300000003</v>
      </c>
      <c r="X127" s="17">
        <v>0</v>
      </c>
      <c r="Y127" s="24">
        <v>2.2999999999999972</v>
      </c>
      <c r="Z127" s="24">
        <v>10</v>
      </c>
      <c r="AA127" s="24">
        <v>232.2</v>
      </c>
      <c r="AB127" s="24">
        <v>732.6</v>
      </c>
      <c r="AC127" s="16">
        <v>1952</v>
      </c>
      <c r="AD127" s="17">
        <v>1266</v>
      </c>
      <c r="AE127" s="17">
        <v>150</v>
      </c>
      <c r="AF127" s="17">
        <v>29</v>
      </c>
      <c r="AG127" s="24">
        <v>0</v>
      </c>
      <c r="AH127" s="26">
        <v>0</v>
      </c>
      <c r="AI127" s="26">
        <v>5.2582245490500831E-4</v>
      </c>
      <c r="AJ127" s="26">
        <v>2.2861845865435174E-3</v>
      </c>
      <c r="AK127" s="26">
        <v>5.3085206099540469E-2</v>
      </c>
      <c r="AL127" s="26">
        <v>0.16748588281017809</v>
      </c>
      <c r="AM127" s="26">
        <v>0.44626323129329459</v>
      </c>
      <c r="AN127" s="26">
        <v>0.28943096865640927</v>
      </c>
      <c r="AO127" s="26">
        <v>3.429276879815276E-2</v>
      </c>
      <c r="AP127" s="26">
        <v>6.6299353009762006E-3</v>
      </c>
      <c r="AQ127" s="25">
        <v>0</v>
      </c>
      <c r="AR127" s="31">
        <v>0</v>
      </c>
      <c r="AS127" s="31">
        <v>5.2582245490500831E-4</v>
      </c>
      <c r="AT127" s="38">
        <v>2.2861845865435174E-3</v>
      </c>
      <c r="AU127" s="38">
        <v>5.3085206099540469E-2</v>
      </c>
      <c r="AV127" s="38">
        <v>0.16748588281017809</v>
      </c>
      <c r="AW127" s="38">
        <v>0.44626323129329459</v>
      </c>
      <c r="AX127" s="38">
        <v>0.28943096865640927</v>
      </c>
      <c r="AY127" s="38">
        <v>3.429276879815276E-2</v>
      </c>
      <c r="AZ127" s="38">
        <v>6.6299353009762006E-3</v>
      </c>
      <c r="BA127" s="38">
        <v>0</v>
      </c>
      <c r="BC127" s="66">
        <f t="shared" si="5"/>
        <v>4.7278297249719929E-2</v>
      </c>
      <c r="BD127" s="67">
        <f t="shared" si="6"/>
        <v>1.51896680943063E-6</v>
      </c>
      <c r="BF127" s="151">
        <f t="shared" si="7"/>
        <v>0.3364692307692308</v>
      </c>
      <c r="BG127" s="150">
        <f t="shared" si="8"/>
        <v>18.301673640167365</v>
      </c>
      <c r="BH127" s="150">
        <f t="shared" si="9"/>
        <v>15.442541924095323</v>
      </c>
    </row>
    <row r="128" spans="1:60" x14ac:dyDescent="0.15">
      <c r="A128" s="20" t="s">
        <v>280</v>
      </c>
      <c r="B128" s="20" t="s">
        <v>255</v>
      </c>
      <c r="C128" s="20" t="s">
        <v>257</v>
      </c>
      <c r="D128" s="14" t="s">
        <v>150</v>
      </c>
      <c r="E128" s="20" t="s">
        <v>151</v>
      </c>
      <c r="F128" s="20" t="s">
        <v>122</v>
      </c>
      <c r="G128" s="20" t="s">
        <v>129</v>
      </c>
      <c r="H128" s="20">
        <v>3</v>
      </c>
      <c r="I128" s="20">
        <v>6</v>
      </c>
      <c r="J128" s="15">
        <v>207.33333333333334</v>
      </c>
      <c r="K128" s="15">
        <v>185.16666666666666</v>
      </c>
      <c r="L128" s="20">
        <v>1.2</v>
      </c>
      <c r="M128" s="21">
        <v>5223.3999999999996</v>
      </c>
      <c r="N128" s="21">
        <v>5110</v>
      </c>
      <c r="O128" s="21">
        <v>4810</v>
      </c>
      <c r="P128" s="21">
        <v>5053.3999999999996</v>
      </c>
      <c r="Q128" s="21">
        <v>289.39999999999998</v>
      </c>
      <c r="R128" s="21">
        <v>4764</v>
      </c>
      <c r="S128" s="109">
        <v>8977.2000000000007</v>
      </c>
      <c r="T128" s="21">
        <v>8604.2000000000007</v>
      </c>
      <c r="U128" s="21">
        <v>373</v>
      </c>
      <c r="V128" s="30">
        <v>0.501498</v>
      </c>
      <c r="W128" s="28">
        <v>8604.7014980000004</v>
      </c>
      <c r="X128" s="17">
        <v>0</v>
      </c>
      <c r="Y128" s="24">
        <v>2.5999999999999943</v>
      </c>
      <c r="Z128" s="24">
        <v>19.400000000000006</v>
      </c>
      <c r="AA128" s="24">
        <v>395.5</v>
      </c>
      <c r="AB128" s="24">
        <v>1332</v>
      </c>
      <c r="AC128" s="16">
        <v>3785</v>
      </c>
      <c r="AD128" s="17">
        <v>2979.5</v>
      </c>
      <c r="AE128" s="17">
        <v>402.20000000000005</v>
      </c>
      <c r="AF128" s="17">
        <v>61</v>
      </c>
      <c r="AG128" s="24">
        <v>0</v>
      </c>
      <c r="AH128" s="26">
        <v>0</v>
      </c>
      <c r="AI128" s="26">
        <v>0</v>
      </c>
      <c r="AJ128" s="26">
        <v>2.6722090261282659E-2</v>
      </c>
      <c r="AK128" s="26">
        <v>0.32541567695961993</v>
      </c>
      <c r="AL128" s="26">
        <v>0.42220902612826605</v>
      </c>
      <c r="AM128" s="26">
        <v>0.16048099762470308</v>
      </c>
      <c r="AN128" s="26">
        <v>5.1514251781472682E-2</v>
      </c>
      <c r="AO128" s="26">
        <v>9.6496437054631821E-3</v>
      </c>
      <c r="AP128" s="26">
        <v>4.0083135391923994E-3</v>
      </c>
      <c r="AQ128" s="25">
        <v>0</v>
      </c>
      <c r="AR128" s="31">
        <v>0</v>
      </c>
      <c r="AS128" s="31">
        <v>0</v>
      </c>
      <c r="AT128" s="38">
        <v>2.6722090261282659E-2</v>
      </c>
      <c r="AU128" s="38">
        <v>0.32541567695961993</v>
      </c>
      <c r="AV128" s="38">
        <v>0.42220902612826605</v>
      </c>
      <c r="AW128" s="38">
        <v>0.16048099762470308</v>
      </c>
      <c r="AX128" s="38">
        <v>5.1514251781472682E-2</v>
      </c>
      <c r="AY128" s="38">
        <v>9.6496437054631821E-3</v>
      </c>
      <c r="AZ128" s="38">
        <v>4.0083135391923994E-3</v>
      </c>
      <c r="BA128" s="38">
        <v>0</v>
      </c>
      <c r="BC128" s="66">
        <f t="shared" si="5"/>
        <v>4.1549703693802072E-2</v>
      </c>
      <c r="BD128" s="67">
        <f t="shared" si="6"/>
        <v>5.8281859064671063E-5</v>
      </c>
      <c r="BF128" s="151">
        <f t="shared" si="7"/>
        <v>0.7481000000000001</v>
      </c>
      <c r="BG128" s="150">
        <f t="shared" si="8"/>
        <v>43.298392282958204</v>
      </c>
      <c r="BH128" s="150">
        <f t="shared" si="9"/>
        <v>48.481728172817292</v>
      </c>
    </row>
    <row r="129" spans="1:60" x14ac:dyDescent="0.15">
      <c r="A129" s="20" t="s">
        <v>283</v>
      </c>
      <c r="B129" s="20" t="s">
        <v>255</v>
      </c>
      <c r="C129" s="20" t="s">
        <v>257</v>
      </c>
      <c r="D129" s="20" t="s">
        <v>154</v>
      </c>
      <c r="E129" s="20" t="s">
        <v>155</v>
      </c>
      <c r="F129" s="20" t="s">
        <v>134</v>
      </c>
      <c r="G129" s="20" t="s">
        <v>135</v>
      </c>
      <c r="H129" s="14">
        <v>3.5</v>
      </c>
      <c r="I129" s="20">
        <v>1</v>
      </c>
      <c r="J129" s="20">
        <v>280</v>
      </c>
      <c r="K129" s="20">
        <v>272</v>
      </c>
      <c r="L129" s="20">
        <v>1.9</v>
      </c>
      <c r="M129" s="21">
        <v>12904.5</v>
      </c>
      <c r="N129" s="21">
        <v>13220</v>
      </c>
      <c r="O129" s="21">
        <v>12670</v>
      </c>
      <c r="P129" s="21">
        <v>12787.5</v>
      </c>
      <c r="Q129" s="21">
        <v>757.5</v>
      </c>
      <c r="R129" s="21">
        <v>12030</v>
      </c>
      <c r="S129" s="109">
        <v>24044.7</v>
      </c>
      <c r="T129" s="21">
        <v>23090.400000000001</v>
      </c>
      <c r="U129" s="21">
        <v>954.3</v>
      </c>
      <c r="V129" s="30">
        <v>2.9154000000001012E-2</v>
      </c>
      <c r="W129" s="28">
        <v>23090.429154000001</v>
      </c>
      <c r="X129" s="17">
        <v>0</v>
      </c>
      <c r="Y129" s="24">
        <v>11</v>
      </c>
      <c r="Z129" s="24">
        <v>57.399999999999977</v>
      </c>
      <c r="AA129" s="24">
        <v>1278.5</v>
      </c>
      <c r="AB129" s="24">
        <v>3921.8</v>
      </c>
      <c r="AC129" s="16">
        <v>10552</v>
      </c>
      <c r="AD129" s="17">
        <v>6535</v>
      </c>
      <c r="AE129" s="17">
        <v>1039</v>
      </c>
      <c r="AF129" s="17">
        <v>420</v>
      </c>
      <c r="AG129" s="24">
        <v>230</v>
      </c>
      <c r="AH129" s="26">
        <v>0</v>
      </c>
      <c r="AI129" s="26">
        <v>4.574812744596522E-4</v>
      </c>
      <c r="AJ129" s="26">
        <v>2.3872204685440024E-3</v>
      </c>
      <c r="AK129" s="26">
        <v>5.3171800854242307E-2</v>
      </c>
      <c r="AL129" s="26">
        <v>0.16310455110689673</v>
      </c>
      <c r="AM129" s="26">
        <v>0.43884930982711368</v>
      </c>
      <c r="AN129" s="26">
        <v>0.27178546623580246</v>
      </c>
      <c r="AO129" s="26">
        <v>4.3211185833052605E-2</v>
      </c>
      <c r="AP129" s="26">
        <v>1.7467466843004903E-2</v>
      </c>
      <c r="AQ129" s="25">
        <v>9.5655175568836372E-3</v>
      </c>
      <c r="AR129" s="31">
        <v>0</v>
      </c>
      <c r="AS129" s="31">
        <v>4.574812744596522E-4</v>
      </c>
      <c r="AT129" s="38">
        <v>2.3872204685440024E-3</v>
      </c>
      <c r="AU129" s="38">
        <v>5.3171800854242307E-2</v>
      </c>
      <c r="AV129" s="38">
        <v>0.16310455110689673</v>
      </c>
      <c r="AW129" s="38">
        <v>0.43884930982711368</v>
      </c>
      <c r="AX129" s="38">
        <v>0.27178546623580246</v>
      </c>
      <c r="AY129" s="38">
        <v>4.3211185833052605E-2</v>
      </c>
      <c r="AZ129" s="38">
        <v>1.7467466843004903E-2</v>
      </c>
      <c r="BA129" s="38">
        <v>9.5655175568836372E-3</v>
      </c>
      <c r="BC129" s="66">
        <f t="shared" si="5"/>
        <v>3.9688580019713281E-2</v>
      </c>
      <c r="BD129" s="67">
        <f t="shared" si="6"/>
        <v>1.262601045894836E-6</v>
      </c>
      <c r="BF129" s="151">
        <f t="shared" si="7"/>
        <v>1.2655105263157895</v>
      </c>
      <c r="BG129" s="150">
        <f t="shared" si="8"/>
        <v>85.873928571428578</v>
      </c>
      <c r="BH129" s="150">
        <f t="shared" si="9"/>
        <v>88.399632352941182</v>
      </c>
    </row>
    <row r="130" spans="1:60" x14ac:dyDescent="0.15">
      <c r="A130" s="20" t="s">
        <v>285</v>
      </c>
      <c r="B130" s="20" t="s">
        <v>255</v>
      </c>
      <c r="C130" s="20" t="s">
        <v>257</v>
      </c>
      <c r="D130" s="20" t="s">
        <v>154</v>
      </c>
      <c r="E130" s="20" t="s">
        <v>155</v>
      </c>
      <c r="F130" s="20" t="s">
        <v>134</v>
      </c>
      <c r="G130" s="20" t="s">
        <v>135</v>
      </c>
      <c r="H130" s="14">
        <v>3.5</v>
      </c>
      <c r="I130" s="20">
        <v>2</v>
      </c>
      <c r="J130" s="20">
        <v>315</v>
      </c>
      <c r="K130" s="20">
        <v>415</v>
      </c>
      <c r="L130" s="20">
        <v>2.1</v>
      </c>
      <c r="M130" s="21">
        <v>19561.400000000001</v>
      </c>
      <c r="N130" s="21">
        <v>20210</v>
      </c>
      <c r="O130" s="21">
        <v>18550</v>
      </c>
      <c r="P130" s="21">
        <v>19531.400000000001</v>
      </c>
      <c r="Q130" s="21">
        <v>915.4</v>
      </c>
      <c r="R130" s="21">
        <v>18616</v>
      </c>
      <c r="S130" s="109">
        <v>33949.4</v>
      </c>
      <c r="T130" s="21">
        <v>32679</v>
      </c>
      <c r="U130" s="21">
        <v>1270.4000000000001</v>
      </c>
      <c r="V130" s="30">
        <v>3.8490000000000357E-2</v>
      </c>
      <c r="W130" s="28">
        <v>32679.038489999999</v>
      </c>
      <c r="X130" s="17">
        <v>0</v>
      </c>
      <c r="Y130" s="24">
        <v>3.5999999999999943</v>
      </c>
      <c r="Z130" s="24">
        <v>23.900000000000006</v>
      </c>
      <c r="AA130" s="24">
        <v>726.4</v>
      </c>
      <c r="AB130" s="24">
        <v>3098</v>
      </c>
      <c r="AC130" s="16">
        <v>13597.5</v>
      </c>
      <c r="AD130" s="17">
        <v>13586</v>
      </c>
      <c r="AE130" s="17">
        <v>2454</v>
      </c>
      <c r="AF130" s="17">
        <v>340</v>
      </c>
      <c r="AG130" s="24">
        <v>120</v>
      </c>
      <c r="AH130" s="26">
        <v>0</v>
      </c>
      <c r="AI130" s="26">
        <v>1.0604016565830307E-4</v>
      </c>
      <c r="AJ130" s="26">
        <v>7.0398887756484665E-4</v>
      </c>
      <c r="AK130" s="26">
        <v>2.1396548981719853E-2</v>
      </c>
      <c r="AL130" s="26">
        <v>9.1253453669284279E-2</v>
      </c>
      <c r="AM130" s="26">
        <v>0.40052254237188284</v>
      </c>
      <c r="AN130" s="26">
        <v>0.40018380295380773</v>
      </c>
      <c r="AO130" s="26">
        <v>7.2284046257076712E-2</v>
      </c>
      <c r="AP130" s="26">
        <v>1.0014904534395306E-2</v>
      </c>
      <c r="AQ130" s="25">
        <v>3.534672188610108E-3</v>
      </c>
      <c r="AR130" s="31">
        <v>0</v>
      </c>
      <c r="AS130" s="31">
        <v>1.0604016565830307E-4</v>
      </c>
      <c r="AT130" s="38">
        <v>7.0398887756484665E-4</v>
      </c>
      <c r="AU130" s="38">
        <v>2.1396548981719853E-2</v>
      </c>
      <c r="AV130" s="38">
        <v>9.1253453669284279E-2</v>
      </c>
      <c r="AW130" s="38">
        <v>0.40052254237188284</v>
      </c>
      <c r="AX130" s="38">
        <v>0.40018380295380773</v>
      </c>
      <c r="AY130" s="38">
        <v>7.2284046257076712E-2</v>
      </c>
      <c r="AZ130" s="38">
        <v>1.0014904534395306E-2</v>
      </c>
      <c r="BA130" s="38">
        <v>3.534672188610108E-3</v>
      </c>
      <c r="BC130" s="66">
        <f t="shared" si="5"/>
        <v>3.7420396236752342E-2</v>
      </c>
      <c r="BD130" s="67">
        <f t="shared" si="6"/>
        <v>1.1778192314862187E-6</v>
      </c>
      <c r="BF130" s="151">
        <f t="shared" si="7"/>
        <v>1.616638095238095</v>
      </c>
      <c r="BG130" s="150">
        <f t="shared" si="8"/>
        <v>107.77587301587302</v>
      </c>
      <c r="BH130" s="150">
        <f t="shared" si="9"/>
        <v>81.805783132530124</v>
      </c>
    </row>
    <row r="131" spans="1:60" x14ac:dyDescent="0.15">
      <c r="A131" s="20" t="s">
        <v>277</v>
      </c>
      <c r="B131" s="20" t="s">
        <v>255</v>
      </c>
      <c r="C131" s="20" t="s">
        <v>257</v>
      </c>
      <c r="D131" s="20" t="s">
        <v>142</v>
      </c>
      <c r="E131" s="20" t="s">
        <v>143</v>
      </c>
      <c r="F131" s="20" t="s">
        <v>134</v>
      </c>
      <c r="G131" s="20" t="s">
        <v>129</v>
      </c>
      <c r="H131" s="20">
        <v>3</v>
      </c>
      <c r="I131" s="20">
        <v>1</v>
      </c>
      <c r="J131" s="20">
        <v>305</v>
      </c>
      <c r="K131" s="20">
        <v>401</v>
      </c>
      <c r="L131" s="20">
        <v>2</v>
      </c>
      <c r="M131" s="21">
        <v>2616.8000000000002</v>
      </c>
      <c r="N131" s="21">
        <v>2210</v>
      </c>
      <c r="O131" s="21">
        <v>2265</v>
      </c>
      <c r="P131" s="21">
        <v>2461.8000000000002</v>
      </c>
      <c r="Q131" s="21">
        <v>194.8</v>
      </c>
      <c r="R131" s="21">
        <v>2267</v>
      </c>
      <c r="S131" s="109">
        <v>4171</v>
      </c>
      <c r="T131" s="21">
        <v>3927</v>
      </c>
      <c r="U131" s="21">
        <v>244</v>
      </c>
      <c r="V131" s="30">
        <v>7.2600000000000442E-3</v>
      </c>
      <c r="W131" s="28">
        <v>3927.0072599999999</v>
      </c>
      <c r="X131" s="17">
        <v>0</v>
      </c>
      <c r="Y131" s="24">
        <v>2.7000000000000028</v>
      </c>
      <c r="Z131" s="24">
        <v>20.300000000000011</v>
      </c>
      <c r="AA131" s="24">
        <v>229.8</v>
      </c>
      <c r="AB131" s="24">
        <v>685.2</v>
      </c>
      <c r="AC131" s="16">
        <v>1482</v>
      </c>
      <c r="AD131" s="17">
        <v>1378</v>
      </c>
      <c r="AE131" s="17">
        <v>230</v>
      </c>
      <c r="AF131" s="17">
        <v>96</v>
      </c>
      <c r="AG131" s="24">
        <v>47</v>
      </c>
      <c r="AH131" s="26">
        <v>0</v>
      </c>
      <c r="AI131" s="26">
        <v>6.4732678014864614E-4</v>
      </c>
      <c r="AJ131" s="26">
        <v>4.8669383840805594E-3</v>
      </c>
      <c r="AK131" s="26">
        <v>5.5094701510429153E-2</v>
      </c>
      <c r="AL131" s="26">
        <v>0.16427715176216737</v>
      </c>
      <c r="AM131" s="26">
        <v>0.35531047710381203</v>
      </c>
      <c r="AN131" s="26">
        <v>0.33037640853512346</v>
      </c>
      <c r="AO131" s="26">
        <v>5.5142651642292019E-2</v>
      </c>
      <c r="AP131" s="26">
        <v>2.301606329417406E-2</v>
      </c>
      <c r="AQ131" s="25">
        <v>1.1268280987772716E-2</v>
      </c>
      <c r="AR131" s="31">
        <v>0</v>
      </c>
      <c r="AS131" s="31">
        <v>6.4732678014864614E-4</v>
      </c>
      <c r="AT131" s="38">
        <v>4.8669383840805594E-3</v>
      </c>
      <c r="AU131" s="38">
        <v>5.5094701510429153E-2</v>
      </c>
      <c r="AV131" s="38">
        <v>0.16427715176216737</v>
      </c>
      <c r="AW131" s="38">
        <v>0.35531047710381203</v>
      </c>
      <c r="AX131" s="38">
        <v>0.33037640853512346</v>
      </c>
      <c r="AY131" s="38">
        <v>5.5142651642292019E-2</v>
      </c>
      <c r="AZ131" s="38">
        <v>2.301606329417406E-2</v>
      </c>
      <c r="BA131" s="38">
        <v>1.1268280987772716E-2</v>
      </c>
      <c r="BC131" s="66">
        <f t="shared" si="5"/>
        <v>5.8499160872692399E-2</v>
      </c>
      <c r="BD131" s="67">
        <f t="shared" si="6"/>
        <v>1.8487360779669261E-6</v>
      </c>
      <c r="BF131" s="151">
        <f t="shared" si="7"/>
        <v>0.20855000000000001</v>
      </c>
      <c r="BG131" s="150">
        <f t="shared" si="8"/>
        <v>13.675409836065574</v>
      </c>
      <c r="BH131" s="150">
        <f t="shared" si="9"/>
        <v>10.401496259351621</v>
      </c>
    </row>
    <row r="132" spans="1:60" x14ac:dyDescent="0.15">
      <c r="A132" s="20" t="s">
        <v>268</v>
      </c>
      <c r="B132" s="20" t="s">
        <v>255</v>
      </c>
      <c r="C132" s="20" t="s">
        <v>257</v>
      </c>
      <c r="D132" s="14" t="s">
        <v>176</v>
      </c>
      <c r="E132" s="20" t="s">
        <v>139</v>
      </c>
      <c r="F132" s="20" t="s">
        <v>134</v>
      </c>
      <c r="G132" s="20" t="s">
        <v>135</v>
      </c>
      <c r="H132" s="20">
        <v>3</v>
      </c>
      <c r="I132" s="20">
        <v>3</v>
      </c>
      <c r="J132" s="15">
        <v>466.33333333333331</v>
      </c>
      <c r="K132" s="15">
        <v>1032.3333333333333</v>
      </c>
      <c r="L132" s="20">
        <v>1.5</v>
      </c>
      <c r="M132" s="21">
        <v>8373</v>
      </c>
      <c r="N132" s="21">
        <v>9700</v>
      </c>
      <c r="O132" s="21">
        <v>8660</v>
      </c>
      <c r="P132" s="21">
        <v>8333</v>
      </c>
      <c r="Q132" s="21">
        <v>910</v>
      </c>
      <c r="R132" s="21">
        <v>7423</v>
      </c>
      <c r="S132" s="109">
        <v>13667.4</v>
      </c>
      <c r="T132" s="21">
        <v>12558.4</v>
      </c>
      <c r="U132" s="21">
        <v>1109</v>
      </c>
      <c r="V132" s="30">
        <v>3.3270000000000355E-2</v>
      </c>
      <c r="W132" s="28">
        <v>12558.43327</v>
      </c>
      <c r="X132" s="17">
        <v>0</v>
      </c>
      <c r="Y132" s="24">
        <v>3.4000000000000057</v>
      </c>
      <c r="Z132" s="24">
        <v>33</v>
      </c>
      <c r="AA132" s="24">
        <v>811</v>
      </c>
      <c r="AB132" s="24">
        <v>2647</v>
      </c>
      <c r="AC132" s="16">
        <v>6051</v>
      </c>
      <c r="AD132" s="17">
        <v>2742</v>
      </c>
      <c r="AE132" s="17">
        <v>870</v>
      </c>
      <c r="AF132" s="17">
        <v>340</v>
      </c>
      <c r="AG132" s="24">
        <v>170</v>
      </c>
      <c r="AH132" s="26">
        <v>0</v>
      </c>
      <c r="AI132" s="26">
        <v>2.4876713932423178E-4</v>
      </c>
      <c r="AJ132" s="26">
        <v>2.4145045875587166E-3</v>
      </c>
      <c r="AK132" s="26">
        <v>5.9338279409397544E-2</v>
      </c>
      <c r="AL132" s="26">
        <v>0.1936725346444825</v>
      </c>
      <c r="AM132" s="26">
        <v>0.44273234119144828</v>
      </c>
      <c r="AN132" s="26">
        <v>0.20062338118442424</v>
      </c>
      <c r="AO132" s="26">
        <v>6.365512094472979E-2</v>
      </c>
      <c r="AP132" s="26">
        <v>2.487671393242314E-2</v>
      </c>
      <c r="AQ132" s="25">
        <v>1.243835696621157E-2</v>
      </c>
      <c r="AR132" s="31">
        <v>0</v>
      </c>
      <c r="AS132" s="31">
        <v>2.4876713932423178E-4</v>
      </c>
      <c r="AT132" s="38">
        <v>2.4145045875587166E-3</v>
      </c>
      <c r="AU132" s="38">
        <v>5.9338279409397544E-2</v>
      </c>
      <c r="AV132" s="38">
        <v>0.1936725346444825</v>
      </c>
      <c r="AW132" s="38">
        <v>0.44273234119144828</v>
      </c>
      <c r="AX132" s="38">
        <v>0.20062338118442424</v>
      </c>
      <c r="AY132" s="38">
        <v>6.365512094472979E-2</v>
      </c>
      <c r="AZ132" s="38">
        <v>2.487671393242314E-2</v>
      </c>
      <c r="BA132" s="38">
        <v>1.243835696621157E-2</v>
      </c>
      <c r="BC132" s="66">
        <f t="shared" si="5"/>
        <v>8.1141987503109594E-2</v>
      </c>
      <c r="BD132" s="67">
        <f t="shared" si="6"/>
        <v>2.6492158125708906E-6</v>
      </c>
      <c r="BF132" s="151">
        <f t="shared" si="7"/>
        <v>0.91115999999999997</v>
      </c>
      <c r="BG132" s="150">
        <f t="shared" si="8"/>
        <v>29.308220157255182</v>
      </c>
      <c r="BH132" s="150">
        <f t="shared" si="9"/>
        <v>13.239328382305457</v>
      </c>
    </row>
    <row r="133" spans="1:60" x14ac:dyDescent="0.15">
      <c r="A133" s="20" t="s">
        <v>274</v>
      </c>
      <c r="B133" s="20" t="s">
        <v>255</v>
      </c>
      <c r="C133" s="20" t="s">
        <v>257</v>
      </c>
      <c r="D133" s="14" t="s">
        <v>176</v>
      </c>
      <c r="E133" s="20" t="s">
        <v>139</v>
      </c>
      <c r="F133" s="20" t="s">
        <v>134</v>
      </c>
      <c r="G133" s="20" t="s">
        <v>135</v>
      </c>
      <c r="H133" s="20">
        <v>3</v>
      </c>
      <c r="I133" s="20">
        <v>1</v>
      </c>
      <c r="J133" s="20">
        <v>558</v>
      </c>
      <c r="K133" s="20">
        <v>1858</v>
      </c>
      <c r="L133" s="20">
        <v>1.7</v>
      </c>
      <c r="M133" s="21">
        <v>4505</v>
      </c>
      <c r="N133" s="21">
        <v>4550</v>
      </c>
      <c r="O133" s="21">
        <v>4670</v>
      </c>
      <c r="P133" s="21">
        <v>4365</v>
      </c>
      <c r="Q133" s="21">
        <v>468</v>
      </c>
      <c r="R133" s="21">
        <v>3897</v>
      </c>
      <c r="S133" s="109">
        <v>7314.7000000000007</v>
      </c>
      <c r="T133" s="21">
        <v>6744.1</v>
      </c>
      <c r="U133" s="21">
        <v>570.6</v>
      </c>
      <c r="V133" s="30">
        <v>1.7117999999999967E-2</v>
      </c>
      <c r="W133" s="28">
        <v>6744.1171180000001</v>
      </c>
      <c r="X133" s="17">
        <v>0</v>
      </c>
      <c r="Y133" s="24">
        <v>3</v>
      </c>
      <c r="Z133" s="24">
        <v>26</v>
      </c>
      <c r="AA133" s="24">
        <v>551</v>
      </c>
      <c r="AB133" s="24">
        <v>1519.1</v>
      </c>
      <c r="AC133" s="16">
        <v>3425.1000000000004</v>
      </c>
      <c r="AD133" s="17">
        <v>1276.5</v>
      </c>
      <c r="AE133" s="17">
        <v>298</v>
      </c>
      <c r="AF133" s="17">
        <v>144</v>
      </c>
      <c r="AG133" s="24">
        <v>72</v>
      </c>
      <c r="AH133" s="26">
        <v>0</v>
      </c>
      <c r="AI133" s="26">
        <v>4.101330198094248E-4</v>
      </c>
      <c r="AJ133" s="26">
        <v>3.5544861716816818E-3</v>
      </c>
      <c r="AK133" s="26">
        <v>7.5327764638331018E-2</v>
      </c>
      <c r="AL133" s="26">
        <v>0.2076776901308324</v>
      </c>
      <c r="AM133" s="26">
        <v>0.46824886871642035</v>
      </c>
      <c r="AN133" s="26">
        <v>0.17451159992891027</v>
      </c>
      <c r="AO133" s="26">
        <v>4.0739879967736196E-2</v>
      </c>
      <c r="AP133" s="26">
        <v>1.9686384950852391E-2</v>
      </c>
      <c r="AQ133" s="25">
        <v>9.8431924754261955E-3</v>
      </c>
      <c r="AR133" s="31">
        <v>0</v>
      </c>
      <c r="AS133" s="31">
        <v>4.101330198094248E-4</v>
      </c>
      <c r="AT133" s="38">
        <v>3.5544861716816818E-3</v>
      </c>
      <c r="AU133" s="38">
        <v>7.5327764638331018E-2</v>
      </c>
      <c r="AV133" s="38">
        <v>0.2076776901308324</v>
      </c>
      <c r="AW133" s="38">
        <v>0.46824886871642035</v>
      </c>
      <c r="AX133" s="38">
        <v>0.17451159992891027</v>
      </c>
      <c r="AY133" s="38">
        <v>4.0739879967736196E-2</v>
      </c>
      <c r="AZ133" s="38">
        <v>1.9686384950852391E-2</v>
      </c>
      <c r="BA133" s="38">
        <v>9.8431924754261955E-3</v>
      </c>
      <c r="BC133" s="66">
        <f t="shared" si="5"/>
        <v>7.8007300367752608E-2</v>
      </c>
      <c r="BD133" s="67">
        <f t="shared" si="6"/>
        <v>2.538212148527514E-6</v>
      </c>
      <c r="BF133" s="151">
        <f t="shared" si="7"/>
        <v>0.43027647058823526</v>
      </c>
      <c r="BG133" s="150">
        <f t="shared" si="8"/>
        <v>13.10878136200717</v>
      </c>
      <c r="BH133" s="150">
        <f t="shared" si="9"/>
        <v>3.93686759956943</v>
      </c>
    </row>
    <row r="134" spans="1:60" x14ac:dyDescent="0.15">
      <c r="A134" s="20" t="s">
        <v>324</v>
      </c>
      <c r="B134" s="20" t="s">
        <v>255</v>
      </c>
      <c r="C134" s="20" t="s">
        <v>257</v>
      </c>
      <c r="D134" s="14" t="s">
        <v>120</v>
      </c>
      <c r="E134" s="20" t="s">
        <v>121</v>
      </c>
      <c r="F134" s="20" t="s">
        <v>122</v>
      </c>
      <c r="G134" s="20" t="s">
        <v>123</v>
      </c>
      <c r="H134" s="20">
        <v>3</v>
      </c>
      <c r="I134" s="20">
        <v>1</v>
      </c>
      <c r="J134" s="20">
        <v>264</v>
      </c>
      <c r="K134" s="20">
        <v>305</v>
      </c>
      <c r="L134" s="20">
        <v>3.1</v>
      </c>
      <c r="M134" s="21">
        <v>2021.9</v>
      </c>
      <c r="N134" s="21">
        <v>1620</v>
      </c>
      <c r="O134" s="21">
        <v>1700</v>
      </c>
      <c r="P134" s="55">
        <v>1692.9</v>
      </c>
      <c r="Q134" s="55">
        <v>230.9</v>
      </c>
      <c r="R134" s="55">
        <v>1462</v>
      </c>
      <c r="S134" s="109">
        <v>3242.1000000000004</v>
      </c>
      <c r="T134" s="21">
        <v>2971.3</v>
      </c>
      <c r="U134" s="21">
        <v>270.79999999999995</v>
      </c>
      <c r="V134" s="30">
        <v>8.6069999999995872E-3</v>
      </c>
      <c r="W134" s="28">
        <v>2971.3086070000004</v>
      </c>
      <c r="X134" s="17">
        <v>0</v>
      </c>
      <c r="Y134" s="24">
        <v>3.5</v>
      </c>
      <c r="Z134" s="24">
        <v>2</v>
      </c>
      <c r="AA134" s="24">
        <v>671.9</v>
      </c>
      <c r="AB134" s="24">
        <v>944.89999999999986</v>
      </c>
      <c r="AC134" s="16">
        <v>881.8</v>
      </c>
      <c r="AD134" s="17">
        <v>449</v>
      </c>
      <c r="AE134" s="17">
        <v>177</v>
      </c>
      <c r="AF134" s="17">
        <v>46</v>
      </c>
      <c r="AG134" s="24">
        <v>66</v>
      </c>
      <c r="AH134" s="26">
        <v>0</v>
      </c>
      <c r="AI134" s="26">
        <v>1.0795472070571541E-3</v>
      </c>
      <c r="AJ134" s="26">
        <v>6.1688411831837381E-4</v>
      </c>
      <c r="AK134" s="26">
        <v>0.20724221954905767</v>
      </c>
      <c r="AL134" s="26">
        <v>0.29144690169951565</v>
      </c>
      <c r="AM134" s="26">
        <v>0.27198420776657101</v>
      </c>
      <c r="AN134" s="26">
        <v>0.13849048456247492</v>
      </c>
      <c r="AO134" s="26">
        <v>5.4594244471176084E-2</v>
      </c>
      <c r="AP134" s="26">
        <v>1.4188334721322598E-2</v>
      </c>
      <c r="AQ134" s="25">
        <v>2.0357175904506336E-2</v>
      </c>
      <c r="AR134" s="31">
        <v>0</v>
      </c>
      <c r="AS134" s="31">
        <v>1.0795472070571541E-3</v>
      </c>
      <c r="AT134" s="38">
        <v>6.1688411831837381E-4</v>
      </c>
      <c r="AU134" s="38">
        <v>0.20724221954905767</v>
      </c>
      <c r="AV134" s="38">
        <v>0.29144690169951565</v>
      </c>
      <c r="AW134" s="38">
        <v>0.27198420776657101</v>
      </c>
      <c r="AX134" s="38">
        <v>0.13849048456247492</v>
      </c>
      <c r="AY134" s="38">
        <v>5.4594244471176084E-2</v>
      </c>
      <c r="AZ134" s="38">
        <v>1.4188334721322598E-2</v>
      </c>
      <c r="BA134" s="38">
        <v>2.0357175904506336E-2</v>
      </c>
      <c r="BC134" s="66">
        <f t="shared" ref="BC134:BC135" si="10">U134/S134</f>
        <v>8.3526109620307806E-2</v>
      </c>
      <c r="BD134" s="67">
        <f t="shared" ref="BD134:BD135" si="11">V134/W134</f>
        <v>2.8967034860406833E-6</v>
      </c>
      <c r="BF134" s="151">
        <f t="shared" ref="BF134:BF135" si="12">S134*0.000001/(L134/100)</f>
        <v>0.10458387096774195</v>
      </c>
      <c r="BG134" s="150">
        <f t="shared" ref="BG134:BG135" si="13">S134/J134</f>
        <v>12.280681818181819</v>
      </c>
      <c r="BH134" s="150">
        <f t="shared" ref="BH134:BH135" si="14">S134/K134</f>
        <v>10.629836065573771</v>
      </c>
    </row>
    <row r="135" spans="1:60" x14ac:dyDescent="0.15">
      <c r="A135" s="20" t="s">
        <v>325</v>
      </c>
      <c r="B135" s="20" t="s">
        <v>255</v>
      </c>
      <c r="C135" s="20" t="s">
        <v>257</v>
      </c>
      <c r="D135" s="14" t="s">
        <v>120</v>
      </c>
      <c r="E135" s="20" t="s">
        <v>121</v>
      </c>
      <c r="F135" s="20" t="s">
        <v>122</v>
      </c>
      <c r="G135" s="20" t="s">
        <v>123</v>
      </c>
      <c r="H135" s="20">
        <v>3</v>
      </c>
      <c r="I135" s="20">
        <v>4</v>
      </c>
      <c r="J135" s="20">
        <v>224</v>
      </c>
      <c r="K135" s="15">
        <v>192.5</v>
      </c>
      <c r="L135" s="20">
        <v>1.2</v>
      </c>
      <c r="M135" s="21">
        <v>1634.4</v>
      </c>
      <c r="N135" s="21">
        <v>1440</v>
      </c>
      <c r="O135" s="21">
        <v>1230</v>
      </c>
      <c r="P135" s="55">
        <v>1295.4000000000001</v>
      </c>
      <c r="Q135" s="55">
        <v>187.4</v>
      </c>
      <c r="R135" s="55">
        <v>1108</v>
      </c>
      <c r="S135" s="109">
        <v>2352.3999999999996</v>
      </c>
      <c r="T135" s="21">
        <v>2139.0999999999995</v>
      </c>
      <c r="U135" s="21">
        <v>213.29999999999995</v>
      </c>
      <c r="V135" s="30">
        <v>6.7769999999995889E-3</v>
      </c>
      <c r="W135" s="28">
        <v>2139.1067769999995</v>
      </c>
      <c r="X135" s="17">
        <v>0</v>
      </c>
      <c r="Y135" s="24">
        <v>3.0999999999999943</v>
      </c>
      <c r="Z135" s="24">
        <v>2.0999999999999943</v>
      </c>
      <c r="AA135" s="24">
        <v>504.4</v>
      </c>
      <c r="AB135" s="24">
        <v>787.90000000000009</v>
      </c>
      <c r="AC135" s="16">
        <v>637.90000000000009</v>
      </c>
      <c r="AD135" s="17">
        <v>217</v>
      </c>
      <c r="AE135" s="17">
        <v>92</v>
      </c>
      <c r="AF135" s="17">
        <v>37</v>
      </c>
      <c r="AG135" s="24">
        <v>71</v>
      </c>
      <c r="AH135" s="26">
        <v>0</v>
      </c>
      <c r="AI135" s="26">
        <v>1.3178030947117816E-3</v>
      </c>
      <c r="AJ135" s="26">
        <v>8.927053222241093E-4</v>
      </c>
      <c r="AK135" s="26">
        <v>0.21441931644278187</v>
      </c>
      <c r="AL135" s="26">
        <v>0.33493453494303699</v>
      </c>
      <c r="AM135" s="26">
        <v>0.27116986906988616</v>
      </c>
      <c r="AN135" s="26">
        <v>9.2246216629824879E-2</v>
      </c>
      <c r="AO135" s="26">
        <v>3.9108995068865844E-2</v>
      </c>
      <c r="AP135" s="26">
        <v>1.5728617582043872E-2</v>
      </c>
      <c r="AQ135" s="25">
        <v>3.0181941846624729E-2</v>
      </c>
      <c r="AR135" s="31">
        <v>0</v>
      </c>
      <c r="AS135" s="31">
        <v>1.3178030947117816E-3</v>
      </c>
      <c r="AT135" s="38">
        <v>8.927053222241093E-4</v>
      </c>
      <c r="AU135" s="38">
        <v>0.21441931644278187</v>
      </c>
      <c r="AV135" s="38">
        <v>0.33493453494303699</v>
      </c>
      <c r="AW135" s="38">
        <v>0.27116986906988616</v>
      </c>
      <c r="AX135" s="38">
        <v>9.2246216629824879E-2</v>
      </c>
      <c r="AY135" s="38">
        <v>3.9108995068865844E-2</v>
      </c>
      <c r="AZ135" s="38">
        <v>1.5728617582043872E-2</v>
      </c>
      <c r="BA135" s="38">
        <v>3.0181941846624729E-2</v>
      </c>
      <c r="BC135" s="66">
        <f t="shared" si="10"/>
        <v>9.0673354871620468E-2</v>
      </c>
      <c r="BD135" s="67">
        <f t="shared" si="11"/>
        <v>3.168144794297751E-6</v>
      </c>
      <c r="BF135" s="151">
        <f t="shared" si="12"/>
        <v>0.19603333333333331</v>
      </c>
      <c r="BG135" s="150">
        <f t="shared" si="13"/>
        <v>10.501785714285713</v>
      </c>
      <c r="BH135" s="150">
        <f t="shared" si="14"/>
        <v>12.220259740259738</v>
      </c>
    </row>
  </sheetData>
  <sortState ref="A95:BA138">
    <sortCondition ref="A95:A138"/>
  </sortState>
  <mergeCells count="4">
    <mergeCell ref="M1:O3"/>
    <mergeCell ref="P1:R3"/>
    <mergeCell ref="S3:BA3"/>
    <mergeCell ref="BF3:B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5"/>
  <sheetViews>
    <sheetView zoomScale="110" zoomScaleNormal="110" zoomScalePageLayoutView="110" workbookViewId="0">
      <selection activeCell="P4" sqref="P1:R1048576"/>
    </sheetView>
  </sheetViews>
  <sheetFormatPr baseColWidth="10" defaultColWidth="8.83203125" defaultRowHeight="12" x14ac:dyDescent="0.15"/>
  <cols>
    <col min="1" max="1" width="17" style="32" customWidth="1"/>
    <col min="2" max="2" width="9.1640625" style="32" customWidth="1"/>
    <col min="3" max="3" width="12.83203125" style="32" customWidth="1"/>
    <col min="4" max="4" width="8.6640625" style="32" customWidth="1"/>
    <col min="5" max="5" width="16.33203125" style="32" customWidth="1"/>
    <col min="6" max="6" width="13.33203125" style="32" customWidth="1"/>
    <col min="7" max="7" width="11.5" style="32" customWidth="1"/>
    <col min="8" max="8" width="7.1640625" style="32" customWidth="1"/>
    <col min="9" max="9" width="7.5" style="32" customWidth="1"/>
    <col min="10" max="10" width="6.6640625" style="32" customWidth="1"/>
    <col min="11" max="11" width="7.5" style="32" customWidth="1"/>
    <col min="12" max="15" width="8.6640625" style="32" customWidth="1"/>
    <col min="16" max="18" width="13.83203125" style="32" customWidth="1"/>
    <col min="19" max="19" width="10.5" style="32" customWidth="1"/>
    <col min="20" max="21" width="9.33203125" style="32" customWidth="1"/>
    <col min="22" max="24" width="10.33203125" style="32" customWidth="1"/>
    <col min="25" max="28" width="10.5" style="32" customWidth="1"/>
    <col min="29" max="30" width="10.33203125" style="32" customWidth="1"/>
    <col min="31" max="32" width="9.33203125" style="32" customWidth="1"/>
    <col min="33" max="33" width="9.6640625" style="32" customWidth="1"/>
    <col min="34" max="35" width="11.1640625" style="32" customWidth="1"/>
    <col min="36" max="36" width="10.6640625" style="32" customWidth="1"/>
    <col min="37" max="53" width="12.5" style="32" customWidth="1"/>
    <col min="54" max="54" width="3.33203125" style="2" customWidth="1"/>
    <col min="55" max="55" width="8.83203125" style="2"/>
    <col min="56" max="56" width="12.1640625" style="2" bestFit="1" customWidth="1"/>
    <col min="57" max="16384" width="8.83203125" style="2"/>
  </cols>
  <sheetData>
    <row r="1" spans="1:57" ht="15.75" customHeight="1" x14ac:dyDescent="0.15">
      <c r="A1" s="43" t="s">
        <v>342</v>
      </c>
      <c r="M1" s="161" t="s">
        <v>343</v>
      </c>
      <c r="N1" s="162"/>
      <c r="O1" s="162"/>
      <c r="P1" s="156" t="s">
        <v>344</v>
      </c>
      <c r="Q1" s="157"/>
      <c r="R1" s="157"/>
    </row>
    <row r="2" spans="1:57" x14ac:dyDescent="0.15">
      <c r="A2" s="63" t="s">
        <v>341</v>
      </c>
      <c r="M2" s="162"/>
      <c r="N2" s="162"/>
      <c r="O2" s="162"/>
      <c r="P2" s="157"/>
      <c r="Q2" s="157"/>
      <c r="R2" s="157"/>
    </row>
    <row r="3" spans="1:57" ht="14" x14ac:dyDescent="0.15">
      <c r="A3" s="65" t="s">
        <v>346</v>
      </c>
      <c r="M3" s="162"/>
      <c r="N3" s="162"/>
      <c r="O3" s="162"/>
      <c r="P3" s="157"/>
      <c r="Q3" s="157"/>
      <c r="R3" s="157"/>
      <c r="S3" s="158" t="s">
        <v>345</v>
      </c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</row>
    <row r="4" spans="1:57" s="42" customFormat="1" ht="48" customHeight="1" x14ac:dyDescent="0.15">
      <c r="A4" s="139" t="s">
        <v>0</v>
      </c>
      <c r="B4" s="139" t="s">
        <v>1</v>
      </c>
      <c r="C4" s="139" t="s">
        <v>2</v>
      </c>
      <c r="D4" s="139" t="s">
        <v>3</v>
      </c>
      <c r="E4" s="139" t="s">
        <v>4</v>
      </c>
      <c r="F4" s="139" t="s">
        <v>5</v>
      </c>
      <c r="G4" s="139" t="s">
        <v>6</v>
      </c>
      <c r="H4" s="139" t="s">
        <v>7</v>
      </c>
      <c r="I4" s="139" t="s">
        <v>8</v>
      </c>
      <c r="J4" s="139" t="s">
        <v>9</v>
      </c>
      <c r="K4" s="139" t="s">
        <v>10</v>
      </c>
      <c r="L4" s="139" t="s">
        <v>11</v>
      </c>
      <c r="M4" s="139" t="s">
        <v>308</v>
      </c>
      <c r="N4" s="139" t="s">
        <v>303</v>
      </c>
      <c r="O4" s="139" t="s">
        <v>304</v>
      </c>
      <c r="P4" s="139" t="s">
        <v>305</v>
      </c>
      <c r="Q4" s="139" t="s">
        <v>306</v>
      </c>
      <c r="R4" s="139" t="s">
        <v>307</v>
      </c>
      <c r="S4" s="140" t="s">
        <v>14</v>
      </c>
      <c r="T4" s="140" t="s">
        <v>17</v>
      </c>
      <c r="U4" s="140" t="s">
        <v>20</v>
      </c>
      <c r="V4" s="140" t="s">
        <v>23</v>
      </c>
      <c r="W4" s="140" t="s">
        <v>26</v>
      </c>
      <c r="X4" s="140" t="s">
        <v>29</v>
      </c>
      <c r="Y4" s="140" t="s">
        <v>32</v>
      </c>
      <c r="Z4" s="140" t="s">
        <v>35</v>
      </c>
      <c r="AA4" s="140" t="s">
        <v>38</v>
      </c>
      <c r="AB4" s="140" t="s">
        <v>41</v>
      </c>
      <c r="AC4" s="140" t="s">
        <v>44</v>
      </c>
      <c r="AD4" s="140" t="s">
        <v>47</v>
      </c>
      <c r="AE4" s="140" t="s">
        <v>50</v>
      </c>
      <c r="AF4" s="140" t="s">
        <v>53</v>
      </c>
      <c r="AG4" s="140" t="s">
        <v>56</v>
      </c>
      <c r="AH4" s="140" t="s">
        <v>59</v>
      </c>
      <c r="AI4" s="140" t="s">
        <v>62</v>
      </c>
      <c r="AJ4" s="140" t="s">
        <v>65</v>
      </c>
      <c r="AK4" s="140" t="s">
        <v>68</v>
      </c>
      <c r="AL4" s="140" t="s">
        <v>71</v>
      </c>
      <c r="AM4" s="140" t="s">
        <v>74</v>
      </c>
      <c r="AN4" s="140" t="s">
        <v>77</v>
      </c>
      <c r="AO4" s="140" t="s">
        <v>80</v>
      </c>
      <c r="AP4" s="140" t="s">
        <v>83</v>
      </c>
      <c r="AQ4" s="140" t="s">
        <v>86</v>
      </c>
      <c r="AR4" s="140" t="s">
        <v>89</v>
      </c>
      <c r="AS4" s="140" t="s">
        <v>92</v>
      </c>
      <c r="AT4" s="140" t="s">
        <v>95</v>
      </c>
      <c r="AU4" s="140" t="s">
        <v>98</v>
      </c>
      <c r="AV4" s="140" t="s">
        <v>101</v>
      </c>
      <c r="AW4" s="140" t="s">
        <v>104</v>
      </c>
      <c r="AX4" s="140" t="s">
        <v>107</v>
      </c>
      <c r="AY4" s="140" t="s">
        <v>110</v>
      </c>
      <c r="AZ4" s="140" t="s">
        <v>113</v>
      </c>
      <c r="BA4" s="140" t="s">
        <v>116</v>
      </c>
      <c r="BB4" s="141"/>
      <c r="BC4" s="139" t="s">
        <v>385</v>
      </c>
      <c r="BD4" s="139" t="s">
        <v>348</v>
      </c>
      <c r="BE4" s="64"/>
    </row>
    <row r="5" spans="1:57" x14ac:dyDescent="0.15">
      <c r="A5" s="4" t="s">
        <v>148</v>
      </c>
      <c r="B5" s="4" t="s">
        <v>118</v>
      </c>
      <c r="C5" s="4" t="s">
        <v>131</v>
      </c>
      <c r="D5" s="4" t="s">
        <v>145</v>
      </c>
      <c r="E5" s="4" t="s">
        <v>146</v>
      </c>
      <c r="F5" s="4" t="s">
        <v>122</v>
      </c>
      <c r="G5" s="4" t="s">
        <v>129</v>
      </c>
      <c r="H5" s="4">
        <v>3</v>
      </c>
      <c r="I5" s="4">
        <v>3</v>
      </c>
      <c r="J5" s="4">
        <v>186</v>
      </c>
      <c r="K5" s="4">
        <v>129</v>
      </c>
      <c r="L5" s="4">
        <v>0.49</v>
      </c>
      <c r="M5" s="5">
        <v>5825</v>
      </c>
      <c r="N5" s="5">
        <v>5655</v>
      </c>
      <c r="O5" s="5">
        <v>5825.8799999999992</v>
      </c>
      <c r="P5" s="5">
        <v>5825.8799999999992</v>
      </c>
      <c r="Q5" s="5">
        <v>790.57999999999993</v>
      </c>
      <c r="R5" s="5">
        <v>5035.2999999999993</v>
      </c>
      <c r="S5" s="5">
        <v>11118.126</v>
      </c>
      <c r="T5" s="5">
        <v>10225.766</v>
      </c>
      <c r="U5" s="6">
        <v>892.36</v>
      </c>
      <c r="V5" s="7">
        <v>0.20593160000000002</v>
      </c>
      <c r="W5" s="5">
        <v>10225.971931599999</v>
      </c>
      <c r="X5" s="8">
        <v>1.9900000000000002</v>
      </c>
      <c r="Y5" s="9">
        <v>96.050000000000011</v>
      </c>
      <c r="Z5" s="9">
        <v>362.35699999999991</v>
      </c>
      <c r="AA5" s="10">
        <v>1812.8199999999997</v>
      </c>
      <c r="AB5" s="10">
        <v>3143.4989999999998</v>
      </c>
      <c r="AC5" s="10">
        <v>4168.79</v>
      </c>
      <c r="AD5" s="4">
        <v>1124.72</v>
      </c>
      <c r="AE5" s="4">
        <v>272.28000000000003</v>
      </c>
      <c r="AF5" s="9">
        <v>94.72</v>
      </c>
      <c r="AG5" s="9">
        <v>40.9</v>
      </c>
      <c r="AH5" s="11">
        <v>1.7898699834846269E-4</v>
      </c>
      <c r="AI5" s="11">
        <v>8.6390458248089656E-3</v>
      </c>
      <c r="AJ5" s="11">
        <v>3.2591553648519532E-2</v>
      </c>
      <c r="AK5" s="11">
        <v>0.16305085947038195</v>
      </c>
      <c r="AL5" s="11">
        <v>0.28273640719668042</v>
      </c>
      <c r="AM5" s="11">
        <v>0.3749543763040642</v>
      </c>
      <c r="AN5" s="11">
        <v>0.1011609330565241</v>
      </c>
      <c r="AO5" s="11">
        <v>2.4489738648401722E-2</v>
      </c>
      <c r="AP5" s="11">
        <v>8.519421348525822E-3</v>
      </c>
      <c r="AQ5" s="11">
        <v>3.6786775037447855E-3</v>
      </c>
      <c r="AR5" s="12">
        <v>1.7898699834846269E-4</v>
      </c>
      <c r="AS5" s="12">
        <v>8.6390458248089656E-3</v>
      </c>
      <c r="AT5" s="12">
        <v>3.2591553648519532E-2</v>
      </c>
      <c r="AU5" s="12">
        <v>0.16305085947038195</v>
      </c>
      <c r="AV5" s="12">
        <v>0.28273640719668042</v>
      </c>
      <c r="AW5" s="12">
        <v>0.3749543763040642</v>
      </c>
      <c r="AX5" s="12">
        <v>0.1011609330565241</v>
      </c>
      <c r="AY5" s="12">
        <v>2.4489738648401722E-2</v>
      </c>
      <c r="AZ5" s="12">
        <v>8.519421348525822E-3</v>
      </c>
      <c r="BA5" s="12">
        <v>3.6786775037447855E-3</v>
      </c>
      <c r="BC5" s="66">
        <f>U5/S5</f>
        <v>8.0261727560921689E-2</v>
      </c>
      <c r="BD5" s="67">
        <f>V5/W5</f>
        <v>2.0138095564651044E-5</v>
      </c>
    </row>
    <row r="6" spans="1:57" x14ac:dyDescent="0.15">
      <c r="A6" s="4" t="s">
        <v>147</v>
      </c>
      <c r="B6" s="4" t="s">
        <v>118</v>
      </c>
      <c r="C6" s="4" t="s">
        <v>131</v>
      </c>
      <c r="D6" s="4" t="s">
        <v>145</v>
      </c>
      <c r="E6" s="4" t="s">
        <v>146</v>
      </c>
      <c r="F6" s="4" t="s">
        <v>122</v>
      </c>
      <c r="G6" s="4" t="s">
        <v>129</v>
      </c>
      <c r="H6" s="4">
        <v>3</v>
      </c>
      <c r="I6" s="4">
        <v>3</v>
      </c>
      <c r="J6" s="4">
        <v>179</v>
      </c>
      <c r="K6" s="4">
        <v>102</v>
      </c>
      <c r="L6" s="4">
        <v>0.24</v>
      </c>
      <c r="M6" s="5">
        <v>3827</v>
      </c>
      <c r="N6" s="5">
        <v>5230</v>
      </c>
      <c r="O6" s="5">
        <v>3874.2000000000003</v>
      </c>
      <c r="P6" s="5">
        <v>3874.2000000000003</v>
      </c>
      <c r="Q6" s="5">
        <v>523.20000000000005</v>
      </c>
      <c r="R6" s="5">
        <v>3351</v>
      </c>
      <c r="S6" s="5">
        <v>7651.2059999999974</v>
      </c>
      <c r="T6" s="5">
        <v>7060.3659999999982</v>
      </c>
      <c r="U6" s="6">
        <v>590.84</v>
      </c>
      <c r="V6" s="7">
        <v>1.77252E-2</v>
      </c>
      <c r="W6" s="5">
        <v>7060.3837251999985</v>
      </c>
      <c r="X6" s="4">
        <v>2.258</v>
      </c>
      <c r="Y6" s="9">
        <v>143.98000000000002</v>
      </c>
      <c r="Z6" s="9">
        <v>421.04400000000004</v>
      </c>
      <c r="AA6" s="10">
        <v>1440.7090000000005</v>
      </c>
      <c r="AB6" s="10">
        <v>2135.7750000000001</v>
      </c>
      <c r="AC6" s="10">
        <v>2574.06</v>
      </c>
      <c r="AD6" s="4">
        <v>686.75</v>
      </c>
      <c r="AE6" s="4">
        <v>178.59</v>
      </c>
      <c r="AF6" s="9">
        <v>47.14</v>
      </c>
      <c r="AG6" s="9">
        <v>20.9</v>
      </c>
      <c r="AH6" s="11">
        <v>2.9511687438555447E-4</v>
      </c>
      <c r="AI6" s="11">
        <v>1.8817948438455332E-2</v>
      </c>
      <c r="AJ6" s="11">
        <v>5.5029756093353151E-2</v>
      </c>
      <c r="AK6" s="11">
        <v>0.18829828918473782</v>
      </c>
      <c r="AL6" s="11">
        <v>0.27914226855217344</v>
      </c>
      <c r="AM6" s="11">
        <v>0.33642539489852985</v>
      </c>
      <c r="AN6" s="11">
        <v>8.9757091888520615E-2</v>
      </c>
      <c r="AO6" s="11">
        <v>2.3341418333266684E-2</v>
      </c>
      <c r="AP6" s="11">
        <v>6.1611202207861107E-3</v>
      </c>
      <c r="AQ6" s="11">
        <v>2.7315955157918904E-3</v>
      </c>
      <c r="AR6" s="12">
        <v>2.9511687438555447E-4</v>
      </c>
      <c r="AS6" s="12">
        <v>1.8817948438455332E-2</v>
      </c>
      <c r="AT6" s="12">
        <v>5.5029756093353151E-2</v>
      </c>
      <c r="AU6" s="12">
        <v>0.18829828918473782</v>
      </c>
      <c r="AV6" s="12">
        <v>0.27914226855217344</v>
      </c>
      <c r="AW6" s="12">
        <v>0.33642539489852985</v>
      </c>
      <c r="AX6" s="12">
        <v>8.9757091888520615E-2</v>
      </c>
      <c r="AY6" s="12">
        <v>2.3341418333266684E-2</v>
      </c>
      <c r="AZ6" s="12">
        <v>6.1611202207861107E-3</v>
      </c>
      <c r="BA6" s="12">
        <v>2.7315955157918904E-3</v>
      </c>
      <c r="BC6" s="66">
        <f t="shared" ref="BC6:BC69" si="0">U6/S6</f>
        <v>7.7221813136386638E-2</v>
      </c>
      <c r="BD6" s="67">
        <f t="shared" ref="BD6:BD69" si="1">V6/W6</f>
        <v>2.5105151065281372E-6</v>
      </c>
    </row>
    <row r="7" spans="1:57" x14ac:dyDescent="0.15">
      <c r="A7" s="4" t="s">
        <v>144</v>
      </c>
      <c r="B7" s="4" t="s">
        <v>118</v>
      </c>
      <c r="C7" s="4" t="s">
        <v>131</v>
      </c>
      <c r="D7" s="4" t="s">
        <v>145</v>
      </c>
      <c r="E7" s="4" t="s">
        <v>146</v>
      </c>
      <c r="F7" s="4" t="s">
        <v>122</v>
      </c>
      <c r="G7" s="4" t="s">
        <v>129</v>
      </c>
      <c r="H7" s="4">
        <v>3</v>
      </c>
      <c r="I7" s="4">
        <v>3</v>
      </c>
      <c r="J7" s="4">
        <v>169</v>
      </c>
      <c r="K7" s="4">
        <v>93</v>
      </c>
      <c r="L7" s="4">
        <v>0.42</v>
      </c>
      <c r="M7" s="5">
        <v>5305</v>
      </c>
      <c r="N7" s="5">
        <v>6980</v>
      </c>
      <c r="O7" s="5">
        <v>5494.18</v>
      </c>
      <c r="P7" s="5">
        <v>5494.18</v>
      </c>
      <c r="Q7" s="5">
        <v>754.98</v>
      </c>
      <c r="R7" s="5">
        <v>4739.2000000000007</v>
      </c>
      <c r="S7" s="5">
        <v>10127.925999999998</v>
      </c>
      <c r="T7" s="5">
        <v>9267.895999999997</v>
      </c>
      <c r="U7" s="6">
        <v>860.03</v>
      </c>
      <c r="V7" s="7">
        <v>0.21459150000000002</v>
      </c>
      <c r="W7" s="5">
        <v>9268.1105914999971</v>
      </c>
      <c r="X7" s="4">
        <v>2.2749999999999999</v>
      </c>
      <c r="Y7" s="9">
        <v>99.806999999999988</v>
      </c>
      <c r="Z7" s="9">
        <v>334.53000000000003</v>
      </c>
      <c r="AA7" s="10">
        <v>1491.7639999999999</v>
      </c>
      <c r="AB7" s="10">
        <v>2739.7299999999991</v>
      </c>
      <c r="AC7" s="10">
        <v>3876.2400000000007</v>
      </c>
      <c r="AD7" s="4">
        <v>1127</v>
      </c>
      <c r="AE7" s="4">
        <v>313.45</v>
      </c>
      <c r="AF7" s="9">
        <v>100.03</v>
      </c>
      <c r="AG7" s="9">
        <v>43.1</v>
      </c>
      <c r="AH7" s="11">
        <v>2.24626443755612E-4</v>
      </c>
      <c r="AI7" s="11">
        <v>9.8546336140291711E-3</v>
      </c>
      <c r="AJ7" s="11">
        <v>3.3030454606402151E-2</v>
      </c>
      <c r="AK7" s="11">
        <v>0.14729215043632826</v>
      </c>
      <c r="AL7" s="11">
        <v>0.27051244252771989</v>
      </c>
      <c r="AM7" s="11">
        <v>0.38272791487615543</v>
      </c>
      <c r="AN7" s="11">
        <v>0.11127648444508779</v>
      </c>
      <c r="AO7" s="11">
        <v>3.0949080789097399E-2</v>
      </c>
      <c r="AP7" s="11">
        <v>9.8766519423621399E-3</v>
      </c>
      <c r="AQ7" s="11">
        <v>4.2555603190623636E-3</v>
      </c>
      <c r="AR7" s="12">
        <v>2.24626443755612E-4</v>
      </c>
      <c r="AS7" s="12">
        <v>9.8546336140291711E-3</v>
      </c>
      <c r="AT7" s="12">
        <v>3.3030454606402151E-2</v>
      </c>
      <c r="AU7" s="12">
        <v>0.14729215043632826</v>
      </c>
      <c r="AV7" s="12">
        <v>0.27051244252771989</v>
      </c>
      <c r="AW7" s="12">
        <v>0.38272791487615543</v>
      </c>
      <c r="AX7" s="12">
        <v>0.11127648444508779</v>
      </c>
      <c r="AY7" s="12">
        <v>3.0949080789097399E-2</v>
      </c>
      <c r="AZ7" s="12">
        <v>9.8766519423621399E-3</v>
      </c>
      <c r="BA7" s="12">
        <v>4.2555603190623636E-3</v>
      </c>
      <c r="BC7" s="66">
        <f t="shared" si="0"/>
        <v>8.4916694691489672E-2</v>
      </c>
      <c r="BD7" s="67">
        <f t="shared" si="1"/>
        <v>2.3153748315952007E-5</v>
      </c>
    </row>
    <row r="8" spans="1:57" x14ac:dyDescent="0.15">
      <c r="A8" s="4" t="s">
        <v>153</v>
      </c>
      <c r="B8" s="4" t="s">
        <v>118</v>
      </c>
      <c r="C8" s="4" t="s">
        <v>131</v>
      </c>
      <c r="D8" s="4" t="s">
        <v>154</v>
      </c>
      <c r="E8" s="4" t="s">
        <v>155</v>
      </c>
      <c r="F8" s="4" t="s">
        <v>134</v>
      </c>
      <c r="G8" s="4" t="s">
        <v>135</v>
      </c>
      <c r="H8" s="4">
        <v>3.5</v>
      </c>
      <c r="I8" s="4">
        <v>2</v>
      </c>
      <c r="J8" s="4">
        <v>287</v>
      </c>
      <c r="K8" s="4">
        <v>321</v>
      </c>
      <c r="L8" s="4">
        <v>0.61</v>
      </c>
      <c r="M8" s="5">
        <v>28550</v>
      </c>
      <c r="N8" s="5">
        <v>35900</v>
      </c>
      <c r="O8" s="5">
        <v>31101.3</v>
      </c>
      <c r="P8" s="5">
        <v>31101.3</v>
      </c>
      <c r="Q8" s="5">
        <v>4289.2</v>
      </c>
      <c r="R8" s="5">
        <v>26812.100000000002</v>
      </c>
      <c r="S8" s="5">
        <v>53244.241999999977</v>
      </c>
      <c r="T8" s="5">
        <v>48216.45199999999</v>
      </c>
      <c r="U8" s="6">
        <v>5027.7900000000009</v>
      </c>
      <c r="V8" s="7">
        <v>1.2825440000000001</v>
      </c>
      <c r="W8" s="5">
        <v>48217.734543999992</v>
      </c>
      <c r="X8" s="4">
        <v>2.7160000000000002</v>
      </c>
      <c r="Y8" s="9">
        <v>144.08699999999999</v>
      </c>
      <c r="Z8" s="9">
        <v>729.57199999999989</v>
      </c>
      <c r="AA8" s="10">
        <v>5485.2000000000007</v>
      </c>
      <c r="AB8" s="10">
        <v>14987.472000000002</v>
      </c>
      <c r="AC8" s="10">
        <v>24210.194000000007</v>
      </c>
      <c r="AD8" s="4">
        <v>5359.34</v>
      </c>
      <c r="AE8" s="4">
        <v>1473.4609999999998</v>
      </c>
      <c r="AF8" s="9">
        <v>567.20000000000005</v>
      </c>
      <c r="AG8" s="9">
        <v>285</v>
      </c>
      <c r="AH8" s="11">
        <v>5.1010210643997926E-5</v>
      </c>
      <c r="AI8" s="11">
        <v>2.7061517750595464E-3</v>
      </c>
      <c r="AJ8" s="11">
        <v>1.3702364285700605E-2</v>
      </c>
      <c r="AK8" s="11">
        <v>0.10301959036246593</v>
      </c>
      <c r="AL8" s="11">
        <v>0.28148531065575144</v>
      </c>
      <c r="AM8" s="11">
        <v>0.45470069796467416</v>
      </c>
      <c r="AN8" s="11">
        <v>0.10065576668365384</v>
      </c>
      <c r="AO8" s="11">
        <v>2.7673621496949855E-2</v>
      </c>
      <c r="AP8" s="11">
        <v>1.065279509472593E-2</v>
      </c>
      <c r="AQ8" s="11">
        <v>5.3526914703753339E-3</v>
      </c>
      <c r="AR8" s="12">
        <v>5.1010210643997926E-5</v>
      </c>
      <c r="AS8" s="12">
        <v>2.7061517750595464E-3</v>
      </c>
      <c r="AT8" s="12">
        <v>1.3702364285700605E-2</v>
      </c>
      <c r="AU8" s="12">
        <v>0.10301959036246593</v>
      </c>
      <c r="AV8" s="12">
        <v>0.28148531065575144</v>
      </c>
      <c r="AW8" s="12">
        <v>0.45470069796467416</v>
      </c>
      <c r="AX8" s="12">
        <v>0.10065576668365384</v>
      </c>
      <c r="AY8" s="12">
        <v>2.7673621496949855E-2</v>
      </c>
      <c r="AZ8" s="12">
        <v>1.065279509472593E-2</v>
      </c>
      <c r="BA8" s="12">
        <v>5.3526914703753339E-3</v>
      </c>
      <c r="BC8" s="66">
        <f t="shared" si="0"/>
        <v>9.4428802273117216E-2</v>
      </c>
      <c r="BD8" s="67">
        <f t="shared" si="1"/>
        <v>2.6599009931286669E-5</v>
      </c>
    </row>
    <row r="9" spans="1:57" x14ac:dyDescent="0.15">
      <c r="A9" s="4" t="s">
        <v>136</v>
      </c>
      <c r="B9" s="4" t="s">
        <v>118</v>
      </c>
      <c r="C9" s="4" t="s">
        <v>131</v>
      </c>
      <c r="D9" s="4" t="s">
        <v>132</v>
      </c>
      <c r="E9" s="4" t="s">
        <v>133</v>
      </c>
      <c r="F9" s="4" t="s">
        <v>134</v>
      </c>
      <c r="G9" s="4" t="s">
        <v>135</v>
      </c>
      <c r="H9" s="4">
        <v>3</v>
      </c>
      <c r="I9" s="4">
        <v>3</v>
      </c>
      <c r="J9" s="4">
        <v>272</v>
      </c>
      <c r="K9" s="4">
        <v>269</v>
      </c>
      <c r="L9" s="4">
        <v>0.68</v>
      </c>
      <c r="M9" s="5">
        <v>18045</v>
      </c>
      <c r="N9" s="5">
        <v>21715</v>
      </c>
      <c r="O9" s="5">
        <v>17164.580000000002</v>
      </c>
      <c r="P9" s="5">
        <v>17164.580000000002</v>
      </c>
      <c r="Q9" s="5">
        <v>2358.2799999999997</v>
      </c>
      <c r="R9" s="5">
        <v>14806.3</v>
      </c>
      <c r="S9" s="5">
        <v>32246.85100000001</v>
      </c>
      <c r="T9" s="5">
        <v>29612.421000000013</v>
      </c>
      <c r="U9" s="6">
        <v>2634.43</v>
      </c>
      <c r="V9" s="7">
        <v>0.56657589999999991</v>
      </c>
      <c r="W9" s="5">
        <v>29612.987575900013</v>
      </c>
      <c r="X9" s="4">
        <v>5.2780000000000005</v>
      </c>
      <c r="Y9" s="9">
        <v>446.97</v>
      </c>
      <c r="Z9" s="9">
        <v>1949.0130000000004</v>
      </c>
      <c r="AA9" s="10">
        <v>8220.4500000000007</v>
      </c>
      <c r="AB9" s="10">
        <v>7367.4999999999991</v>
      </c>
      <c r="AC9" s="10">
        <v>9400.2300000000014</v>
      </c>
      <c r="AD9" s="4">
        <v>3770.9100000000003</v>
      </c>
      <c r="AE9" s="4">
        <v>892</v>
      </c>
      <c r="AF9" s="9">
        <v>141.69999999999999</v>
      </c>
      <c r="AG9" s="9">
        <v>52.8</v>
      </c>
      <c r="AH9" s="11">
        <v>1.6367489650384774E-4</v>
      </c>
      <c r="AI9" s="11">
        <v>1.3860888308132781E-2</v>
      </c>
      <c r="AJ9" s="11">
        <v>6.0440413236008683E-2</v>
      </c>
      <c r="AK9" s="11">
        <v>0.25492256592744506</v>
      </c>
      <c r="AL9" s="11">
        <v>0.22847192118076884</v>
      </c>
      <c r="AM9" s="11">
        <v>0.29150846388070573</v>
      </c>
      <c r="AN9" s="11">
        <v>0.11693886016963329</v>
      </c>
      <c r="AO9" s="11">
        <v>2.7661615703189119E-2</v>
      </c>
      <c r="AP9" s="11">
        <v>4.3942275169752219E-3</v>
      </c>
      <c r="AQ9" s="11">
        <v>1.6373691806372034E-3</v>
      </c>
      <c r="AR9" s="12">
        <v>1.6367489650384774E-4</v>
      </c>
      <c r="AS9" s="12">
        <v>1.3860888308132781E-2</v>
      </c>
      <c r="AT9" s="12">
        <v>6.0440413236008683E-2</v>
      </c>
      <c r="AU9" s="12">
        <v>0.25492256592744506</v>
      </c>
      <c r="AV9" s="12">
        <v>0.22847192118076884</v>
      </c>
      <c r="AW9" s="12">
        <v>0.29150846388070573</v>
      </c>
      <c r="AX9" s="12">
        <v>0.11693886016963329</v>
      </c>
      <c r="AY9" s="12">
        <v>2.7661615703189119E-2</v>
      </c>
      <c r="AZ9" s="12">
        <v>4.3942275169752219E-3</v>
      </c>
      <c r="BA9" s="12">
        <v>1.6373691806372034E-3</v>
      </c>
      <c r="BC9" s="66">
        <f t="shared" si="0"/>
        <v>8.1695728987614916E-2</v>
      </c>
      <c r="BD9" s="67">
        <f t="shared" si="1"/>
        <v>1.9132682865848271E-5</v>
      </c>
    </row>
    <row r="10" spans="1:57" x14ac:dyDescent="0.15">
      <c r="A10" s="4" t="s">
        <v>130</v>
      </c>
      <c r="B10" s="4" t="s">
        <v>118</v>
      </c>
      <c r="C10" s="4" t="s">
        <v>131</v>
      </c>
      <c r="D10" s="4" t="s">
        <v>132</v>
      </c>
      <c r="E10" s="4" t="s">
        <v>133</v>
      </c>
      <c r="F10" s="4" t="s">
        <v>134</v>
      </c>
      <c r="G10" s="4" t="s">
        <v>135</v>
      </c>
      <c r="H10" s="4">
        <v>3</v>
      </c>
      <c r="I10" s="4">
        <v>2</v>
      </c>
      <c r="J10" s="4">
        <v>225</v>
      </c>
      <c r="K10" s="4">
        <v>150</v>
      </c>
      <c r="L10" s="4">
        <v>0.86</v>
      </c>
      <c r="M10" s="5">
        <v>8420</v>
      </c>
      <c r="N10" s="5">
        <v>10620</v>
      </c>
      <c r="O10" s="5">
        <v>8548.2300000000014</v>
      </c>
      <c r="P10" s="5">
        <v>8548.2300000000014</v>
      </c>
      <c r="Q10" s="5">
        <v>1174.1299999999999</v>
      </c>
      <c r="R10" s="5">
        <v>7374.1000000000013</v>
      </c>
      <c r="S10" s="5">
        <v>18723.966999999993</v>
      </c>
      <c r="T10" s="5">
        <v>17401.826999999994</v>
      </c>
      <c r="U10" s="6">
        <v>1322.14</v>
      </c>
      <c r="V10" s="7">
        <v>0.29395840000000001</v>
      </c>
      <c r="W10" s="5">
        <v>17402.120958399995</v>
      </c>
      <c r="X10" s="4">
        <v>4.7910000000000004</v>
      </c>
      <c r="Y10" s="9">
        <v>494.50000000000006</v>
      </c>
      <c r="Z10" s="9">
        <v>2198.8560000000002</v>
      </c>
      <c r="AA10" s="10">
        <v>4571.3100000000004</v>
      </c>
      <c r="AB10" s="10">
        <v>4190.2300000000005</v>
      </c>
      <c r="AC10" s="10">
        <v>4766.75</v>
      </c>
      <c r="AD10" s="4">
        <v>1868.5300000000002</v>
      </c>
      <c r="AE10" s="4">
        <v>464.5</v>
      </c>
      <c r="AF10" s="9">
        <v>114.9</v>
      </c>
      <c r="AG10" s="9">
        <v>49.6</v>
      </c>
      <c r="AH10" s="11">
        <v>2.5587526403993355E-4</v>
      </c>
      <c r="AI10" s="11">
        <v>2.6410001683938037E-2</v>
      </c>
      <c r="AJ10" s="11">
        <v>0.11743537039987312</v>
      </c>
      <c r="AK10" s="11">
        <v>0.24414217350415124</v>
      </c>
      <c r="AL10" s="11">
        <v>0.22378964884952007</v>
      </c>
      <c r="AM10" s="11">
        <v>0.25458013251144918</v>
      </c>
      <c r="AN10" s="11">
        <v>9.9793489275002506E-2</v>
      </c>
      <c r="AO10" s="11">
        <v>2.4807777112617224E-2</v>
      </c>
      <c r="AP10" s="11">
        <v>6.1365201081587063E-3</v>
      </c>
      <c r="AQ10" s="11">
        <v>2.6490112912504076E-3</v>
      </c>
      <c r="AR10" s="12">
        <v>2.5587526403993355E-4</v>
      </c>
      <c r="AS10" s="12">
        <v>2.6410001683938037E-2</v>
      </c>
      <c r="AT10" s="12">
        <v>0.11743537039987312</v>
      </c>
      <c r="AU10" s="12">
        <v>0.24414217350415124</v>
      </c>
      <c r="AV10" s="12">
        <v>0.22378964884952007</v>
      </c>
      <c r="AW10" s="12">
        <v>0.25458013251144918</v>
      </c>
      <c r="AX10" s="12">
        <v>9.9793489275002506E-2</v>
      </c>
      <c r="AY10" s="12">
        <v>2.4807777112617224E-2</v>
      </c>
      <c r="AZ10" s="12">
        <v>6.1365201081587063E-3</v>
      </c>
      <c r="BA10" s="12">
        <v>2.6490112912504076E-3</v>
      </c>
      <c r="BC10" s="66">
        <f t="shared" si="0"/>
        <v>7.0612173157536567E-2</v>
      </c>
      <c r="BD10" s="67">
        <f t="shared" si="1"/>
        <v>1.6892101870956508E-5</v>
      </c>
    </row>
    <row r="11" spans="1:57" x14ac:dyDescent="0.15">
      <c r="A11" s="4" t="s">
        <v>170</v>
      </c>
      <c r="B11" s="4" t="s">
        <v>118</v>
      </c>
      <c r="C11" s="4" t="s">
        <v>131</v>
      </c>
      <c r="D11" s="4" t="s">
        <v>160</v>
      </c>
      <c r="E11" s="4" t="s">
        <v>161</v>
      </c>
      <c r="F11" s="4" t="s">
        <v>162</v>
      </c>
      <c r="G11" s="4" t="s">
        <v>123</v>
      </c>
      <c r="H11" s="4">
        <v>4</v>
      </c>
      <c r="I11" s="4">
        <v>1</v>
      </c>
      <c r="J11" s="4">
        <v>460</v>
      </c>
      <c r="K11" s="4">
        <v>1360</v>
      </c>
      <c r="L11" s="4">
        <v>0.91</v>
      </c>
      <c r="M11" s="5">
        <v>19090</v>
      </c>
      <c r="N11" s="5">
        <v>25640</v>
      </c>
      <c r="O11" s="5">
        <v>19384.72</v>
      </c>
      <c r="P11" s="5">
        <v>19384.72</v>
      </c>
      <c r="Q11" s="5">
        <v>1939.22</v>
      </c>
      <c r="R11" s="5">
        <v>17445.5</v>
      </c>
      <c r="S11" s="5">
        <v>39944.050000000017</v>
      </c>
      <c r="T11" s="5">
        <v>37676.05000000001</v>
      </c>
      <c r="U11" s="6">
        <v>2268</v>
      </c>
      <c r="V11" s="7">
        <v>0.64282299999999992</v>
      </c>
      <c r="W11" s="5">
        <v>37676.692823000012</v>
      </c>
      <c r="X11" s="4">
        <v>2.5720000000000001</v>
      </c>
      <c r="Y11" s="9">
        <v>325.92999999999995</v>
      </c>
      <c r="Z11" s="9">
        <v>1367.7380000000001</v>
      </c>
      <c r="AA11" s="10">
        <v>5920.5800000000008</v>
      </c>
      <c r="AB11" s="10">
        <v>9754.4699999999993</v>
      </c>
      <c r="AC11" s="10">
        <v>14262.559999999998</v>
      </c>
      <c r="AD11" s="4">
        <v>5331.3000000000011</v>
      </c>
      <c r="AE11" s="4">
        <v>1853.3</v>
      </c>
      <c r="AF11" s="9">
        <v>765.6</v>
      </c>
      <c r="AG11" s="9">
        <v>360</v>
      </c>
      <c r="AH11" s="11">
        <v>6.4390065604263936E-5</v>
      </c>
      <c r="AI11" s="11">
        <v>8.1596633290815478E-3</v>
      </c>
      <c r="AJ11" s="11">
        <v>3.4241345081432638E-2</v>
      </c>
      <c r="AK11" s="11">
        <v>0.14822182527810771</v>
      </c>
      <c r="AL11" s="11">
        <v>0.24420332940700792</v>
      </c>
      <c r="AM11" s="11">
        <v>0.3570634424901829</v>
      </c>
      <c r="AN11" s="11">
        <v>0.13346919002955382</v>
      </c>
      <c r="AO11" s="11">
        <v>4.6397398360957368E-2</v>
      </c>
      <c r="AP11" s="11">
        <v>1.9166809574892873E-2</v>
      </c>
      <c r="AQ11" s="11">
        <v>9.0126063831784675E-3</v>
      </c>
      <c r="AR11" s="12">
        <v>6.4390065604263936E-5</v>
      </c>
      <c r="AS11" s="12">
        <v>8.1596633290815478E-3</v>
      </c>
      <c r="AT11" s="12">
        <v>3.4241345081432638E-2</v>
      </c>
      <c r="AU11" s="12">
        <v>0.14822182527810771</v>
      </c>
      <c r="AV11" s="12">
        <v>0.24420332940700792</v>
      </c>
      <c r="AW11" s="12">
        <v>0.3570634424901829</v>
      </c>
      <c r="AX11" s="12">
        <v>0.13346919002955382</v>
      </c>
      <c r="AY11" s="12">
        <v>4.6397398360957368E-2</v>
      </c>
      <c r="AZ11" s="12">
        <v>1.9166809574892873E-2</v>
      </c>
      <c r="BA11" s="12">
        <v>9.0126063831784675E-3</v>
      </c>
      <c r="BC11" s="66">
        <f t="shared" si="0"/>
        <v>5.6779420214024344E-2</v>
      </c>
      <c r="BD11" s="67">
        <f t="shared" si="1"/>
        <v>1.7061555880711058E-5</v>
      </c>
    </row>
    <row r="12" spans="1:57" s="58" customFormat="1" x14ac:dyDescent="0.15">
      <c r="A12" s="4" t="s">
        <v>167</v>
      </c>
      <c r="B12" s="4" t="s">
        <v>118</v>
      </c>
      <c r="C12" s="4" t="s">
        <v>131</v>
      </c>
      <c r="D12" s="4" t="s">
        <v>160</v>
      </c>
      <c r="E12" s="4" t="s">
        <v>161</v>
      </c>
      <c r="F12" s="4" t="s">
        <v>162</v>
      </c>
      <c r="G12" s="4" t="s">
        <v>123</v>
      </c>
      <c r="H12" s="4">
        <v>4</v>
      </c>
      <c r="I12" s="4">
        <v>3</v>
      </c>
      <c r="J12" s="4">
        <v>373</v>
      </c>
      <c r="K12" s="4">
        <v>804</v>
      </c>
      <c r="L12" s="4">
        <v>0.73</v>
      </c>
      <c r="M12" s="5">
        <v>17750</v>
      </c>
      <c r="N12" s="5">
        <v>17130</v>
      </c>
      <c r="O12" s="5">
        <v>17152.669999999998</v>
      </c>
      <c r="P12" s="5">
        <v>17152.669999999998</v>
      </c>
      <c r="Q12" s="5">
        <v>2176.37</v>
      </c>
      <c r="R12" s="5">
        <v>14976.3</v>
      </c>
      <c r="S12" s="56">
        <v>32510.052000000003</v>
      </c>
      <c r="T12" s="56">
        <v>29895.082000000002</v>
      </c>
      <c r="U12" s="56">
        <v>2614.9700000000003</v>
      </c>
      <c r="V12" s="57">
        <v>1.0072080000000001</v>
      </c>
      <c r="W12" s="56">
        <v>29896.089208000001</v>
      </c>
      <c r="X12" s="58">
        <v>2.4740000000000002</v>
      </c>
      <c r="Y12" s="59">
        <v>175.99299999999999</v>
      </c>
      <c r="Z12" s="59">
        <v>589.83500000000015</v>
      </c>
      <c r="AA12" s="60">
        <v>3951.4900000000007</v>
      </c>
      <c r="AB12" s="60">
        <v>9538.7199999999975</v>
      </c>
      <c r="AC12" s="60">
        <v>13806.929999999998</v>
      </c>
      <c r="AD12" s="58">
        <v>3320.56</v>
      </c>
      <c r="AE12" s="58">
        <v>766.84999999999991</v>
      </c>
      <c r="AF12" s="59">
        <v>256.2</v>
      </c>
      <c r="AG12" s="59">
        <v>101</v>
      </c>
      <c r="AH12" s="61">
        <v>7.6099539920760503E-5</v>
      </c>
      <c r="AI12" s="61">
        <v>5.4134948784455954E-3</v>
      </c>
      <c r="AJ12" s="61">
        <v>1.8143157691657957E-2</v>
      </c>
      <c r="AK12" s="61">
        <v>0.12154671422857152</v>
      </c>
      <c r="AL12" s="61">
        <v>0.29340832798421845</v>
      </c>
      <c r="AM12" s="61">
        <v>0.42469725978906453</v>
      </c>
      <c r="AN12" s="61">
        <v>0.10213948596575606</v>
      </c>
      <c r="AO12" s="61">
        <v>2.3588089000903468E-2</v>
      </c>
      <c r="AP12" s="61">
        <v>7.8806395018992878E-3</v>
      </c>
      <c r="AQ12" s="61">
        <v>3.1067314195621708E-3</v>
      </c>
      <c r="AR12" s="62">
        <v>7.6099539920760503E-5</v>
      </c>
      <c r="AS12" s="62">
        <v>5.4134948784455954E-3</v>
      </c>
      <c r="AT12" s="62">
        <v>1.8143157691657957E-2</v>
      </c>
      <c r="AU12" s="62">
        <v>0.12154671422857152</v>
      </c>
      <c r="AV12" s="62">
        <v>0.29340832798421845</v>
      </c>
      <c r="AW12" s="62">
        <v>0.42469725978906453</v>
      </c>
      <c r="AX12" s="62">
        <v>0.10213948596575606</v>
      </c>
      <c r="AY12" s="62">
        <v>2.3588089000903468E-2</v>
      </c>
      <c r="AZ12" s="62">
        <v>7.8806395018992878E-3</v>
      </c>
      <c r="BA12" s="62">
        <v>3.1067314195621708E-3</v>
      </c>
      <c r="BC12" s="66">
        <f t="shared" si="0"/>
        <v>8.0435737229826637E-2</v>
      </c>
      <c r="BD12" s="67">
        <f t="shared" si="1"/>
        <v>3.3690292833702068E-5</v>
      </c>
    </row>
    <row r="13" spans="1:57" x14ac:dyDescent="0.15">
      <c r="A13" s="4" t="s">
        <v>163</v>
      </c>
      <c r="B13" s="4" t="s">
        <v>118</v>
      </c>
      <c r="C13" s="4" t="s">
        <v>131</v>
      </c>
      <c r="D13" s="4" t="s">
        <v>160</v>
      </c>
      <c r="E13" s="4" t="s">
        <v>161</v>
      </c>
      <c r="F13" s="4" t="s">
        <v>162</v>
      </c>
      <c r="G13" s="4" t="s">
        <v>123</v>
      </c>
      <c r="H13" s="4">
        <v>4</v>
      </c>
      <c r="I13" s="4">
        <v>2</v>
      </c>
      <c r="J13" s="4">
        <v>294</v>
      </c>
      <c r="K13" s="4">
        <v>361</v>
      </c>
      <c r="L13" s="4">
        <v>0.52</v>
      </c>
      <c r="M13" s="5">
        <v>3188</v>
      </c>
      <c r="N13" s="5">
        <v>3072</v>
      </c>
      <c r="O13" s="5">
        <v>3146.0499999999997</v>
      </c>
      <c r="P13" s="5">
        <v>3146.0499999999997</v>
      </c>
      <c r="Q13" s="5">
        <v>386.25</v>
      </c>
      <c r="R13" s="5">
        <v>2759.7999999999997</v>
      </c>
      <c r="S13" s="49">
        <v>6284.4609999999966</v>
      </c>
      <c r="T13" s="49">
        <v>5839.7809999999972</v>
      </c>
      <c r="U13" s="49">
        <v>444.68</v>
      </c>
      <c r="V13" s="50">
        <v>0.14380890000000002</v>
      </c>
      <c r="W13" s="49">
        <v>5839.9248088999975</v>
      </c>
      <c r="X13" s="2">
        <v>1.726</v>
      </c>
      <c r="Y13" s="51">
        <v>102.09700000000001</v>
      </c>
      <c r="Z13" s="51">
        <v>247.87899999999999</v>
      </c>
      <c r="AA13" s="52">
        <v>1076.0800000000002</v>
      </c>
      <c r="AB13" s="52">
        <v>1681.6190000000001</v>
      </c>
      <c r="AC13" s="52">
        <v>2116.4</v>
      </c>
      <c r="AD13" s="2">
        <v>692.68999999999994</v>
      </c>
      <c r="AE13" s="2">
        <v>217.16</v>
      </c>
      <c r="AF13" s="51">
        <v>100.31</v>
      </c>
      <c r="AG13" s="51">
        <v>48.5</v>
      </c>
      <c r="AH13" s="53">
        <v>2.7464566969227766E-4</v>
      </c>
      <c r="AI13" s="53">
        <v>1.6245943765105721E-2</v>
      </c>
      <c r="AJ13" s="53">
        <v>3.9443159882764825E-2</v>
      </c>
      <c r="AK13" s="53">
        <v>0.17122868611962119</v>
      </c>
      <c r="AL13" s="53">
        <v>0.26758364798508594</v>
      </c>
      <c r="AM13" s="53">
        <v>0.33676714677678821</v>
      </c>
      <c r="AN13" s="53">
        <v>0.11022265871329304</v>
      </c>
      <c r="AO13" s="53">
        <v>3.4555071628258986E-2</v>
      </c>
      <c r="AP13" s="53">
        <v>1.5961591614618988E-2</v>
      </c>
      <c r="AQ13" s="53">
        <v>7.7174478447714174E-3</v>
      </c>
      <c r="AR13" s="54">
        <v>2.7464566969227766E-4</v>
      </c>
      <c r="AS13" s="54">
        <v>1.6245943765105721E-2</v>
      </c>
      <c r="AT13" s="54">
        <v>3.9443159882764825E-2</v>
      </c>
      <c r="AU13" s="54">
        <v>0.17122868611962119</v>
      </c>
      <c r="AV13" s="54">
        <v>0.26758364798508594</v>
      </c>
      <c r="AW13" s="54">
        <v>0.33676714677678821</v>
      </c>
      <c r="AX13" s="54">
        <v>0.11022265871329304</v>
      </c>
      <c r="AY13" s="54">
        <v>3.4555071628258986E-2</v>
      </c>
      <c r="AZ13" s="54">
        <v>1.5961591614618988E-2</v>
      </c>
      <c r="BA13" s="54">
        <v>7.7174478447714174E-3</v>
      </c>
      <c r="BC13" s="66">
        <f t="shared" si="0"/>
        <v>7.0758653765215548E-2</v>
      </c>
      <c r="BD13" s="67">
        <f t="shared" si="1"/>
        <v>2.4625128697005898E-5</v>
      </c>
    </row>
    <row r="14" spans="1:57" x14ac:dyDescent="0.15">
      <c r="A14" s="4" t="s">
        <v>152</v>
      </c>
      <c r="B14" s="4" t="s">
        <v>118</v>
      </c>
      <c r="C14" s="4" t="s">
        <v>125</v>
      </c>
      <c r="D14" s="4" t="s">
        <v>150</v>
      </c>
      <c r="E14" s="4" t="s">
        <v>151</v>
      </c>
      <c r="F14" s="4" t="s">
        <v>122</v>
      </c>
      <c r="G14" s="4" t="s">
        <v>129</v>
      </c>
      <c r="H14" s="4">
        <v>3</v>
      </c>
      <c r="I14" s="4">
        <v>3</v>
      </c>
      <c r="J14" s="4">
        <v>238</v>
      </c>
      <c r="K14" s="4">
        <v>239</v>
      </c>
      <c r="L14" s="4">
        <v>0.28999999999999998</v>
      </c>
      <c r="M14" s="5">
        <v>563</v>
      </c>
      <c r="N14" s="5">
        <v>630</v>
      </c>
      <c r="O14" s="5">
        <v>817.60999999999979</v>
      </c>
      <c r="P14" s="5">
        <v>817.60999999999979</v>
      </c>
      <c r="Q14" s="5">
        <v>79.89</v>
      </c>
      <c r="R14" s="5">
        <v>737.71999999999991</v>
      </c>
      <c r="S14" s="49">
        <v>1587.8949999999993</v>
      </c>
      <c r="T14" s="49">
        <v>1495.1019999999996</v>
      </c>
      <c r="U14" s="49">
        <v>92.792999999999992</v>
      </c>
      <c r="V14" s="50">
        <v>2.8950900000000003E-3</v>
      </c>
      <c r="W14" s="49">
        <v>1495.1048950899997</v>
      </c>
      <c r="X14" s="2">
        <v>1.319</v>
      </c>
      <c r="Y14" s="51">
        <v>44.915999999999997</v>
      </c>
      <c r="Z14" s="51">
        <v>68.706000000000003</v>
      </c>
      <c r="AA14" s="52">
        <v>195.01999999999995</v>
      </c>
      <c r="AB14" s="52">
        <v>363.68399999999997</v>
      </c>
      <c r="AC14" s="52">
        <v>581.86200000000019</v>
      </c>
      <c r="AD14" s="2">
        <v>218.34200000000001</v>
      </c>
      <c r="AE14" s="2">
        <v>66.575999999999993</v>
      </c>
      <c r="AF14" s="51">
        <v>29.57</v>
      </c>
      <c r="AG14" s="51">
        <v>17.899999999999999</v>
      </c>
      <c r="AH14" s="53">
        <v>8.3065945796164135E-4</v>
      </c>
      <c r="AI14" s="53">
        <v>2.8286505090072089E-2</v>
      </c>
      <c r="AJ14" s="53">
        <v>4.3268604032382516E-2</v>
      </c>
      <c r="AK14" s="53">
        <v>0.12281668498231939</v>
      </c>
      <c r="AL14" s="53">
        <v>0.22903529515490642</v>
      </c>
      <c r="AM14" s="53">
        <v>0.36643606787602484</v>
      </c>
      <c r="AN14" s="53">
        <v>0.13750405410937128</v>
      </c>
      <c r="AO14" s="53">
        <v>4.1927205514218524E-2</v>
      </c>
      <c r="AP14" s="53">
        <v>1.8622138113666215E-2</v>
      </c>
      <c r="AQ14" s="53">
        <v>1.127278566907762E-2</v>
      </c>
      <c r="AR14" s="54">
        <v>8.3065945796164135E-4</v>
      </c>
      <c r="AS14" s="54">
        <v>2.8286505090072089E-2</v>
      </c>
      <c r="AT14" s="54">
        <v>4.3268604032382516E-2</v>
      </c>
      <c r="AU14" s="54">
        <v>0.12281668498231939</v>
      </c>
      <c r="AV14" s="54">
        <v>0.22903529515490642</v>
      </c>
      <c r="AW14" s="54">
        <v>0.36643606787602484</v>
      </c>
      <c r="AX14" s="54">
        <v>0.13750405410937128</v>
      </c>
      <c r="AY14" s="54">
        <v>4.1927205514218524E-2</v>
      </c>
      <c r="AZ14" s="54">
        <v>1.8622138113666215E-2</v>
      </c>
      <c r="BA14" s="54">
        <v>1.127278566907762E-2</v>
      </c>
      <c r="BC14" s="66">
        <f t="shared" si="0"/>
        <v>5.8437743049760869E-2</v>
      </c>
      <c r="BD14" s="67">
        <f t="shared" si="1"/>
        <v>1.9363791861745772E-6</v>
      </c>
    </row>
    <row r="15" spans="1:57" x14ac:dyDescent="0.15">
      <c r="A15" s="4" t="s">
        <v>124</v>
      </c>
      <c r="B15" s="4" t="s">
        <v>118</v>
      </c>
      <c r="C15" s="4" t="s">
        <v>125</v>
      </c>
      <c r="D15" s="4" t="s">
        <v>120</v>
      </c>
      <c r="E15" s="4" t="s">
        <v>121</v>
      </c>
      <c r="F15" s="4" t="s">
        <v>122</v>
      </c>
      <c r="G15" s="4" t="s">
        <v>123</v>
      </c>
      <c r="H15" s="4">
        <v>3</v>
      </c>
      <c r="I15" s="4">
        <v>2</v>
      </c>
      <c r="J15" s="4">
        <v>240</v>
      </c>
      <c r="K15" s="4">
        <v>231</v>
      </c>
      <c r="L15" s="4">
        <v>0.53</v>
      </c>
      <c r="M15" s="5">
        <v>1012</v>
      </c>
      <c r="N15" s="5">
        <v>993</v>
      </c>
      <c r="O15" s="5">
        <v>1210.3599999999997</v>
      </c>
      <c r="P15" s="5">
        <v>1210.3599999999997</v>
      </c>
      <c r="Q15" s="5">
        <v>120.62</v>
      </c>
      <c r="R15" s="5">
        <v>1089.7399999999998</v>
      </c>
      <c r="S15" s="49">
        <v>2549.3850000000011</v>
      </c>
      <c r="T15" s="49">
        <v>2409.5950000000003</v>
      </c>
      <c r="U15" s="49">
        <v>139.79000000000002</v>
      </c>
      <c r="V15" s="50">
        <v>4.3771000000000001E-3</v>
      </c>
      <c r="W15" s="49">
        <v>2409.5993771000003</v>
      </c>
      <c r="X15" s="2">
        <v>1.484</v>
      </c>
      <c r="Y15" s="51">
        <v>44.14</v>
      </c>
      <c r="Z15" s="51">
        <v>84.640999999999991</v>
      </c>
      <c r="AA15" s="52">
        <v>382.26</v>
      </c>
      <c r="AB15" s="52">
        <v>649.23900000000015</v>
      </c>
      <c r="AC15" s="52">
        <v>893.0100000000001</v>
      </c>
      <c r="AD15" s="2">
        <v>327.81700000000001</v>
      </c>
      <c r="AE15" s="2">
        <v>96.173999999999992</v>
      </c>
      <c r="AF15" s="51">
        <v>46.32</v>
      </c>
      <c r="AG15" s="51">
        <v>24.3</v>
      </c>
      <c r="AH15" s="53">
        <v>5.8210117342025604E-4</v>
      </c>
      <c r="AI15" s="53">
        <v>1.7313979646071495E-2</v>
      </c>
      <c r="AJ15" s="53">
        <v>3.320055621257674E-2</v>
      </c>
      <c r="AK15" s="53">
        <v>0.14994204484610987</v>
      </c>
      <c r="AL15" s="53">
        <v>0.2546649486052518</v>
      </c>
      <c r="AM15" s="53">
        <v>0.35028448037467846</v>
      </c>
      <c r="AN15" s="53">
        <v>0.12858669836058495</v>
      </c>
      <c r="AO15" s="53">
        <v>3.7724392353449931E-2</v>
      </c>
      <c r="AP15" s="53">
        <v>1.8169087838831709E-2</v>
      </c>
      <c r="AQ15" s="53">
        <v>9.5317105890244079E-3</v>
      </c>
      <c r="AR15" s="54">
        <v>5.8210117342025604E-4</v>
      </c>
      <c r="AS15" s="54">
        <v>1.7313979646071495E-2</v>
      </c>
      <c r="AT15" s="54">
        <v>3.320055621257674E-2</v>
      </c>
      <c r="AU15" s="54">
        <v>0.14994204484610987</v>
      </c>
      <c r="AV15" s="54">
        <v>0.2546649486052518</v>
      </c>
      <c r="AW15" s="54">
        <v>0.35028448037467846</v>
      </c>
      <c r="AX15" s="54">
        <v>0.12858669836058495</v>
      </c>
      <c r="AY15" s="54">
        <v>3.7724392353449931E-2</v>
      </c>
      <c r="AZ15" s="54">
        <v>1.8169087838831709E-2</v>
      </c>
      <c r="BA15" s="54">
        <v>9.5317105890244079E-3</v>
      </c>
      <c r="BC15" s="66">
        <f t="shared" si="0"/>
        <v>5.4832832232087333E-2</v>
      </c>
      <c r="BD15" s="67">
        <f t="shared" si="1"/>
        <v>1.8165260339948813E-6</v>
      </c>
    </row>
    <row r="16" spans="1:57" x14ac:dyDescent="0.15">
      <c r="A16" s="4" t="s">
        <v>140</v>
      </c>
      <c r="B16" s="4" t="s">
        <v>118</v>
      </c>
      <c r="C16" s="4" t="s">
        <v>125</v>
      </c>
      <c r="D16" s="4" t="s">
        <v>176</v>
      </c>
      <c r="E16" s="4" t="s">
        <v>139</v>
      </c>
      <c r="F16" s="4" t="s">
        <v>134</v>
      </c>
      <c r="G16" s="4" t="s">
        <v>135</v>
      </c>
      <c r="H16" s="4">
        <v>3</v>
      </c>
      <c r="I16" s="4">
        <v>1</v>
      </c>
      <c r="J16" s="4">
        <v>509</v>
      </c>
      <c r="K16" s="4">
        <v>1252</v>
      </c>
      <c r="L16" s="4">
        <v>4.8099999999999996</v>
      </c>
      <c r="M16" s="5">
        <v>60895</v>
      </c>
      <c r="N16" s="5">
        <v>61430</v>
      </c>
      <c r="O16" s="5">
        <v>61327.21</v>
      </c>
      <c r="P16" s="5">
        <v>61327.21</v>
      </c>
      <c r="Q16" s="5">
        <v>7742.3</v>
      </c>
      <c r="R16" s="5">
        <v>53584.91</v>
      </c>
      <c r="S16" s="49">
        <v>117067.81300000001</v>
      </c>
      <c r="T16" s="49">
        <v>108335.01300000001</v>
      </c>
      <c r="U16" s="49">
        <v>8732.7999999999993</v>
      </c>
      <c r="V16" s="50">
        <v>2.5362390000000001</v>
      </c>
      <c r="W16" s="49">
        <v>108337.549239</v>
      </c>
      <c r="X16" s="2">
        <v>2.585</v>
      </c>
      <c r="Y16" s="51">
        <v>87.39800000000001</v>
      </c>
      <c r="Z16" s="51">
        <v>1538.2900000000002</v>
      </c>
      <c r="AA16" s="52">
        <v>16851.63</v>
      </c>
      <c r="AB16" s="52">
        <v>32901.920000000006</v>
      </c>
      <c r="AC16" s="52">
        <v>50450.99</v>
      </c>
      <c r="AD16" s="2">
        <v>11404.699999999997</v>
      </c>
      <c r="AE16" s="2">
        <v>2538.1000000000004</v>
      </c>
      <c r="AF16" s="51">
        <v>863.2</v>
      </c>
      <c r="AG16" s="51">
        <v>429</v>
      </c>
      <c r="AH16" s="53">
        <v>2.2081218857313068E-5</v>
      </c>
      <c r="AI16" s="53">
        <v>7.4655874881680764E-4</v>
      </c>
      <c r="AJ16" s="53">
        <v>1.3140161762482059E-2</v>
      </c>
      <c r="AK16" s="53">
        <v>0.14394759386168768</v>
      </c>
      <c r="AL16" s="53">
        <v>0.28105009529818414</v>
      </c>
      <c r="AM16" s="53">
        <v>0.43095526180197791</v>
      </c>
      <c r="AN16" s="53">
        <v>9.7419604140038016E-2</v>
      </c>
      <c r="AO16" s="53">
        <v>2.1680596356574971E-2</v>
      </c>
      <c r="AP16" s="53">
        <v>7.3735041074014084E-3</v>
      </c>
      <c r="AQ16" s="53">
        <v>3.6645427039796153E-3</v>
      </c>
      <c r="AR16" s="54">
        <v>2.2081218857313068E-5</v>
      </c>
      <c r="AS16" s="54">
        <v>7.4655874881680764E-4</v>
      </c>
      <c r="AT16" s="54">
        <v>1.3140161762482059E-2</v>
      </c>
      <c r="AU16" s="54">
        <v>0.14394759386168768</v>
      </c>
      <c r="AV16" s="54">
        <v>0.28105009529818414</v>
      </c>
      <c r="AW16" s="54">
        <v>0.43095526180197791</v>
      </c>
      <c r="AX16" s="54">
        <v>9.7419604140038016E-2</v>
      </c>
      <c r="AY16" s="54">
        <v>2.1680596356574971E-2</v>
      </c>
      <c r="AZ16" s="54">
        <v>7.3735041074014084E-3</v>
      </c>
      <c r="BA16" s="54">
        <v>3.6645427039796153E-3</v>
      </c>
      <c r="BC16" s="66">
        <f t="shared" si="0"/>
        <v>7.45960804785855E-2</v>
      </c>
      <c r="BD16" s="67">
        <f t="shared" si="1"/>
        <v>2.3410525877827312E-5</v>
      </c>
    </row>
    <row r="17" spans="1:57" x14ac:dyDescent="0.15">
      <c r="A17" s="4" t="s">
        <v>158</v>
      </c>
      <c r="B17" s="4" t="s">
        <v>118</v>
      </c>
      <c r="C17" s="4" t="s">
        <v>125</v>
      </c>
      <c r="D17" s="4" t="s">
        <v>154</v>
      </c>
      <c r="E17" s="4" t="s">
        <v>155</v>
      </c>
      <c r="F17" s="4" t="s">
        <v>134</v>
      </c>
      <c r="G17" s="4" t="s">
        <v>135</v>
      </c>
      <c r="H17" s="4">
        <v>3.5</v>
      </c>
      <c r="I17" s="4">
        <v>2</v>
      </c>
      <c r="J17" s="4">
        <v>412</v>
      </c>
      <c r="K17" s="4">
        <v>891</v>
      </c>
      <c r="L17" s="4">
        <v>0.94</v>
      </c>
      <c r="M17" s="5">
        <v>23131</v>
      </c>
      <c r="N17" s="5">
        <v>23980</v>
      </c>
      <c r="O17" s="5">
        <v>22459.380000000005</v>
      </c>
      <c r="P17" s="5">
        <v>22459.380000000005</v>
      </c>
      <c r="Q17" s="5">
        <v>2791.4500000000003</v>
      </c>
      <c r="R17" s="5">
        <v>19667.930000000004</v>
      </c>
      <c r="S17" s="49">
        <v>41672.513999999996</v>
      </c>
      <c r="T17" s="49">
        <v>38476.034000000007</v>
      </c>
      <c r="U17" s="49">
        <v>3196.48</v>
      </c>
      <c r="V17" s="50">
        <v>0.84486800000000006</v>
      </c>
      <c r="W17" s="49">
        <v>38476.878868000007</v>
      </c>
      <c r="X17" s="2">
        <v>1.8540000000000001</v>
      </c>
      <c r="Y17" s="51">
        <v>45.209000000000003</v>
      </c>
      <c r="Z17" s="51">
        <v>261.95500000000004</v>
      </c>
      <c r="AA17" s="52">
        <v>4259.0600000000013</v>
      </c>
      <c r="AB17" s="52">
        <v>11808.916000000001</v>
      </c>
      <c r="AC17" s="52">
        <v>18046.140000000003</v>
      </c>
      <c r="AD17" s="2">
        <v>5193.5499999999984</v>
      </c>
      <c r="AE17" s="2">
        <v>1304.53</v>
      </c>
      <c r="AF17" s="51">
        <v>501.3</v>
      </c>
      <c r="AG17" s="51">
        <v>250</v>
      </c>
      <c r="AH17" s="53">
        <v>4.4489756485533856E-5</v>
      </c>
      <c r="AI17" s="53">
        <v>1.0848637545601402E-3</v>
      </c>
      <c r="AJ17" s="53">
        <v>6.2860378425933236E-3</v>
      </c>
      <c r="AK17" s="53">
        <v>0.10220309722614772</v>
      </c>
      <c r="AL17" s="53">
        <v>0.28337421639596794</v>
      </c>
      <c r="AM17" s="53">
        <v>0.43304658797403017</v>
      </c>
      <c r="AN17" s="53">
        <v>0.12462771024565494</v>
      </c>
      <c r="AO17" s="53">
        <v>3.1304326875983536E-2</v>
      </c>
      <c r="AP17" s="53">
        <v>1.2029511826428328E-2</v>
      </c>
      <c r="AQ17" s="53">
        <v>5.9991581021485779E-3</v>
      </c>
      <c r="AR17" s="54">
        <v>4.4489756485533856E-5</v>
      </c>
      <c r="AS17" s="54">
        <v>1.0848637545601402E-3</v>
      </c>
      <c r="AT17" s="54">
        <v>6.2860378425933236E-3</v>
      </c>
      <c r="AU17" s="54">
        <v>0.10220309722614772</v>
      </c>
      <c r="AV17" s="54">
        <v>0.28337421639596794</v>
      </c>
      <c r="AW17" s="54">
        <v>0.43304658797403017</v>
      </c>
      <c r="AX17" s="54">
        <v>0.12462771024565494</v>
      </c>
      <c r="AY17" s="54">
        <v>3.1304326875983536E-2</v>
      </c>
      <c r="AZ17" s="54">
        <v>1.2029511826428328E-2</v>
      </c>
      <c r="BA17" s="54">
        <v>5.9991581021485779E-3</v>
      </c>
      <c r="BC17" s="66">
        <f t="shared" si="0"/>
        <v>7.6704755561423546E-2</v>
      </c>
      <c r="BD17" s="67">
        <f t="shared" si="1"/>
        <v>2.1957810114963607E-5</v>
      </c>
    </row>
    <row r="18" spans="1:57" x14ac:dyDescent="0.15">
      <c r="A18" s="4" t="s">
        <v>156</v>
      </c>
      <c r="B18" s="4" t="s">
        <v>118</v>
      </c>
      <c r="C18" s="4" t="s">
        <v>125</v>
      </c>
      <c r="D18" s="4" t="s">
        <v>154</v>
      </c>
      <c r="E18" s="4" t="s">
        <v>155</v>
      </c>
      <c r="F18" s="4" t="s">
        <v>134</v>
      </c>
      <c r="G18" s="4" t="s">
        <v>135</v>
      </c>
      <c r="H18" s="4">
        <v>3.5</v>
      </c>
      <c r="I18" s="4">
        <v>3</v>
      </c>
      <c r="J18" s="4">
        <v>303</v>
      </c>
      <c r="K18" s="4">
        <v>313</v>
      </c>
      <c r="L18" s="4">
        <v>1.29</v>
      </c>
      <c r="M18" s="5">
        <v>9240</v>
      </c>
      <c r="N18" s="5">
        <v>10375</v>
      </c>
      <c r="O18" s="5">
        <v>9385.23</v>
      </c>
      <c r="P18" s="5">
        <v>9385.23</v>
      </c>
      <c r="Q18" s="5">
        <v>1150.99</v>
      </c>
      <c r="R18" s="5">
        <v>8234.24</v>
      </c>
      <c r="S18" s="49">
        <v>17622.421999999999</v>
      </c>
      <c r="T18" s="49">
        <v>16307.962000000001</v>
      </c>
      <c r="U18" s="49">
        <v>1314.46</v>
      </c>
      <c r="V18" s="50">
        <v>0.33834410000000004</v>
      </c>
      <c r="W18" s="49">
        <v>16308.300344100002</v>
      </c>
      <c r="X18" s="2">
        <v>1.4220000000000002</v>
      </c>
      <c r="Y18" s="51">
        <v>40.978999999999999</v>
      </c>
      <c r="Z18" s="51">
        <v>203.39699999999999</v>
      </c>
      <c r="AA18" s="52">
        <v>2179.0199999999995</v>
      </c>
      <c r="AB18" s="52">
        <v>5105.3040000000001</v>
      </c>
      <c r="AC18" s="52">
        <v>7020.5799999999981</v>
      </c>
      <c r="AD18" s="2">
        <v>2159.15</v>
      </c>
      <c r="AE18" s="2">
        <v>566.47</v>
      </c>
      <c r="AF18" s="51">
        <v>231.10000000000002</v>
      </c>
      <c r="AG18" s="51">
        <v>115</v>
      </c>
      <c r="AH18" s="53">
        <v>8.0692653938261173E-5</v>
      </c>
      <c r="AI18" s="53">
        <v>2.3253897789985963E-3</v>
      </c>
      <c r="AJ18" s="53">
        <v>1.1541943553502465E-2</v>
      </c>
      <c r="AK18" s="53">
        <v>0.12365042671206034</v>
      </c>
      <c r="AL18" s="53">
        <v>0.28970501330634352</v>
      </c>
      <c r="AM18" s="53">
        <v>0.39838905231074356</v>
      </c>
      <c r="AN18" s="53">
        <v>0.12252288590070083</v>
      </c>
      <c r="AO18" s="53">
        <v>3.2144843654294514E-2</v>
      </c>
      <c r="AP18" s="53">
        <v>1.3113974912188577E-2</v>
      </c>
      <c r="AQ18" s="53">
        <v>6.5257772172292779E-3</v>
      </c>
      <c r="AR18" s="54">
        <v>8.0692653938261173E-5</v>
      </c>
      <c r="AS18" s="54">
        <v>2.3253897789985963E-3</v>
      </c>
      <c r="AT18" s="54">
        <v>1.1541943553502465E-2</v>
      </c>
      <c r="AU18" s="54">
        <v>0.12365042671206034</v>
      </c>
      <c r="AV18" s="54">
        <v>0.28970501330634352</v>
      </c>
      <c r="AW18" s="54">
        <v>0.39838905231074356</v>
      </c>
      <c r="AX18" s="54">
        <v>0.12252288590070083</v>
      </c>
      <c r="AY18" s="54">
        <v>3.2144843654294514E-2</v>
      </c>
      <c r="AZ18" s="54">
        <v>1.3113974912188577E-2</v>
      </c>
      <c r="BA18" s="54">
        <v>6.5257772172292779E-3</v>
      </c>
      <c r="BC18" s="66">
        <f t="shared" si="0"/>
        <v>7.4590201051819099E-2</v>
      </c>
      <c r="BD18" s="67">
        <f t="shared" si="1"/>
        <v>2.074674201854553E-5</v>
      </c>
    </row>
    <row r="19" spans="1:57" x14ac:dyDescent="0.15">
      <c r="A19" s="4" t="s">
        <v>168</v>
      </c>
      <c r="B19" s="4" t="s">
        <v>118</v>
      </c>
      <c r="C19" s="4" t="s">
        <v>125</v>
      </c>
      <c r="D19" s="4" t="s">
        <v>160</v>
      </c>
      <c r="E19" s="4" t="s">
        <v>161</v>
      </c>
      <c r="F19" s="4" t="s">
        <v>162</v>
      </c>
      <c r="G19" s="4" t="s">
        <v>123</v>
      </c>
      <c r="H19" s="4">
        <v>4</v>
      </c>
      <c r="I19" s="4">
        <v>2</v>
      </c>
      <c r="J19" s="4">
        <v>432</v>
      </c>
      <c r="K19" s="4">
        <v>1452</v>
      </c>
      <c r="L19" s="4">
        <v>1.19</v>
      </c>
      <c r="M19" s="5">
        <v>23074</v>
      </c>
      <c r="N19" s="5">
        <v>32530</v>
      </c>
      <c r="O19" s="5">
        <v>27051.65</v>
      </c>
      <c r="P19" s="5">
        <v>27051.65</v>
      </c>
      <c r="Q19" s="5">
        <v>2499.71</v>
      </c>
      <c r="R19" s="5">
        <v>24551.940000000002</v>
      </c>
      <c r="S19" s="49">
        <v>52574.438999999998</v>
      </c>
      <c r="T19" s="49">
        <v>49563.979000000007</v>
      </c>
      <c r="U19" s="49">
        <v>3010.4599999999996</v>
      </c>
      <c r="V19" s="50">
        <v>0.9735720000000001</v>
      </c>
      <c r="W19" s="49">
        <v>49564.952572000009</v>
      </c>
      <c r="X19" s="2">
        <v>2.0510000000000002</v>
      </c>
      <c r="Y19" s="51">
        <v>57.870000000000005</v>
      </c>
      <c r="Z19" s="51">
        <v>491.572</v>
      </c>
      <c r="AA19" s="52">
        <v>5035.43</v>
      </c>
      <c r="AB19" s="52">
        <v>11908.745999999997</v>
      </c>
      <c r="AC19" s="52">
        <v>21263.33</v>
      </c>
      <c r="AD19" s="2">
        <v>8591.6</v>
      </c>
      <c r="AE19" s="2">
        <v>3105.84</v>
      </c>
      <c r="AF19" s="51">
        <v>1383</v>
      </c>
      <c r="AG19" s="51">
        <v>735</v>
      </c>
      <c r="AH19" s="53">
        <v>3.901135302651542E-5</v>
      </c>
      <c r="AI19" s="53">
        <v>1.1007250120158203E-3</v>
      </c>
      <c r="AJ19" s="53">
        <v>9.3500189322039181E-3</v>
      </c>
      <c r="AK19" s="53">
        <v>9.57771513263318E-2</v>
      </c>
      <c r="AL19" s="53">
        <v>0.22651208888790991</v>
      </c>
      <c r="AM19" s="53">
        <v>0.40444235648429844</v>
      </c>
      <c r="AN19" s="53">
        <v>0.16341781602272543</v>
      </c>
      <c r="AO19" s="53">
        <v>5.9075095409006649E-2</v>
      </c>
      <c r="AP19" s="53">
        <v>2.6305558866733698E-2</v>
      </c>
      <c r="AQ19" s="53">
        <v>1.3980177705747845E-2</v>
      </c>
      <c r="AR19" s="54">
        <v>3.901135302651542E-5</v>
      </c>
      <c r="AS19" s="54">
        <v>1.1007250120158203E-3</v>
      </c>
      <c r="AT19" s="54">
        <v>9.3500189322039181E-3</v>
      </c>
      <c r="AU19" s="54">
        <v>9.57771513263318E-2</v>
      </c>
      <c r="AV19" s="54">
        <v>0.22651208888790991</v>
      </c>
      <c r="AW19" s="54">
        <v>0.40444235648429844</v>
      </c>
      <c r="AX19" s="54">
        <v>0.16341781602272543</v>
      </c>
      <c r="AY19" s="54">
        <v>5.9075095409006649E-2</v>
      </c>
      <c r="AZ19" s="54">
        <v>2.6305558866733698E-2</v>
      </c>
      <c r="BA19" s="54">
        <v>1.3980177705747845E-2</v>
      </c>
      <c r="BC19" s="66">
        <f t="shared" si="0"/>
        <v>5.7260905817749189E-2</v>
      </c>
      <c r="BD19" s="67">
        <f t="shared" si="1"/>
        <v>1.9642347051290947E-5</v>
      </c>
    </row>
    <row r="20" spans="1:57" x14ac:dyDescent="0.15">
      <c r="A20" s="4" t="s">
        <v>165</v>
      </c>
      <c r="B20" s="4" t="s">
        <v>118</v>
      </c>
      <c r="C20" s="4" t="s">
        <v>125</v>
      </c>
      <c r="D20" s="4" t="s">
        <v>160</v>
      </c>
      <c r="E20" s="4" t="s">
        <v>161</v>
      </c>
      <c r="F20" s="4" t="s">
        <v>162</v>
      </c>
      <c r="G20" s="4" t="s">
        <v>123</v>
      </c>
      <c r="H20" s="4">
        <v>4</v>
      </c>
      <c r="I20" s="4">
        <v>2</v>
      </c>
      <c r="J20" s="4">
        <v>343</v>
      </c>
      <c r="K20" s="4">
        <v>579</v>
      </c>
      <c r="L20" s="9">
        <v>0.6</v>
      </c>
      <c r="M20" s="5">
        <v>5948</v>
      </c>
      <c r="N20" s="5">
        <v>6615</v>
      </c>
      <c r="O20" s="5">
        <v>5850.3799999999992</v>
      </c>
      <c r="P20" s="5">
        <v>5850.3799999999992</v>
      </c>
      <c r="Q20" s="5">
        <v>520.37</v>
      </c>
      <c r="R20" s="5">
        <v>5330.01</v>
      </c>
      <c r="S20" s="49">
        <v>11304.453000000003</v>
      </c>
      <c r="T20" s="49">
        <v>10679.092999999999</v>
      </c>
      <c r="U20" s="49">
        <v>625.36</v>
      </c>
      <c r="V20" s="50">
        <v>0.28121770000000001</v>
      </c>
      <c r="W20" s="49">
        <v>10679.374217699999</v>
      </c>
      <c r="X20" s="2">
        <v>1.899</v>
      </c>
      <c r="Y20" s="51">
        <v>52.833999999999996</v>
      </c>
      <c r="Z20" s="51">
        <v>189.29399999999998</v>
      </c>
      <c r="AA20" s="52">
        <v>1310.29</v>
      </c>
      <c r="AB20" s="52">
        <v>2622.0360000000001</v>
      </c>
      <c r="AC20" s="52">
        <v>4428.04</v>
      </c>
      <c r="AD20" s="2">
        <v>1921.4999999999998</v>
      </c>
      <c r="AE20" s="2">
        <v>529.66</v>
      </c>
      <c r="AF20" s="51">
        <v>174.5</v>
      </c>
      <c r="AG20" s="51">
        <v>74.400000000000006</v>
      </c>
      <c r="AH20" s="53">
        <v>1.6798689861420091E-4</v>
      </c>
      <c r="AI20" s="53">
        <v>4.6737334393800369E-3</v>
      </c>
      <c r="AJ20" s="53">
        <v>1.674508266786548E-2</v>
      </c>
      <c r="AK20" s="53">
        <v>0.1159091908294899</v>
      </c>
      <c r="AL20" s="53">
        <v>0.23194718046065557</v>
      </c>
      <c r="AM20" s="53">
        <v>0.39170758638210967</v>
      </c>
      <c r="AN20" s="53">
        <v>0.16997726471152555</v>
      </c>
      <c r="AO20" s="53">
        <v>4.6854102538176755E-2</v>
      </c>
      <c r="AP20" s="53">
        <v>1.5436394843695661E-2</v>
      </c>
      <c r="AQ20" s="53">
        <v>6.581477228486861E-3</v>
      </c>
      <c r="AR20" s="54">
        <v>1.6798689861420091E-4</v>
      </c>
      <c r="AS20" s="54">
        <v>4.6737334393800369E-3</v>
      </c>
      <c r="AT20" s="54">
        <v>1.674508266786548E-2</v>
      </c>
      <c r="AU20" s="54">
        <v>0.1159091908294899</v>
      </c>
      <c r="AV20" s="54">
        <v>0.23194718046065557</v>
      </c>
      <c r="AW20" s="54">
        <v>0.39170758638210967</v>
      </c>
      <c r="AX20" s="54">
        <v>0.16997726471152555</v>
      </c>
      <c r="AY20" s="54">
        <v>4.6854102538176755E-2</v>
      </c>
      <c r="AZ20" s="54">
        <v>1.5436394843695661E-2</v>
      </c>
      <c r="BA20" s="54">
        <v>6.581477228486861E-3</v>
      </c>
      <c r="BC20" s="66">
        <f t="shared" si="0"/>
        <v>5.5319793005464295E-2</v>
      </c>
      <c r="BD20" s="67">
        <f t="shared" si="1"/>
        <v>2.6332788257752939E-5</v>
      </c>
    </row>
    <row r="21" spans="1:57" x14ac:dyDescent="0.15">
      <c r="A21" s="4" t="s">
        <v>164</v>
      </c>
      <c r="B21" s="4" t="s">
        <v>118</v>
      </c>
      <c r="C21" s="4" t="s">
        <v>125</v>
      </c>
      <c r="D21" s="4" t="s">
        <v>160</v>
      </c>
      <c r="E21" s="4" t="s">
        <v>161</v>
      </c>
      <c r="F21" s="4" t="s">
        <v>162</v>
      </c>
      <c r="G21" s="4" t="s">
        <v>123</v>
      </c>
      <c r="H21" s="4">
        <v>4</v>
      </c>
      <c r="I21" s="4">
        <v>3</v>
      </c>
      <c r="J21" s="4">
        <v>305</v>
      </c>
      <c r="K21" s="4">
        <v>384</v>
      </c>
      <c r="L21" s="4">
        <v>0.26</v>
      </c>
      <c r="M21" s="5">
        <v>3439</v>
      </c>
      <c r="N21" s="5">
        <v>3740</v>
      </c>
      <c r="O21" s="5">
        <v>3388.41</v>
      </c>
      <c r="P21" s="5">
        <v>3388.41</v>
      </c>
      <c r="Q21" s="5">
        <v>343.73</v>
      </c>
      <c r="R21" s="5">
        <v>3044.68</v>
      </c>
      <c r="S21" s="49">
        <v>6552.2400000000016</v>
      </c>
      <c r="T21" s="49">
        <v>6144.37</v>
      </c>
      <c r="U21" s="49">
        <v>407.87</v>
      </c>
      <c r="V21" s="50">
        <v>0.15519319999999998</v>
      </c>
      <c r="W21" s="49">
        <v>6144.5251932000001</v>
      </c>
      <c r="X21" s="2">
        <v>1.9620000000000002</v>
      </c>
      <c r="Y21" s="51">
        <v>50.998000000000005</v>
      </c>
      <c r="Z21" s="51">
        <v>112.73000000000002</v>
      </c>
      <c r="AA21" s="52">
        <v>751.59000000000015</v>
      </c>
      <c r="AB21" s="52">
        <v>1666.9099999999999</v>
      </c>
      <c r="AC21" s="52">
        <v>2538.42</v>
      </c>
      <c r="AD21" s="2">
        <v>919.2700000000001</v>
      </c>
      <c r="AE21" s="2">
        <v>292.56</v>
      </c>
      <c r="AF21" s="51">
        <v>142.6</v>
      </c>
      <c r="AG21" s="51">
        <v>75.2</v>
      </c>
      <c r="AH21" s="53">
        <v>2.9943958096773006E-4</v>
      </c>
      <c r="AI21" s="53">
        <v>7.7832924312906723E-3</v>
      </c>
      <c r="AJ21" s="53">
        <v>1.7204803242860455E-2</v>
      </c>
      <c r="AK21" s="53">
        <v>0.1147073367275924</v>
      </c>
      <c r="AL21" s="53">
        <v>0.25440307436846016</v>
      </c>
      <c r="AM21" s="53">
        <v>0.38741254899087935</v>
      </c>
      <c r="AN21" s="53">
        <v>0.14029858491141958</v>
      </c>
      <c r="AO21" s="53">
        <v>4.4650379106992405E-2</v>
      </c>
      <c r="AP21" s="53">
        <v>2.1763549564729003E-2</v>
      </c>
      <c r="AQ21" s="53">
        <v>1.1476991074808002E-2</v>
      </c>
      <c r="AR21" s="54">
        <v>2.9943958096773006E-4</v>
      </c>
      <c r="AS21" s="54">
        <v>7.7832924312906723E-3</v>
      </c>
      <c r="AT21" s="54">
        <v>1.7204803242860455E-2</v>
      </c>
      <c r="AU21" s="54">
        <v>0.1147073367275924</v>
      </c>
      <c r="AV21" s="54">
        <v>0.25440307436846016</v>
      </c>
      <c r="AW21" s="54">
        <v>0.38741254899087935</v>
      </c>
      <c r="AX21" s="54">
        <v>0.14029858491141958</v>
      </c>
      <c r="AY21" s="54">
        <v>4.4650379106992405E-2</v>
      </c>
      <c r="AZ21" s="54">
        <v>2.1763549564729003E-2</v>
      </c>
      <c r="BA21" s="54">
        <v>1.1476991074808002E-2</v>
      </c>
      <c r="BC21" s="66">
        <f t="shared" si="0"/>
        <v>6.224894082023856E-2</v>
      </c>
      <c r="BD21" s="67">
        <f t="shared" si="1"/>
        <v>2.5257150897802258E-5</v>
      </c>
    </row>
    <row r="22" spans="1:57" s="58" customFormat="1" x14ac:dyDescent="0.15">
      <c r="A22" s="4" t="s">
        <v>138</v>
      </c>
      <c r="B22" s="4" t="s">
        <v>118</v>
      </c>
      <c r="C22" s="4" t="s">
        <v>125</v>
      </c>
      <c r="D22" s="4" t="s">
        <v>176</v>
      </c>
      <c r="E22" s="4" t="s">
        <v>139</v>
      </c>
      <c r="F22" s="4" t="s">
        <v>134</v>
      </c>
      <c r="G22" s="4" t="s">
        <v>135</v>
      </c>
      <c r="H22" s="4">
        <v>3</v>
      </c>
      <c r="I22" s="4">
        <v>2</v>
      </c>
      <c r="J22" s="4">
        <v>424</v>
      </c>
      <c r="K22" s="4">
        <v>607</v>
      </c>
      <c r="L22" s="4">
        <v>1.69</v>
      </c>
      <c r="M22" s="5">
        <v>31785</v>
      </c>
      <c r="N22" s="5">
        <v>30260</v>
      </c>
      <c r="O22" s="5">
        <v>29848.19</v>
      </c>
      <c r="P22" s="5">
        <v>29848.19</v>
      </c>
      <c r="Q22" s="5">
        <v>4163.6799999999994</v>
      </c>
      <c r="R22" s="5">
        <v>25684.51</v>
      </c>
      <c r="S22" s="56">
        <v>50482.60500000001</v>
      </c>
      <c r="T22" s="56">
        <v>45763.24500000001</v>
      </c>
      <c r="U22" s="56">
        <v>4719.3599999999997</v>
      </c>
      <c r="V22" s="57">
        <v>1.282834</v>
      </c>
      <c r="W22" s="56">
        <v>45764.527834000008</v>
      </c>
      <c r="X22" s="58">
        <v>2.2409999999999997</v>
      </c>
      <c r="Y22" s="59">
        <v>60.595999999999997</v>
      </c>
      <c r="Z22" s="59">
        <v>438.71899999999999</v>
      </c>
      <c r="AA22" s="60">
        <v>5502.54</v>
      </c>
      <c r="AB22" s="60">
        <v>13136.219000000001</v>
      </c>
      <c r="AC22" s="60">
        <v>23461.590000000004</v>
      </c>
      <c r="AD22" s="58">
        <v>5703.5999999999995</v>
      </c>
      <c r="AE22" s="58">
        <v>1465.3</v>
      </c>
      <c r="AF22" s="59">
        <v>466.8</v>
      </c>
      <c r="AG22" s="59">
        <v>245</v>
      </c>
      <c r="AH22" s="61">
        <v>4.4391528527499702E-5</v>
      </c>
      <c r="AI22" s="61">
        <v>1.2003342537493852E-3</v>
      </c>
      <c r="AJ22" s="61">
        <v>8.6904984400072039E-3</v>
      </c>
      <c r="AK22" s="61">
        <v>0.10899873332606348</v>
      </c>
      <c r="AL22" s="61">
        <v>0.26021278022399991</v>
      </c>
      <c r="AM22" s="61">
        <v>0.464746024893129</v>
      </c>
      <c r="AN22" s="61">
        <v>0.11298149134736606</v>
      </c>
      <c r="AO22" s="61">
        <v>2.9025839692702064E-2</v>
      </c>
      <c r="AP22" s="61">
        <v>9.2467494496371559E-3</v>
      </c>
      <c r="AQ22" s="61">
        <v>4.8531568448181295E-3</v>
      </c>
      <c r="AR22" s="62">
        <v>4.4391528527499702E-5</v>
      </c>
      <c r="AS22" s="62">
        <v>1.2003342537493852E-3</v>
      </c>
      <c r="AT22" s="62">
        <v>8.6904984400072039E-3</v>
      </c>
      <c r="AU22" s="62">
        <v>0.10899873332606348</v>
      </c>
      <c r="AV22" s="62">
        <v>0.26021278022399991</v>
      </c>
      <c r="AW22" s="62">
        <v>0.464746024893129</v>
      </c>
      <c r="AX22" s="62">
        <v>0.11298149134736606</v>
      </c>
      <c r="AY22" s="62">
        <v>2.9025839692702064E-2</v>
      </c>
      <c r="AZ22" s="62">
        <v>9.2467494496371559E-3</v>
      </c>
      <c r="BA22" s="62">
        <v>4.8531568448181295E-3</v>
      </c>
      <c r="BC22" s="66">
        <f t="shared" si="0"/>
        <v>9.3484874641473009E-2</v>
      </c>
      <c r="BD22" s="67">
        <f t="shared" si="1"/>
        <v>2.8031186176620825E-5</v>
      </c>
    </row>
    <row r="23" spans="1:57" x14ac:dyDescent="0.15">
      <c r="A23" s="4" t="s">
        <v>126</v>
      </c>
      <c r="B23" s="4" t="s">
        <v>118</v>
      </c>
      <c r="C23" s="4" t="s">
        <v>119</v>
      </c>
      <c r="D23" s="4" t="s">
        <v>127</v>
      </c>
      <c r="E23" s="4" t="s">
        <v>128</v>
      </c>
      <c r="F23" s="4" t="s">
        <v>122</v>
      </c>
      <c r="G23" s="4" t="s">
        <v>129</v>
      </c>
      <c r="H23" s="4">
        <v>3</v>
      </c>
      <c r="I23" s="4">
        <v>3</v>
      </c>
      <c r="J23" s="4">
        <v>186</v>
      </c>
      <c r="K23" s="4">
        <v>143</v>
      </c>
      <c r="L23" s="4">
        <v>1.27</v>
      </c>
      <c r="M23" s="5">
        <v>3741</v>
      </c>
      <c r="N23" s="5">
        <v>4910</v>
      </c>
      <c r="O23" s="5">
        <v>3696.9</v>
      </c>
      <c r="P23" s="5">
        <v>3696.9</v>
      </c>
      <c r="Q23" s="5">
        <v>455.9</v>
      </c>
      <c r="R23" s="5">
        <v>3241</v>
      </c>
      <c r="S23" s="49">
        <v>6944.3010000000013</v>
      </c>
      <c r="T23" s="49">
        <v>6424.032000000002</v>
      </c>
      <c r="U23" s="49">
        <v>520.26900000000001</v>
      </c>
      <c r="V23" s="50">
        <v>0.19237290000000001</v>
      </c>
      <c r="W23" s="49">
        <v>6424.224372900002</v>
      </c>
      <c r="X23" s="2">
        <v>2.1640000000000001</v>
      </c>
      <c r="Y23" s="51">
        <v>50.783000000000008</v>
      </c>
      <c r="Z23" s="51">
        <v>173.822</v>
      </c>
      <c r="AA23" s="52">
        <v>1011.7240000000003</v>
      </c>
      <c r="AB23" s="52">
        <v>2015.248</v>
      </c>
      <c r="AC23" s="52">
        <v>2786.34</v>
      </c>
      <c r="AD23" s="2">
        <v>661.91</v>
      </c>
      <c r="AE23" s="2">
        <v>175.16</v>
      </c>
      <c r="AF23" s="51">
        <v>46.45</v>
      </c>
      <c r="AG23" s="51">
        <v>20.7</v>
      </c>
      <c r="AH23" s="53">
        <v>3.1162243687305602E-4</v>
      </c>
      <c r="AI23" s="53">
        <v>7.3129030553255106E-3</v>
      </c>
      <c r="AJ23" s="53">
        <v>2.5030885037961338E-2</v>
      </c>
      <c r="AK23" s="53">
        <v>0.14569126539877808</v>
      </c>
      <c r="AL23" s="53">
        <v>0.29020170640644749</v>
      </c>
      <c r="AM23" s="53">
        <v>0.40124124803921946</v>
      </c>
      <c r="AN23" s="53">
        <v>9.5317008868135156E-2</v>
      </c>
      <c r="AO23" s="53">
        <v>2.5223561017876379E-2</v>
      </c>
      <c r="AP23" s="53">
        <v>6.688938166706771E-3</v>
      </c>
      <c r="AQ23" s="53">
        <v>2.9808615726766444E-3</v>
      </c>
      <c r="AR23" s="54">
        <v>3.1162243687305602E-4</v>
      </c>
      <c r="AS23" s="54">
        <v>7.3129030553255106E-3</v>
      </c>
      <c r="AT23" s="54">
        <v>2.5030885037961338E-2</v>
      </c>
      <c r="AU23" s="54">
        <v>0.14569126539877808</v>
      </c>
      <c r="AV23" s="54">
        <v>0.29020170640644749</v>
      </c>
      <c r="AW23" s="54">
        <v>0.40124124803921946</v>
      </c>
      <c r="AX23" s="54">
        <v>9.5317008868135156E-2</v>
      </c>
      <c r="AY23" s="54">
        <v>2.5223561017876379E-2</v>
      </c>
      <c r="AZ23" s="54">
        <v>6.688938166706771E-3</v>
      </c>
      <c r="BA23" s="54">
        <v>2.9808615726766444E-3</v>
      </c>
      <c r="BC23" s="66">
        <f t="shared" si="0"/>
        <v>7.4920283553377071E-2</v>
      </c>
      <c r="BD23" s="67">
        <f t="shared" si="1"/>
        <v>2.994492234914885E-5</v>
      </c>
    </row>
    <row r="24" spans="1:57" x14ac:dyDescent="0.15">
      <c r="A24" s="4" t="s">
        <v>149</v>
      </c>
      <c r="B24" s="4" t="s">
        <v>118</v>
      </c>
      <c r="C24" s="4" t="s">
        <v>119</v>
      </c>
      <c r="D24" s="4" t="s">
        <v>150</v>
      </c>
      <c r="E24" s="4" t="s">
        <v>151</v>
      </c>
      <c r="F24" s="4" t="s">
        <v>122</v>
      </c>
      <c r="G24" s="4" t="s">
        <v>129</v>
      </c>
      <c r="H24" s="4">
        <v>3</v>
      </c>
      <c r="I24" s="4">
        <v>2</v>
      </c>
      <c r="J24" s="4">
        <v>235</v>
      </c>
      <c r="K24" s="4">
        <v>246</v>
      </c>
      <c r="L24" s="4">
        <v>0.31</v>
      </c>
      <c r="M24" s="5">
        <v>341</v>
      </c>
      <c r="N24" s="5">
        <v>350</v>
      </c>
      <c r="O24" s="5">
        <v>441.63000000000005</v>
      </c>
      <c r="P24" s="5">
        <v>441.63000000000005</v>
      </c>
      <c r="Q24" s="5">
        <v>45.4</v>
      </c>
      <c r="R24" s="5">
        <v>396.23000000000008</v>
      </c>
      <c r="S24" s="49">
        <v>888.37999999999977</v>
      </c>
      <c r="T24" s="49">
        <v>836.09699999999964</v>
      </c>
      <c r="U24" s="49">
        <v>52.282999999999994</v>
      </c>
      <c r="V24" s="50">
        <v>1.6426899999999998E-3</v>
      </c>
      <c r="W24" s="49">
        <v>836.09864268999968</v>
      </c>
      <c r="X24" s="2">
        <v>2.1880000000000002</v>
      </c>
      <c r="Y24" s="51">
        <v>42.5</v>
      </c>
      <c r="Z24" s="51">
        <v>52.268000000000001</v>
      </c>
      <c r="AA24" s="52">
        <v>113.77999999999997</v>
      </c>
      <c r="AB24" s="52">
        <v>222.68799999999999</v>
      </c>
      <c r="AC24" s="52">
        <v>316.86</v>
      </c>
      <c r="AD24" s="2">
        <v>96.352000000000004</v>
      </c>
      <c r="AE24" s="2">
        <v>27.708000000000002</v>
      </c>
      <c r="AF24" s="51">
        <v>9.4060000000000006</v>
      </c>
      <c r="AG24" s="51">
        <v>4.63</v>
      </c>
      <c r="AH24" s="53">
        <v>2.4629100159841519E-3</v>
      </c>
      <c r="AI24" s="53">
        <v>4.7839888336072417E-2</v>
      </c>
      <c r="AJ24" s="53">
        <v>5.8835183142349014E-2</v>
      </c>
      <c r="AK24" s="53">
        <v>0.12807582340890161</v>
      </c>
      <c r="AL24" s="53">
        <v>0.25066750714784219</v>
      </c>
      <c r="AM24" s="53">
        <v>0.3566716945451272</v>
      </c>
      <c r="AN24" s="53">
        <v>0.10845809225781763</v>
      </c>
      <c r="AO24" s="53">
        <v>3.1189355906256343E-2</v>
      </c>
      <c r="AP24" s="53">
        <v>1.0587811522096403E-2</v>
      </c>
      <c r="AQ24" s="53">
        <v>5.2117337175533003E-3</v>
      </c>
      <c r="AR24" s="54">
        <v>2.4629100159841519E-3</v>
      </c>
      <c r="AS24" s="54">
        <v>4.7839888336072417E-2</v>
      </c>
      <c r="AT24" s="54">
        <v>5.8835183142349014E-2</v>
      </c>
      <c r="AU24" s="54">
        <v>0.12807582340890161</v>
      </c>
      <c r="AV24" s="54">
        <v>0.25066750714784219</v>
      </c>
      <c r="AW24" s="54">
        <v>0.3566716945451272</v>
      </c>
      <c r="AX24" s="54">
        <v>0.10845809225781763</v>
      </c>
      <c r="AY24" s="54">
        <v>3.1189355906256343E-2</v>
      </c>
      <c r="AZ24" s="54">
        <v>1.0587811522096403E-2</v>
      </c>
      <c r="BA24" s="54">
        <v>5.2117337175533003E-3</v>
      </c>
      <c r="BC24" s="66">
        <f t="shared" si="0"/>
        <v>5.885206780882056E-2</v>
      </c>
      <c r="BD24" s="67">
        <f t="shared" si="1"/>
        <v>1.9647083682792916E-6</v>
      </c>
    </row>
    <row r="25" spans="1:57" x14ac:dyDescent="0.15">
      <c r="A25" s="4" t="s">
        <v>117</v>
      </c>
      <c r="B25" s="4" t="s">
        <v>118</v>
      </c>
      <c r="C25" s="4" t="s">
        <v>119</v>
      </c>
      <c r="D25" s="4" t="s">
        <v>120</v>
      </c>
      <c r="E25" s="4" t="s">
        <v>121</v>
      </c>
      <c r="F25" s="4" t="s">
        <v>122</v>
      </c>
      <c r="G25" s="4" t="s">
        <v>123</v>
      </c>
      <c r="H25" s="4">
        <v>3</v>
      </c>
      <c r="I25" s="4">
        <v>3</v>
      </c>
      <c r="J25" s="4">
        <v>194</v>
      </c>
      <c r="K25" s="4">
        <v>120</v>
      </c>
      <c r="L25" s="4">
        <v>0.23</v>
      </c>
      <c r="M25" s="5">
        <v>58</v>
      </c>
      <c r="N25" s="5">
        <v>0</v>
      </c>
      <c r="O25" s="5">
        <v>547.04000000000019</v>
      </c>
      <c r="P25" s="5">
        <v>547.04000000000019</v>
      </c>
      <c r="Q25" s="5">
        <v>57.680000000000007</v>
      </c>
      <c r="R25" s="5">
        <v>489.36000000000007</v>
      </c>
      <c r="S25" s="49">
        <v>1172.3149999999998</v>
      </c>
      <c r="T25" s="49">
        <v>1105.2059999999999</v>
      </c>
      <c r="U25" s="49">
        <v>67.109000000000009</v>
      </c>
      <c r="V25" s="50">
        <v>2.1238699999999999E-3</v>
      </c>
      <c r="W25" s="49">
        <v>1105.20812387</v>
      </c>
      <c r="X25" s="2">
        <v>2.2229999999999999</v>
      </c>
      <c r="Y25" s="51">
        <v>50.719000000000001</v>
      </c>
      <c r="Z25" s="51">
        <v>70.645999999999987</v>
      </c>
      <c r="AA25" s="52">
        <v>162.84399999999999</v>
      </c>
      <c r="AB25" s="52">
        <v>295.66300000000001</v>
      </c>
      <c r="AC25" s="52">
        <v>394.6</v>
      </c>
      <c r="AD25" s="2">
        <v>127.86999999999999</v>
      </c>
      <c r="AE25" s="2">
        <v>41.7</v>
      </c>
      <c r="AF25" s="51">
        <v>17.47</v>
      </c>
      <c r="AG25" s="51">
        <v>8.58</v>
      </c>
      <c r="AH25" s="53">
        <v>1.8962480220759781E-3</v>
      </c>
      <c r="AI25" s="53">
        <v>4.3263969155047925E-2</v>
      </c>
      <c r="AJ25" s="53">
        <v>6.0261960309302531E-2</v>
      </c>
      <c r="AK25" s="53">
        <v>0.13890805798782752</v>
      </c>
      <c r="AL25" s="53">
        <v>0.25220439898832658</v>
      </c>
      <c r="AM25" s="53">
        <v>0.33659895164695502</v>
      </c>
      <c r="AN25" s="53">
        <v>0.10907477938949857</v>
      </c>
      <c r="AO25" s="53">
        <v>3.557064440871268E-2</v>
      </c>
      <c r="AP25" s="53">
        <v>1.4902138077223273E-2</v>
      </c>
      <c r="AQ25" s="53">
        <v>7.3188520150300916E-3</v>
      </c>
      <c r="AR25" s="54">
        <v>1.8962480220759781E-3</v>
      </c>
      <c r="AS25" s="54">
        <v>4.3263969155047925E-2</v>
      </c>
      <c r="AT25" s="54">
        <v>6.0261960309302531E-2</v>
      </c>
      <c r="AU25" s="54">
        <v>0.13890805798782752</v>
      </c>
      <c r="AV25" s="54">
        <v>0.25220439898832658</v>
      </c>
      <c r="AW25" s="54">
        <v>0.33659895164695502</v>
      </c>
      <c r="AX25" s="54">
        <v>0.10907477938949857</v>
      </c>
      <c r="AY25" s="54">
        <v>3.557064440871268E-2</v>
      </c>
      <c r="AZ25" s="54">
        <v>1.4902138077223273E-2</v>
      </c>
      <c r="BA25" s="54">
        <v>7.3188520150300916E-3</v>
      </c>
      <c r="BC25" s="66">
        <f t="shared" si="0"/>
        <v>5.7244853132477208E-2</v>
      </c>
      <c r="BD25" s="67">
        <f t="shared" si="1"/>
        <v>1.9216923528964395E-6</v>
      </c>
    </row>
    <row r="26" spans="1:57" x14ac:dyDescent="0.15">
      <c r="A26" s="4" t="s">
        <v>137</v>
      </c>
      <c r="B26" s="4" t="s">
        <v>118</v>
      </c>
      <c r="C26" s="4" t="s">
        <v>119</v>
      </c>
      <c r="D26" s="4" t="s">
        <v>132</v>
      </c>
      <c r="E26" s="4" t="s">
        <v>133</v>
      </c>
      <c r="F26" s="4" t="s">
        <v>134</v>
      </c>
      <c r="G26" s="4" t="s">
        <v>135</v>
      </c>
      <c r="H26" s="4">
        <v>3</v>
      </c>
      <c r="I26" s="4">
        <v>2</v>
      </c>
      <c r="J26" s="4">
        <v>326</v>
      </c>
      <c r="K26" s="4">
        <v>455</v>
      </c>
      <c r="L26" s="4">
        <v>1.67</v>
      </c>
      <c r="M26" s="5">
        <v>4039</v>
      </c>
      <c r="N26" s="5">
        <v>4820</v>
      </c>
      <c r="O26" s="5">
        <v>4081.8599999999997</v>
      </c>
      <c r="P26" s="5">
        <v>4081.8599999999997</v>
      </c>
      <c r="Q26" s="5">
        <v>534.63</v>
      </c>
      <c r="R26" s="5">
        <v>3547.2299999999996</v>
      </c>
      <c r="S26" s="49">
        <v>7632.6639999999989</v>
      </c>
      <c r="T26" s="49">
        <v>7023.3139999999985</v>
      </c>
      <c r="U26" s="49">
        <v>609.35</v>
      </c>
      <c r="V26" s="50">
        <v>0.20634940000000004</v>
      </c>
      <c r="W26" s="49">
        <v>7023.5203493999988</v>
      </c>
      <c r="X26" s="2">
        <v>2.2439999999999998</v>
      </c>
      <c r="Y26" s="51">
        <v>53.360000000000007</v>
      </c>
      <c r="Z26" s="51">
        <v>191.09</v>
      </c>
      <c r="AA26" s="52">
        <v>1204.9190000000001</v>
      </c>
      <c r="AB26" s="52">
        <v>2175.857</v>
      </c>
      <c r="AC26" s="52">
        <v>2842.22</v>
      </c>
      <c r="AD26" s="2">
        <v>803.14399999999989</v>
      </c>
      <c r="AE26" s="2">
        <v>242.01000000000002</v>
      </c>
      <c r="AF26" s="51">
        <v>80.62</v>
      </c>
      <c r="AG26" s="51">
        <v>37.200000000000003</v>
      </c>
      <c r="AH26" s="53">
        <v>2.939995786530103E-4</v>
      </c>
      <c r="AI26" s="53">
        <v>6.9910060235849518E-3</v>
      </c>
      <c r="AJ26" s="53">
        <v>2.5035819734761027E-2</v>
      </c>
      <c r="AK26" s="53">
        <v>0.15786349300846994</v>
      </c>
      <c r="AL26" s="53">
        <v>0.28507176524474287</v>
      </c>
      <c r="AM26" s="53">
        <v>0.3723758834399104</v>
      </c>
      <c r="AN26" s="53">
        <v>0.10522459785993461</v>
      </c>
      <c r="AO26" s="53">
        <v>3.1707147072110087E-2</v>
      </c>
      <c r="AP26" s="53">
        <v>1.0562498231285959E-2</v>
      </c>
      <c r="AQ26" s="53">
        <v>4.8737898065472299E-3</v>
      </c>
      <c r="AR26" s="54">
        <v>2.939995786530103E-4</v>
      </c>
      <c r="AS26" s="54">
        <v>6.9910060235849518E-3</v>
      </c>
      <c r="AT26" s="54">
        <v>2.5035819734761027E-2</v>
      </c>
      <c r="AU26" s="54">
        <v>0.15786349300846994</v>
      </c>
      <c r="AV26" s="54">
        <v>0.28507176524474287</v>
      </c>
      <c r="AW26" s="54">
        <v>0.3723758834399104</v>
      </c>
      <c r="AX26" s="54">
        <v>0.10522459785993461</v>
      </c>
      <c r="AY26" s="54">
        <v>3.1707147072110087E-2</v>
      </c>
      <c r="AZ26" s="54">
        <v>1.0562498231285959E-2</v>
      </c>
      <c r="BA26" s="54">
        <v>4.8737898065472299E-3</v>
      </c>
      <c r="BC26" s="66">
        <f t="shared" si="0"/>
        <v>7.9834511253213836E-2</v>
      </c>
      <c r="BD26" s="67">
        <f t="shared" si="1"/>
        <v>2.9379768226574292E-5</v>
      </c>
    </row>
    <row r="27" spans="1:57" x14ac:dyDescent="0.15">
      <c r="A27" s="4" t="s">
        <v>141</v>
      </c>
      <c r="B27" s="4" t="s">
        <v>118</v>
      </c>
      <c r="C27" s="4" t="s">
        <v>119</v>
      </c>
      <c r="D27" s="4" t="s">
        <v>142</v>
      </c>
      <c r="E27" s="4" t="s">
        <v>143</v>
      </c>
      <c r="F27" s="4" t="s">
        <v>134</v>
      </c>
      <c r="G27" s="4" t="s">
        <v>129</v>
      </c>
      <c r="H27" s="4">
        <v>3</v>
      </c>
      <c r="I27" s="4">
        <v>1</v>
      </c>
      <c r="J27" s="4">
        <v>242</v>
      </c>
      <c r="K27" s="4">
        <v>204</v>
      </c>
      <c r="L27" s="4">
        <v>0.71</v>
      </c>
      <c r="M27" s="5">
        <v>2180</v>
      </c>
      <c r="N27" s="5">
        <v>2535</v>
      </c>
      <c r="O27" s="5">
        <v>2153.6400000000003</v>
      </c>
      <c r="P27" s="5">
        <v>2153.6400000000003</v>
      </c>
      <c r="Q27" s="5">
        <v>320.59000000000003</v>
      </c>
      <c r="R27" s="5">
        <v>1833.0499999999997</v>
      </c>
      <c r="S27" s="49">
        <v>3745.0709999999995</v>
      </c>
      <c r="T27" s="49">
        <v>3372.7910000000002</v>
      </c>
      <c r="U27" s="49">
        <v>372.27999999999992</v>
      </c>
      <c r="V27" s="50">
        <v>0.1484367</v>
      </c>
      <c r="W27" s="49">
        <v>3372.9394367</v>
      </c>
      <c r="X27" s="2">
        <v>2.0289999999999999</v>
      </c>
      <c r="Y27" s="51">
        <v>52.63</v>
      </c>
      <c r="Z27" s="51">
        <v>95.085999999999984</v>
      </c>
      <c r="AA27" s="52">
        <v>445.846</v>
      </c>
      <c r="AB27" s="52">
        <v>928.77499999999998</v>
      </c>
      <c r="AC27" s="52">
        <v>1439.2179999999996</v>
      </c>
      <c r="AD27" s="2">
        <v>501.89699999999999</v>
      </c>
      <c r="AE27" s="2">
        <v>185.72</v>
      </c>
      <c r="AF27" s="51">
        <v>64.77</v>
      </c>
      <c r="AG27" s="51">
        <v>29.1</v>
      </c>
      <c r="AH27" s="53">
        <v>5.4177878069601362E-4</v>
      </c>
      <c r="AI27" s="53">
        <v>1.4053138111400293E-2</v>
      </c>
      <c r="AJ27" s="53">
        <v>2.5389638807915792E-2</v>
      </c>
      <c r="AK27" s="53">
        <v>0.11904874433622221</v>
      </c>
      <c r="AL27" s="53">
        <v>0.24799930361800887</v>
      </c>
      <c r="AM27" s="53">
        <v>0.38429658609943573</v>
      </c>
      <c r="AN27" s="53">
        <v>0.13401534977574525</v>
      </c>
      <c r="AO27" s="53">
        <v>4.9590515106389177E-2</v>
      </c>
      <c r="AP27" s="53">
        <v>1.7294732195998423E-2</v>
      </c>
      <c r="AQ27" s="53">
        <v>7.7702131681882678E-3</v>
      </c>
      <c r="AR27" s="54">
        <v>5.4177878069601362E-4</v>
      </c>
      <c r="AS27" s="54">
        <v>1.4053138111400293E-2</v>
      </c>
      <c r="AT27" s="54">
        <v>2.5389638807915792E-2</v>
      </c>
      <c r="AU27" s="54">
        <v>0.11904874433622221</v>
      </c>
      <c r="AV27" s="54">
        <v>0.24799930361800887</v>
      </c>
      <c r="AW27" s="54">
        <v>0.38429658609943573</v>
      </c>
      <c r="AX27" s="54">
        <v>0.13401534977574525</v>
      </c>
      <c r="AY27" s="54">
        <v>4.9590515106389177E-2</v>
      </c>
      <c r="AZ27" s="54">
        <v>1.7294732195998423E-2</v>
      </c>
      <c r="BA27" s="54">
        <v>7.7702131681882678E-3</v>
      </c>
      <c r="BC27" s="66">
        <f t="shared" si="0"/>
        <v>9.9405325025880675E-2</v>
      </c>
      <c r="BD27" s="67">
        <f t="shared" si="1"/>
        <v>4.4008113037815696E-5</v>
      </c>
    </row>
    <row r="28" spans="1:57" x14ac:dyDescent="0.15">
      <c r="A28" s="4" t="s">
        <v>157</v>
      </c>
      <c r="B28" s="4" t="s">
        <v>118</v>
      </c>
      <c r="C28" s="4" t="s">
        <v>119</v>
      </c>
      <c r="D28" s="4" t="s">
        <v>154</v>
      </c>
      <c r="E28" s="4" t="s">
        <v>155</v>
      </c>
      <c r="F28" s="4" t="s">
        <v>134</v>
      </c>
      <c r="G28" s="4" t="s">
        <v>135</v>
      </c>
      <c r="H28" s="4">
        <v>3.5</v>
      </c>
      <c r="I28" s="4">
        <v>1</v>
      </c>
      <c r="J28" s="4">
        <v>313</v>
      </c>
      <c r="K28" s="4">
        <v>403</v>
      </c>
      <c r="L28" s="4">
        <v>2.39</v>
      </c>
      <c r="M28" s="5">
        <v>6055</v>
      </c>
      <c r="N28" s="5">
        <v>7790</v>
      </c>
      <c r="O28" s="5">
        <v>6464.72</v>
      </c>
      <c r="P28" s="5">
        <v>6464.72</v>
      </c>
      <c r="Q28" s="5">
        <v>788.23</v>
      </c>
      <c r="R28" s="5">
        <v>5676.49</v>
      </c>
      <c r="S28" s="49">
        <v>11902.613000000003</v>
      </c>
      <c r="T28" s="49">
        <v>10991.378000000002</v>
      </c>
      <c r="U28" s="49">
        <v>911.23500000000001</v>
      </c>
      <c r="V28" s="50">
        <v>0.22706880000000002</v>
      </c>
      <c r="W28" s="49">
        <v>10991.605068800003</v>
      </c>
      <c r="X28" s="2">
        <v>2.0549999999999997</v>
      </c>
      <c r="Y28" s="51">
        <v>49.966000000000001</v>
      </c>
      <c r="Z28" s="51">
        <v>216.43800000000005</v>
      </c>
      <c r="AA28" s="52">
        <v>1462.6950000000002</v>
      </c>
      <c r="AB28" s="52">
        <v>3475.3569999999995</v>
      </c>
      <c r="AC28" s="52">
        <v>4645.2910000000002</v>
      </c>
      <c r="AD28" s="2">
        <v>1394.1999999999998</v>
      </c>
      <c r="AE28" s="2">
        <v>454.11099999999999</v>
      </c>
      <c r="AF28" s="51">
        <v>140.80000000000001</v>
      </c>
      <c r="AG28" s="51">
        <v>61.7</v>
      </c>
      <c r="AH28" s="53">
        <v>1.7265116491647667E-4</v>
      </c>
      <c r="AI28" s="53">
        <v>4.1979017548499633E-3</v>
      </c>
      <c r="AJ28" s="53">
        <v>1.8184074370896541E-2</v>
      </c>
      <c r="AK28" s="53">
        <v>0.12288856236861602</v>
      </c>
      <c r="AL28" s="53">
        <v>0.29198269321198622</v>
      </c>
      <c r="AM28" s="53">
        <v>0.39027489174015817</v>
      </c>
      <c r="AN28" s="53">
        <v>0.11713394361389382</v>
      </c>
      <c r="AO28" s="53">
        <v>3.8152210779263333E-2</v>
      </c>
      <c r="AP28" s="53">
        <v>1.1829335289654463E-2</v>
      </c>
      <c r="AQ28" s="53">
        <v>5.1837357057647748E-3</v>
      </c>
      <c r="AR28" s="54">
        <v>1.7265116491647667E-4</v>
      </c>
      <c r="AS28" s="54">
        <v>4.1979017548499633E-3</v>
      </c>
      <c r="AT28" s="54">
        <v>1.8184074370896541E-2</v>
      </c>
      <c r="AU28" s="54">
        <v>0.12288856236861602</v>
      </c>
      <c r="AV28" s="54">
        <v>0.29198269321198622</v>
      </c>
      <c r="AW28" s="54">
        <v>0.39027489174015817</v>
      </c>
      <c r="AX28" s="54">
        <v>0.11713394361389382</v>
      </c>
      <c r="AY28" s="54">
        <v>3.8152210779263333E-2</v>
      </c>
      <c r="AZ28" s="54">
        <v>1.1829335289654463E-2</v>
      </c>
      <c r="BA28" s="54">
        <v>5.1837357057647748E-3</v>
      </c>
      <c r="BC28" s="66">
        <f t="shared" si="0"/>
        <v>7.6557559251905424E-2</v>
      </c>
      <c r="BD28" s="67">
        <f t="shared" si="1"/>
        <v>2.0658384155790089E-5</v>
      </c>
    </row>
    <row r="29" spans="1:57" s="58" customFormat="1" x14ac:dyDescent="0.15">
      <c r="A29" s="4" t="s">
        <v>169</v>
      </c>
      <c r="B29" s="4" t="s">
        <v>118</v>
      </c>
      <c r="C29" s="4" t="s">
        <v>119</v>
      </c>
      <c r="D29" s="4" t="s">
        <v>160</v>
      </c>
      <c r="E29" s="4" t="s">
        <v>161</v>
      </c>
      <c r="F29" s="4" t="s">
        <v>162</v>
      </c>
      <c r="G29" s="4" t="s">
        <v>123</v>
      </c>
      <c r="H29" s="4">
        <v>4</v>
      </c>
      <c r="I29" s="4">
        <v>3</v>
      </c>
      <c r="J29" s="4">
        <v>433</v>
      </c>
      <c r="K29" s="4">
        <v>1504</v>
      </c>
      <c r="L29" s="4">
        <v>0.46</v>
      </c>
      <c r="M29" s="5">
        <v>10022</v>
      </c>
      <c r="N29" s="5">
        <v>11810</v>
      </c>
      <c r="O29" s="5">
        <v>9335.09</v>
      </c>
      <c r="P29" s="5">
        <v>9335.09</v>
      </c>
      <c r="Q29" s="5">
        <v>1035.01</v>
      </c>
      <c r="R29" s="5">
        <v>8300.08</v>
      </c>
      <c r="S29" s="5">
        <v>17850.96</v>
      </c>
      <c r="T29" s="5">
        <v>16633.849999999999</v>
      </c>
      <c r="U29" s="6">
        <v>1217.1099999999999</v>
      </c>
      <c r="V29" s="7">
        <v>0.49831300000000006</v>
      </c>
      <c r="W29" s="5">
        <v>16634.348312999999</v>
      </c>
      <c r="X29" s="4">
        <v>2.1520000000000001</v>
      </c>
      <c r="Y29" s="9">
        <v>42.841999999999999</v>
      </c>
      <c r="Z29" s="9">
        <v>184.84400000000002</v>
      </c>
      <c r="AA29" s="10">
        <v>1630.9820000000002</v>
      </c>
      <c r="AB29" s="10">
        <v>4869.6000000000004</v>
      </c>
      <c r="AC29" s="10">
        <v>7089.85</v>
      </c>
      <c r="AD29" s="4">
        <v>2622.83</v>
      </c>
      <c r="AE29" s="4">
        <v>932.66</v>
      </c>
      <c r="AF29" s="9">
        <v>329.2</v>
      </c>
      <c r="AG29" s="9">
        <v>146</v>
      </c>
      <c r="AH29" s="11">
        <v>1.2055374052712013E-4</v>
      </c>
      <c r="AI29" s="11">
        <v>2.3999829701035688E-3</v>
      </c>
      <c r="AJ29" s="11">
        <v>1.0354849263008826E-2</v>
      </c>
      <c r="AK29" s="11">
        <v>9.1366626780856622E-2</v>
      </c>
      <c r="AL29" s="11">
        <v>0.27279205151991831</v>
      </c>
      <c r="AM29" s="11">
        <v>0.39716911583466663</v>
      </c>
      <c r="AN29" s="11">
        <v>0.14692935281912009</v>
      </c>
      <c r="AO29" s="11">
        <v>5.2247050018598439E-2</v>
      </c>
      <c r="AP29" s="11">
        <v>1.8441585214464658E-2</v>
      </c>
      <c r="AQ29" s="11">
        <v>8.1788318387358439E-3</v>
      </c>
      <c r="AR29" s="12">
        <v>1.2055374052712013E-4</v>
      </c>
      <c r="AS29" s="12">
        <v>2.3999829701035688E-3</v>
      </c>
      <c r="AT29" s="12">
        <v>1.0354849263008826E-2</v>
      </c>
      <c r="AU29" s="12">
        <v>9.1366626780856622E-2</v>
      </c>
      <c r="AV29" s="12">
        <v>0.27279205151991831</v>
      </c>
      <c r="AW29" s="12">
        <v>0.39716911583466663</v>
      </c>
      <c r="AX29" s="12">
        <v>0.14692935281912009</v>
      </c>
      <c r="AY29" s="12">
        <v>5.2247050018598439E-2</v>
      </c>
      <c r="AZ29" s="12">
        <v>1.8441585214464658E-2</v>
      </c>
      <c r="BA29" s="12">
        <v>8.1788318387358439E-3</v>
      </c>
      <c r="BC29" s="66">
        <f t="shared" si="0"/>
        <v>6.8181767255094408E-2</v>
      </c>
      <c r="BD29" s="67">
        <f t="shared" si="1"/>
        <v>2.9956869402004815E-5</v>
      </c>
    </row>
    <row r="30" spans="1:57" x14ac:dyDescent="0.15">
      <c r="A30" s="4" t="s">
        <v>166</v>
      </c>
      <c r="B30" s="4" t="s">
        <v>118</v>
      </c>
      <c r="C30" s="4" t="s">
        <v>119</v>
      </c>
      <c r="D30" s="4" t="s">
        <v>160</v>
      </c>
      <c r="E30" s="4" t="s">
        <v>161</v>
      </c>
      <c r="F30" s="4" t="s">
        <v>162</v>
      </c>
      <c r="G30" s="4" t="s">
        <v>123</v>
      </c>
      <c r="H30" s="4">
        <v>4</v>
      </c>
      <c r="I30" s="4">
        <v>3</v>
      </c>
      <c r="J30" s="4">
        <v>363</v>
      </c>
      <c r="K30" s="4">
        <v>736</v>
      </c>
      <c r="L30" s="4">
        <v>0.42</v>
      </c>
      <c r="M30" s="5">
        <v>3089</v>
      </c>
      <c r="N30" s="5">
        <v>3280</v>
      </c>
      <c r="O30" s="5">
        <v>3037.78</v>
      </c>
      <c r="P30" s="5">
        <v>3037.78</v>
      </c>
      <c r="Q30" s="5">
        <v>337.25</v>
      </c>
      <c r="R30" s="5">
        <v>2700.53</v>
      </c>
      <c r="S30" s="5">
        <v>5835.0190000000002</v>
      </c>
      <c r="T30" s="5">
        <v>5438.1289999999999</v>
      </c>
      <c r="U30" s="6">
        <v>396.89000000000004</v>
      </c>
      <c r="V30" s="7">
        <v>0.17418920000000004</v>
      </c>
      <c r="W30" s="5">
        <v>5438.3031891999999</v>
      </c>
      <c r="X30" s="4">
        <v>1.7709999999999999</v>
      </c>
      <c r="Y30" s="9">
        <v>38.14</v>
      </c>
      <c r="Z30" s="9">
        <v>94.958999999999975</v>
      </c>
      <c r="AA30" s="10">
        <v>599.46199999999999</v>
      </c>
      <c r="AB30" s="10">
        <v>1583.7259999999999</v>
      </c>
      <c r="AC30" s="10">
        <v>2195.451</v>
      </c>
      <c r="AD30" s="4">
        <v>845.52</v>
      </c>
      <c r="AE30" s="4">
        <v>315.78999999999996</v>
      </c>
      <c r="AF30" s="9">
        <v>112.89999999999999</v>
      </c>
      <c r="AG30" s="9">
        <v>47.3</v>
      </c>
      <c r="AH30" s="11">
        <v>3.0351229361892391E-4</v>
      </c>
      <c r="AI30" s="11">
        <v>6.5363968823409146E-3</v>
      </c>
      <c r="AJ30" s="11">
        <v>1.6273982998170181E-2</v>
      </c>
      <c r="AK30" s="11">
        <v>0.10273522674047847</v>
      </c>
      <c r="AL30" s="11">
        <v>0.27141745382491467</v>
      </c>
      <c r="AM30" s="11">
        <v>0.37625430182832309</v>
      </c>
      <c r="AN30" s="11">
        <v>0.1449044124792053</v>
      </c>
      <c r="AO30" s="11">
        <v>5.4119789498543187E-2</v>
      </c>
      <c r="AP30" s="11">
        <v>1.9348694494396673E-2</v>
      </c>
      <c r="AQ30" s="11">
        <v>8.1062289600085276E-3</v>
      </c>
      <c r="AR30" s="12">
        <v>3.0351229361892391E-4</v>
      </c>
      <c r="AS30" s="12">
        <v>6.5363968823409146E-3</v>
      </c>
      <c r="AT30" s="12">
        <v>1.6273982998170181E-2</v>
      </c>
      <c r="AU30" s="12">
        <v>0.10273522674047847</v>
      </c>
      <c r="AV30" s="12">
        <v>0.27141745382491467</v>
      </c>
      <c r="AW30" s="12">
        <v>0.37625430182832309</v>
      </c>
      <c r="AX30" s="12">
        <v>0.1449044124792053</v>
      </c>
      <c r="AY30" s="12">
        <v>5.4119789498543187E-2</v>
      </c>
      <c r="AZ30" s="12">
        <v>1.9348694494396673E-2</v>
      </c>
      <c r="BA30" s="12">
        <v>8.1062289600085276E-3</v>
      </c>
      <c r="BC30" s="66">
        <f t="shared" si="0"/>
        <v>6.8018630273526101E-2</v>
      </c>
      <c r="BD30" s="67">
        <f t="shared" si="1"/>
        <v>3.203006414683255E-5</v>
      </c>
    </row>
    <row r="31" spans="1:57" x14ac:dyDescent="0.15">
      <c r="A31" s="4" t="s">
        <v>159</v>
      </c>
      <c r="B31" s="4" t="s">
        <v>118</v>
      </c>
      <c r="C31" s="4" t="s">
        <v>119</v>
      </c>
      <c r="D31" s="4" t="s">
        <v>160</v>
      </c>
      <c r="E31" s="4" t="s">
        <v>161</v>
      </c>
      <c r="F31" s="4" t="s">
        <v>162</v>
      </c>
      <c r="G31" s="4" t="s">
        <v>123</v>
      </c>
      <c r="H31" s="4">
        <v>4</v>
      </c>
      <c r="I31" s="4">
        <v>2</v>
      </c>
      <c r="J31" s="4">
        <v>263</v>
      </c>
      <c r="K31" s="4">
        <v>265</v>
      </c>
      <c r="L31" s="4">
        <v>0.83</v>
      </c>
      <c r="M31" s="5">
        <v>2255</v>
      </c>
      <c r="N31" s="5">
        <v>3030</v>
      </c>
      <c r="O31" s="5">
        <v>2286.37</v>
      </c>
      <c r="P31" s="5">
        <v>2286.37</v>
      </c>
      <c r="Q31" s="5">
        <v>245.7</v>
      </c>
      <c r="R31" s="5">
        <v>2040.67</v>
      </c>
      <c r="S31" s="5">
        <v>4489.6429999999982</v>
      </c>
      <c r="T31" s="5">
        <v>4200.6230000000005</v>
      </c>
      <c r="U31" s="6">
        <v>289.02</v>
      </c>
      <c r="V31" s="7">
        <v>0.16292960000000004</v>
      </c>
      <c r="W31" s="5">
        <v>4200.7859296000006</v>
      </c>
      <c r="X31" s="4">
        <v>2.258</v>
      </c>
      <c r="Y31" s="9">
        <v>48.816999999999993</v>
      </c>
      <c r="Z31" s="9">
        <v>114.02999999999999</v>
      </c>
      <c r="AA31" s="10">
        <v>505.89299999999992</v>
      </c>
      <c r="AB31" s="10">
        <v>1169.3150000000003</v>
      </c>
      <c r="AC31" s="10">
        <v>1728.0999999999997</v>
      </c>
      <c r="AD31" s="4">
        <v>606.65</v>
      </c>
      <c r="AE31" s="4">
        <v>206.63</v>
      </c>
      <c r="AF31" s="9">
        <v>75.45</v>
      </c>
      <c r="AG31" s="9">
        <v>32.5</v>
      </c>
      <c r="AH31" s="11">
        <v>5.0293531133767226E-4</v>
      </c>
      <c r="AI31" s="11">
        <v>1.0873247605655953E-2</v>
      </c>
      <c r="AJ31" s="11">
        <v>2.5398455957411321E-2</v>
      </c>
      <c r="AK31" s="11">
        <v>0.11268000596038485</v>
      </c>
      <c r="AL31" s="11">
        <v>0.26044721150434474</v>
      </c>
      <c r="AM31" s="11">
        <v>0.38490810962029731</v>
      </c>
      <c r="AN31" s="11">
        <v>0.13512210213596051</v>
      </c>
      <c r="AO31" s="11">
        <v>4.6023703889151113E-2</v>
      </c>
      <c r="AP31" s="11">
        <v>1.6805345102049323E-2</v>
      </c>
      <c r="AQ31" s="11">
        <v>7.2388829134075947E-3</v>
      </c>
      <c r="AR31" s="12">
        <v>5.0293531133767226E-4</v>
      </c>
      <c r="AS31" s="12">
        <v>1.0873247605655953E-2</v>
      </c>
      <c r="AT31" s="12">
        <v>2.5398455957411321E-2</v>
      </c>
      <c r="AU31" s="12">
        <v>0.11268000596038485</v>
      </c>
      <c r="AV31" s="12">
        <v>0.26044721150434474</v>
      </c>
      <c r="AW31" s="12">
        <v>0.38490810962029731</v>
      </c>
      <c r="AX31" s="12">
        <v>0.13512210213596051</v>
      </c>
      <c r="AY31" s="12">
        <v>4.6023703889151113E-2</v>
      </c>
      <c r="AZ31" s="12">
        <v>1.6805345102049323E-2</v>
      </c>
      <c r="BA31" s="12">
        <v>7.2388829134075947E-3</v>
      </c>
      <c r="BC31" s="66">
        <f t="shared" si="0"/>
        <v>6.4374828911786544E-2</v>
      </c>
      <c r="BD31" s="67">
        <f t="shared" si="1"/>
        <v>3.8785504124823187E-5</v>
      </c>
    </row>
    <row r="32" spans="1:57" x14ac:dyDescent="0.15">
      <c r="A32" s="47" t="s">
        <v>309</v>
      </c>
      <c r="B32" s="14" t="s">
        <v>173</v>
      </c>
      <c r="C32" s="14" t="s">
        <v>185</v>
      </c>
      <c r="D32" s="14" t="s">
        <v>182</v>
      </c>
      <c r="E32" s="14" t="s">
        <v>183</v>
      </c>
      <c r="F32" s="14" t="s">
        <v>134</v>
      </c>
      <c r="G32" s="14" t="s">
        <v>135</v>
      </c>
      <c r="H32" s="16">
        <v>3.5</v>
      </c>
      <c r="I32" s="15">
        <v>2</v>
      </c>
      <c r="J32" s="15">
        <v>867.5</v>
      </c>
      <c r="K32" s="14">
        <v>8669</v>
      </c>
      <c r="L32" s="14">
        <v>5.8</v>
      </c>
      <c r="M32" s="28">
        <v>41749</v>
      </c>
      <c r="N32" s="28">
        <v>46500</v>
      </c>
      <c r="O32" s="28">
        <v>42790</v>
      </c>
      <c r="P32" s="28">
        <v>41715</v>
      </c>
      <c r="Q32" s="28">
        <v>5845</v>
      </c>
      <c r="R32" s="28">
        <v>35870</v>
      </c>
      <c r="S32" s="18">
        <v>76972</v>
      </c>
      <c r="T32" s="18">
        <v>69926</v>
      </c>
      <c r="U32" s="21">
        <v>7046</v>
      </c>
      <c r="V32" s="34">
        <v>0.21452999999999989</v>
      </c>
      <c r="W32" s="21">
        <v>69926.214529999997</v>
      </c>
      <c r="X32" s="33">
        <v>0</v>
      </c>
      <c r="Y32" s="35">
        <v>46</v>
      </c>
      <c r="Z32" s="22">
        <v>996</v>
      </c>
      <c r="AA32" s="21">
        <v>9803</v>
      </c>
      <c r="AB32" s="21">
        <v>21110</v>
      </c>
      <c r="AC32" s="21">
        <v>29704</v>
      </c>
      <c r="AD32" s="21">
        <v>9587</v>
      </c>
      <c r="AE32" s="21">
        <v>3640</v>
      </c>
      <c r="AF32" s="21">
        <v>1426</v>
      </c>
      <c r="AG32" s="22">
        <v>660</v>
      </c>
      <c r="AH32" s="36">
        <v>0</v>
      </c>
      <c r="AI32" s="36">
        <v>5.9761991373486465E-4</v>
      </c>
      <c r="AJ32" s="36">
        <v>1.293977030608533E-2</v>
      </c>
      <c r="AK32" s="36">
        <v>0.12735800031180169</v>
      </c>
      <c r="AL32" s="36">
        <v>0.27425557345528245</v>
      </c>
      <c r="AM32" s="36">
        <v>0.38590656342566126</v>
      </c>
      <c r="AN32" s="36">
        <v>0.12455178506469886</v>
      </c>
      <c r="AO32" s="36">
        <v>4.7289923608584937E-2</v>
      </c>
      <c r="AP32" s="36">
        <v>1.8526217325780803E-2</v>
      </c>
      <c r="AQ32" s="36">
        <v>8.5745465883697962E-3</v>
      </c>
      <c r="AR32" s="37">
        <v>0</v>
      </c>
      <c r="AS32" s="37">
        <v>5.9761991373486465E-4</v>
      </c>
      <c r="AT32" s="37">
        <v>1.293977030608533E-2</v>
      </c>
      <c r="AU32" s="37">
        <v>0.12735800031180169</v>
      </c>
      <c r="AV32" s="38">
        <v>0.27425557345528245</v>
      </c>
      <c r="AW32" s="38">
        <v>0.38590656342566126</v>
      </c>
      <c r="AX32" s="38">
        <v>0.12455178506469886</v>
      </c>
      <c r="AY32" s="38">
        <v>4.7289923608584937E-2</v>
      </c>
      <c r="AZ32" s="38">
        <v>1.8526217325780803E-2</v>
      </c>
      <c r="BA32" s="38">
        <v>8.5745465883697962E-3</v>
      </c>
      <c r="BC32" s="66">
        <f t="shared" si="0"/>
        <v>9.1539780699475132E-2</v>
      </c>
      <c r="BD32" s="67">
        <f t="shared" si="1"/>
        <v>3.0679481427950237E-6</v>
      </c>
      <c r="BE32" s="28"/>
    </row>
    <row r="33" spans="1:57" x14ac:dyDescent="0.15">
      <c r="A33" s="47" t="s">
        <v>310</v>
      </c>
      <c r="B33" s="14" t="s">
        <v>173</v>
      </c>
      <c r="C33" s="14" t="s">
        <v>174</v>
      </c>
      <c r="D33" s="14" t="s">
        <v>127</v>
      </c>
      <c r="E33" s="14" t="s">
        <v>128</v>
      </c>
      <c r="F33" s="14" t="s">
        <v>122</v>
      </c>
      <c r="G33" s="14" t="s">
        <v>129</v>
      </c>
      <c r="H33" s="15">
        <v>3</v>
      </c>
      <c r="I33" s="15">
        <v>6</v>
      </c>
      <c r="J33" s="15">
        <v>174.83333333333334</v>
      </c>
      <c r="K33" s="16">
        <v>96.166666666666671</v>
      </c>
      <c r="L33" s="17">
        <v>0.4</v>
      </c>
      <c r="M33" s="28">
        <v>2749.8</v>
      </c>
      <c r="N33" s="28">
        <v>2720</v>
      </c>
      <c r="O33" s="28">
        <v>2720</v>
      </c>
      <c r="P33" s="28">
        <v>2472.8000000000002</v>
      </c>
      <c r="Q33" s="28">
        <v>429.8</v>
      </c>
      <c r="R33" s="28">
        <v>2043.0000000000002</v>
      </c>
      <c r="S33" s="18">
        <v>3996.4000000000005</v>
      </c>
      <c r="T33" s="18">
        <v>3461.3000000000006</v>
      </c>
      <c r="U33" s="22">
        <v>535.1</v>
      </c>
      <c r="V33" s="34">
        <v>1.631899999999975E-2</v>
      </c>
      <c r="W33" s="21">
        <v>3461.3163190000005</v>
      </c>
      <c r="X33" s="33">
        <v>0</v>
      </c>
      <c r="Y33" s="33">
        <v>4.2000000000000028</v>
      </c>
      <c r="Z33" s="33">
        <v>0</v>
      </c>
      <c r="AA33" s="22">
        <v>426.79999999999995</v>
      </c>
      <c r="AB33" s="21">
        <v>1216.3</v>
      </c>
      <c r="AC33" s="21">
        <v>1626.1</v>
      </c>
      <c r="AD33" s="22">
        <v>503</v>
      </c>
      <c r="AE33" s="22">
        <v>167</v>
      </c>
      <c r="AF33" s="33">
        <v>0</v>
      </c>
      <c r="AG33" s="35">
        <v>53</v>
      </c>
      <c r="AH33" s="36">
        <v>0</v>
      </c>
      <c r="AI33" s="36">
        <v>1.0509458512661404E-3</v>
      </c>
      <c r="AJ33" s="36">
        <v>0</v>
      </c>
      <c r="AK33" s="36">
        <v>0.10679611650485436</v>
      </c>
      <c r="AL33" s="36">
        <v>0.30434891402262038</v>
      </c>
      <c r="AM33" s="36">
        <v>0.40689120208187368</v>
      </c>
      <c r="AN33" s="36">
        <v>0.12586327694925434</v>
      </c>
      <c r="AO33" s="36">
        <v>4.1787608847963169E-2</v>
      </c>
      <c r="AP33" s="36">
        <v>0</v>
      </c>
      <c r="AQ33" s="36">
        <v>1.3261935742167953E-2</v>
      </c>
      <c r="AR33" s="37">
        <v>0</v>
      </c>
      <c r="AS33" s="37">
        <v>1.0509458512661404E-3</v>
      </c>
      <c r="AT33" s="37">
        <v>0</v>
      </c>
      <c r="AU33" s="37">
        <v>0.10679611650485436</v>
      </c>
      <c r="AV33" s="38">
        <v>0.30434891402262038</v>
      </c>
      <c r="AW33" s="38">
        <v>0.40689120208187368</v>
      </c>
      <c r="AX33" s="38">
        <v>0.12586327694925434</v>
      </c>
      <c r="AY33" s="38">
        <v>4.1787608847963169E-2</v>
      </c>
      <c r="AZ33" s="38">
        <v>0</v>
      </c>
      <c r="BA33" s="38">
        <v>1.3261935742167953E-2</v>
      </c>
      <c r="BC33" s="66">
        <f t="shared" si="0"/>
        <v>0.13389550595535982</v>
      </c>
      <c r="BD33" s="67">
        <f t="shared" si="1"/>
        <v>4.7146803400835752E-6</v>
      </c>
      <c r="BE33" s="28"/>
    </row>
    <row r="34" spans="1:57" x14ac:dyDescent="0.15">
      <c r="A34" s="47" t="s">
        <v>311</v>
      </c>
      <c r="B34" s="14" t="s">
        <v>173</v>
      </c>
      <c r="C34" s="14" t="s">
        <v>193</v>
      </c>
      <c r="D34" s="14" t="s">
        <v>160</v>
      </c>
      <c r="E34" s="14" t="s">
        <v>161</v>
      </c>
      <c r="F34" s="14" t="s">
        <v>162</v>
      </c>
      <c r="G34" s="14" t="s">
        <v>123</v>
      </c>
      <c r="H34" s="15">
        <v>4</v>
      </c>
      <c r="I34" s="15">
        <v>4</v>
      </c>
      <c r="J34" s="15">
        <v>387.75</v>
      </c>
      <c r="K34" s="16">
        <v>925.25</v>
      </c>
      <c r="L34" s="14">
        <v>1.5</v>
      </c>
      <c r="M34" s="28">
        <v>11700.9</v>
      </c>
      <c r="N34" s="28">
        <v>12810</v>
      </c>
      <c r="O34" s="28">
        <v>13110</v>
      </c>
      <c r="P34" s="28">
        <v>11530</v>
      </c>
      <c r="Q34" s="28">
        <v>1590</v>
      </c>
      <c r="R34" s="28">
        <v>9940</v>
      </c>
      <c r="S34" s="18">
        <v>22499.399999999994</v>
      </c>
      <c r="T34" s="18">
        <v>20594.699999999993</v>
      </c>
      <c r="U34" s="21">
        <v>1904.7000000000003</v>
      </c>
      <c r="V34" s="34">
        <v>5.8541000000000398E-2</v>
      </c>
      <c r="W34" s="21">
        <v>20594.758540999992</v>
      </c>
      <c r="X34" s="33">
        <v>0</v>
      </c>
      <c r="Y34" s="35">
        <v>52</v>
      </c>
      <c r="Z34" s="22">
        <v>401.99999999999977</v>
      </c>
      <c r="AA34" s="21">
        <v>3110.0000000000009</v>
      </c>
      <c r="AB34" s="21">
        <v>6553.9999999999982</v>
      </c>
      <c r="AC34" s="21">
        <v>8538</v>
      </c>
      <c r="AD34" s="21">
        <v>2623.7</v>
      </c>
      <c r="AE34" s="22">
        <v>762.7</v>
      </c>
      <c r="AF34" s="22">
        <v>317</v>
      </c>
      <c r="AG34" s="22">
        <v>140</v>
      </c>
      <c r="AH34" s="36">
        <v>0</v>
      </c>
      <c r="AI34" s="36">
        <v>2.3111727423842415E-3</v>
      </c>
      <c r="AJ34" s="36">
        <v>1.7867143123816626E-2</v>
      </c>
      <c r="AK34" s="36">
        <v>0.13822590824644218</v>
      </c>
      <c r="AL34" s="36">
        <v>0.29129665679973682</v>
      </c>
      <c r="AM34" s="36">
        <v>0.37947678604762797</v>
      </c>
      <c r="AN34" s="36">
        <v>0.11661199854218335</v>
      </c>
      <c r="AO34" s="36">
        <v>3.3898681742624254E-2</v>
      </c>
      <c r="AP34" s="36">
        <v>1.4089264602611626E-2</v>
      </c>
      <c r="AQ34" s="36">
        <v>6.2223881525729583E-3</v>
      </c>
      <c r="AR34" s="37">
        <v>0</v>
      </c>
      <c r="AS34" s="37">
        <v>2.3111727423842415E-3</v>
      </c>
      <c r="AT34" s="37">
        <v>1.7867143123816626E-2</v>
      </c>
      <c r="AU34" s="37">
        <v>0.13822590824644218</v>
      </c>
      <c r="AV34" s="38">
        <v>0.29129665679973682</v>
      </c>
      <c r="AW34" s="38">
        <v>0.37947678604762797</v>
      </c>
      <c r="AX34" s="38">
        <v>0.11661199854218335</v>
      </c>
      <c r="AY34" s="38">
        <v>3.3898681742624254E-2</v>
      </c>
      <c r="AZ34" s="38">
        <v>1.4089264602611626E-2</v>
      </c>
      <c r="BA34" s="38">
        <v>6.2223881525729583E-3</v>
      </c>
      <c r="BC34" s="66">
        <f t="shared" si="0"/>
        <v>8.4655590815755119E-2</v>
      </c>
      <c r="BD34" s="67">
        <f t="shared" si="1"/>
        <v>2.8425193664425405E-6</v>
      </c>
      <c r="BE34" s="28"/>
    </row>
    <row r="35" spans="1:57" x14ac:dyDescent="0.15">
      <c r="A35" s="47" t="s">
        <v>312</v>
      </c>
      <c r="B35" s="14" t="s">
        <v>173</v>
      </c>
      <c r="C35" s="14" t="s">
        <v>184</v>
      </c>
      <c r="D35" s="14" t="s">
        <v>182</v>
      </c>
      <c r="E35" s="14" t="s">
        <v>183</v>
      </c>
      <c r="F35" s="14" t="s">
        <v>134</v>
      </c>
      <c r="G35" s="14" t="s">
        <v>135</v>
      </c>
      <c r="H35" s="16">
        <v>3.5</v>
      </c>
      <c r="I35" s="15">
        <v>2</v>
      </c>
      <c r="J35" s="15">
        <v>637.5</v>
      </c>
      <c r="K35" s="14">
        <v>3041</v>
      </c>
      <c r="L35" s="14">
        <v>5.2</v>
      </c>
      <c r="M35" s="28">
        <v>26969</v>
      </c>
      <c r="N35" s="28">
        <v>35100</v>
      </c>
      <c r="O35" s="28">
        <v>29595</v>
      </c>
      <c r="P35" s="28">
        <v>26939</v>
      </c>
      <c r="Q35" s="28">
        <v>3591</v>
      </c>
      <c r="R35" s="28">
        <v>23348</v>
      </c>
      <c r="S35" s="18">
        <v>51588.5</v>
      </c>
      <c r="T35" s="18">
        <v>47304.5</v>
      </c>
      <c r="U35" s="21">
        <v>4284</v>
      </c>
      <c r="V35" s="34">
        <v>0.13208999999999982</v>
      </c>
      <c r="W35" s="21">
        <v>47304.632089999999</v>
      </c>
      <c r="X35" s="33">
        <v>0</v>
      </c>
      <c r="Y35" s="35">
        <v>56</v>
      </c>
      <c r="Z35" s="22">
        <v>864</v>
      </c>
      <c r="AA35" s="21">
        <v>8600</v>
      </c>
      <c r="AB35" s="21">
        <v>15004</v>
      </c>
      <c r="AC35" s="21">
        <v>18864</v>
      </c>
      <c r="AD35" s="21">
        <v>5586.5</v>
      </c>
      <c r="AE35" s="21">
        <v>1874</v>
      </c>
      <c r="AF35" s="22">
        <v>490</v>
      </c>
      <c r="AG35" s="22">
        <v>250</v>
      </c>
      <c r="AH35" s="36">
        <v>0</v>
      </c>
      <c r="AI35" s="36">
        <v>1.0855132442307879E-3</v>
      </c>
      <c r="AJ35" s="36">
        <v>1.6747918625275013E-2</v>
      </c>
      <c r="AK35" s="36">
        <v>0.16670381964972814</v>
      </c>
      <c r="AL35" s="36">
        <v>0.29084001279354893</v>
      </c>
      <c r="AM35" s="36">
        <v>0.3656628899851711</v>
      </c>
      <c r="AN35" s="36">
        <v>0.10828963819455886</v>
      </c>
      <c r="AO35" s="36">
        <v>3.6325925351580295E-2</v>
      </c>
      <c r="AP35" s="36">
        <v>9.4982408870193935E-3</v>
      </c>
      <c r="AQ35" s="36">
        <v>4.8460412688874459E-3</v>
      </c>
      <c r="AR35" s="37">
        <v>0</v>
      </c>
      <c r="AS35" s="37">
        <v>1.0855132442307879E-3</v>
      </c>
      <c r="AT35" s="37">
        <v>1.6747918625275013E-2</v>
      </c>
      <c r="AU35" s="37">
        <v>0.16670381964972814</v>
      </c>
      <c r="AV35" s="38">
        <v>0.29084001279354893</v>
      </c>
      <c r="AW35" s="38">
        <v>0.3656628899851711</v>
      </c>
      <c r="AX35" s="38">
        <v>0.10828963819455886</v>
      </c>
      <c r="AY35" s="38">
        <v>3.6325925351580295E-2</v>
      </c>
      <c r="AZ35" s="38">
        <v>9.4982408870193935E-3</v>
      </c>
      <c r="BA35" s="38">
        <v>4.8460412688874459E-3</v>
      </c>
      <c r="BC35" s="66">
        <f t="shared" si="0"/>
        <v>8.3041763183655276E-2</v>
      </c>
      <c r="BD35" s="67">
        <f t="shared" si="1"/>
        <v>2.7923269701937517E-6</v>
      </c>
      <c r="BE35" s="28"/>
    </row>
    <row r="36" spans="1:57" x14ac:dyDescent="0.15">
      <c r="A36" s="47" t="s">
        <v>313</v>
      </c>
      <c r="B36" s="14" t="s">
        <v>173</v>
      </c>
      <c r="C36" s="14" t="s">
        <v>172</v>
      </c>
      <c r="D36" s="14" t="s">
        <v>127</v>
      </c>
      <c r="E36" s="14" t="s">
        <v>128</v>
      </c>
      <c r="F36" s="14" t="s">
        <v>122</v>
      </c>
      <c r="G36" s="14" t="s">
        <v>129</v>
      </c>
      <c r="H36" s="15">
        <v>3</v>
      </c>
      <c r="I36" s="15">
        <v>6</v>
      </c>
      <c r="J36" s="15">
        <v>157.66666666666666</v>
      </c>
      <c r="K36" s="14">
        <v>67.5</v>
      </c>
      <c r="L36" s="17">
        <v>0.5</v>
      </c>
      <c r="M36" s="28">
        <v>1933.1</v>
      </c>
      <c r="N36" s="28">
        <v>1780</v>
      </c>
      <c r="O36" s="28">
        <v>1890</v>
      </c>
      <c r="P36" s="28">
        <v>1554.1</v>
      </c>
      <c r="Q36" s="28">
        <v>246.10000000000002</v>
      </c>
      <c r="R36" s="28">
        <v>1308</v>
      </c>
      <c r="S36" s="18">
        <v>2453.5</v>
      </c>
      <c r="T36" s="18">
        <v>2154.8000000000002</v>
      </c>
      <c r="U36" s="22">
        <v>298.7</v>
      </c>
      <c r="V36" s="34">
        <v>9.1780000000003525E-3</v>
      </c>
      <c r="W36" s="21">
        <v>2154.809178</v>
      </c>
      <c r="X36" s="33">
        <v>0</v>
      </c>
      <c r="Y36" s="33">
        <v>5.5999999999999943</v>
      </c>
      <c r="Z36" s="35">
        <v>14.5</v>
      </c>
      <c r="AA36" s="22">
        <v>108.10000000000002</v>
      </c>
      <c r="AB36" s="22">
        <v>762.6</v>
      </c>
      <c r="AC36" s="21">
        <v>1067.6999999999998</v>
      </c>
      <c r="AD36" s="22">
        <v>372</v>
      </c>
      <c r="AE36" s="35">
        <v>84</v>
      </c>
      <c r="AF36" s="33">
        <v>0</v>
      </c>
      <c r="AG36" s="35">
        <v>39</v>
      </c>
      <c r="AH36" s="36">
        <v>0</v>
      </c>
      <c r="AI36" s="36">
        <v>2.2824536376604833E-3</v>
      </c>
      <c r="AJ36" s="36">
        <v>5.9099245975137568E-3</v>
      </c>
      <c r="AK36" s="36">
        <v>4.4059506826981877E-2</v>
      </c>
      <c r="AL36" s="36">
        <v>0.31082127572855112</v>
      </c>
      <c r="AM36" s="36">
        <v>0.43517424088037499</v>
      </c>
      <c r="AN36" s="36">
        <v>0.15162013450173226</v>
      </c>
      <c r="AO36" s="36">
        <v>3.4236804564907283E-2</v>
      </c>
      <c r="AP36" s="36">
        <v>0</v>
      </c>
      <c r="AQ36" s="36">
        <v>1.5895659262278379E-2</v>
      </c>
      <c r="AR36" s="37">
        <v>0</v>
      </c>
      <c r="AS36" s="37">
        <v>2.2824536376604833E-3</v>
      </c>
      <c r="AT36" s="37">
        <v>5.9099245975137568E-3</v>
      </c>
      <c r="AU36" s="37">
        <v>4.4059506826981877E-2</v>
      </c>
      <c r="AV36" s="38">
        <v>0.31082127572855112</v>
      </c>
      <c r="AW36" s="38">
        <v>0.43517424088037499</v>
      </c>
      <c r="AX36" s="38">
        <v>0.15162013450173226</v>
      </c>
      <c r="AY36" s="38">
        <v>3.4236804564907283E-2</v>
      </c>
      <c r="AZ36" s="38">
        <v>0</v>
      </c>
      <c r="BA36" s="38">
        <v>1.5895659262278379E-2</v>
      </c>
      <c r="BC36" s="66">
        <f t="shared" si="0"/>
        <v>0.12174444670878337</v>
      </c>
      <c r="BD36" s="67">
        <f t="shared" si="1"/>
        <v>4.2593098700827759E-6</v>
      </c>
      <c r="BE36" s="28"/>
    </row>
    <row r="37" spans="1:57" x14ac:dyDescent="0.15">
      <c r="A37" s="47" t="s">
        <v>314</v>
      </c>
      <c r="B37" s="14" t="s">
        <v>173</v>
      </c>
      <c r="C37" s="14" t="s">
        <v>192</v>
      </c>
      <c r="D37" s="14" t="s">
        <v>160</v>
      </c>
      <c r="E37" s="14" t="s">
        <v>161</v>
      </c>
      <c r="F37" s="14" t="s">
        <v>162</v>
      </c>
      <c r="G37" s="14" t="s">
        <v>123</v>
      </c>
      <c r="H37" s="15">
        <v>4</v>
      </c>
      <c r="I37" s="15">
        <v>6</v>
      </c>
      <c r="J37" s="15">
        <v>337</v>
      </c>
      <c r="K37" s="14">
        <v>575.5</v>
      </c>
      <c r="L37" s="17">
        <v>0.8</v>
      </c>
      <c r="M37" s="28">
        <v>6879</v>
      </c>
      <c r="N37" s="28">
        <v>8470</v>
      </c>
      <c r="O37" s="28">
        <v>7090</v>
      </c>
      <c r="P37" s="28">
        <v>6739</v>
      </c>
      <c r="Q37" s="28">
        <v>1011</v>
      </c>
      <c r="R37" s="28">
        <v>5728</v>
      </c>
      <c r="S37" s="18">
        <v>12192.6</v>
      </c>
      <c r="T37" s="18">
        <v>10998.1</v>
      </c>
      <c r="U37" s="21">
        <v>1194.5</v>
      </c>
      <c r="V37" s="34">
        <v>3.6604999999999777E-2</v>
      </c>
      <c r="W37" s="21">
        <v>10998.136605</v>
      </c>
      <c r="X37" s="33">
        <v>0</v>
      </c>
      <c r="Y37" s="33">
        <v>9.5999999999999943</v>
      </c>
      <c r="Z37" s="22">
        <v>103.5</v>
      </c>
      <c r="AA37" s="21">
        <v>1553</v>
      </c>
      <c r="AB37" s="21">
        <v>3422</v>
      </c>
      <c r="AC37" s="21">
        <v>4747</v>
      </c>
      <c r="AD37" s="21">
        <v>1535.5</v>
      </c>
      <c r="AE37" s="22">
        <v>491</v>
      </c>
      <c r="AF37" s="22">
        <v>231</v>
      </c>
      <c r="AG37" s="22">
        <v>100</v>
      </c>
      <c r="AH37" s="36">
        <v>0</v>
      </c>
      <c r="AI37" s="36">
        <v>7.8736282663254714E-4</v>
      </c>
      <c r="AJ37" s="36">
        <v>8.4887554746321536E-3</v>
      </c>
      <c r="AK37" s="36">
        <v>0.12737234060003608</v>
      </c>
      <c r="AL37" s="36">
        <v>0.2806620409100602</v>
      </c>
      <c r="AM37" s="36">
        <v>0.38933451437757327</v>
      </c>
      <c r="AN37" s="36">
        <v>0.12593704378065385</v>
      </c>
      <c r="AO37" s="36">
        <v>4.0270327903810507E-2</v>
      </c>
      <c r="AP37" s="36">
        <v>1.8945918015845678E-2</v>
      </c>
      <c r="AQ37" s="36">
        <v>8.2016961107557046E-3</v>
      </c>
      <c r="AR37" s="37">
        <v>0</v>
      </c>
      <c r="AS37" s="37">
        <v>7.8736282663254714E-4</v>
      </c>
      <c r="AT37" s="37">
        <v>8.4887554746321536E-3</v>
      </c>
      <c r="AU37" s="37">
        <v>0.12737234060003608</v>
      </c>
      <c r="AV37" s="38">
        <v>0.2806620409100602</v>
      </c>
      <c r="AW37" s="38">
        <v>0.38933451437757327</v>
      </c>
      <c r="AX37" s="38">
        <v>0.12593704378065385</v>
      </c>
      <c r="AY37" s="38">
        <v>4.0270327903810507E-2</v>
      </c>
      <c r="AZ37" s="38">
        <v>1.8945918015845678E-2</v>
      </c>
      <c r="BA37" s="38">
        <v>8.2016961107557046E-3</v>
      </c>
      <c r="BC37" s="66">
        <f t="shared" si="0"/>
        <v>9.7969260042976888E-2</v>
      </c>
      <c r="BD37" s="67">
        <f t="shared" si="1"/>
        <v>3.3282910837239759E-6</v>
      </c>
      <c r="BE37" s="28"/>
    </row>
    <row r="38" spans="1:57" x14ac:dyDescent="0.15">
      <c r="A38" s="47" t="s">
        <v>315</v>
      </c>
      <c r="B38" s="14" t="s">
        <v>173</v>
      </c>
      <c r="C38" s="14" t="s">
        <v>181</v>
      </c>
      <c r="D38" s="14" t="s">
        <v>182</v>
      </c>
      <c r="E38" s="14" t="s">
        <v>183</v>
      </c>
      <c r="F38" s="14" t="s">
        <v>134</v>
      </c>
      <c r="G38" s="14" t="s">
        <v>135</v>
      </c>
      <c r="H38" s="16">
        <v>3.5</v>
      </c>
      <c r="I38" s="15">
        <v>2</v>
      </c>
      <c r="J38" s="15">
        <v>544.5</v>
      </c>
      <c r="K38" s="14">
        <v>2093</v>
      </c>
      <c r="L38" s="14">
        <v>2.2999999999999998</v>
      </c>
      <c r="M38" s="28">
        <v>10440</v>
      </c>
      <c r="N38" s="28">
        <v>13000</v>
      </c>
      <c r="O38" s="28">
        <v>10960</v>
      </c>
      <c r="P38" s="28">
        <v>10313</v>
      </c>
      <c r="Q38" s="28">
        <v>1792</v>
      </c>
      <c r="R38" s="28">
        <v>8521</v>
      </c>
      <c r="S38" s="18">
        <v>18580.3</v>
      </c>
      <c r="T38" s="18">
        <v>16504.3</v>
      </c>
      <c r="U38" s="21">
        <v>2076</v>
      </c>
      <c r="V38" s="34">
        <v>6.3819999999999766E-2</v>
      </c>
      <c r="W38" s="21">
        <v>16504.363819999999</v>
      </c>
      <c r="X38" s="33">
        <v>0</v>
      </c>
      <c r="Y38" s="35">
        <v>36</v>
      </c>
      <c r="Z38" s="22">
        <v>608.29999999999995</v>
      </c>
      <c r="AA38" s="21">
        <v>3227</v>
      </c>
      <c r="AB38" s="21">
        <v>6031</v>
      </c>
      <c r="AC38" s="21">
        <v>6343</v>
      </c>
      <c r="AD38" s="21">
        <v>1594</v>
      </c>
      <c r="AE38" s="22">
        <v>470</v>
      </c>
      <c r="AF38" s="35">
        <v>183</v>
      </c>
      <c r="AG38" s="35">
        <v>88</v>
      </c>
      <c r="AH38" s="36">
        <v>0</v>
      </c>
      <c r="AI38" s="36">
        <v>1.9375359924220816E-3</v>
      </c>
      <c r="AJ38" s="36">
        <v>3.2738976227509778E-2</v>
      </c>
      <c r="AK38" s="36">
        <v>0.17367857354294602</v>
      </c>
      <c r="AL38" s="36">
        <v>0.32459109917493262</v>
      </c>
      <c r="AM38" s="36">
        <v>0.34138307777592397</v>
      </c>
      <c r="AN38" s="36">
        <v>8.5789788108911053E-2</v>
      </c>
      <c r="AO38" s="36">
        <v>2.5295608789954953E-2</v>
      </c>
      <c r="AP38" s="36">
        <v>9.849141294812248E-3</v>
      </c>
      <c r="AQ38" s="36">
        <v>4.7361990925873102E-3</v>
      </c>
      <c r="AR38" s="37">
        <v>0</v>
      </c>
      <c r="AS38" s="37">
        <v>1.9375359924220816E-3</v>
      </c>
      <c r="AT38" s="37">
        <v>3.2738976227509778E-2</v>
      </c>
      <c r="AU38" s="37">
        <v>0.17367857354294602</v>
      </c>
      <c r="AV38" s="38">
        <v>0.32459109917493262</v>
      </c>
      <c r="AW38" s="38">
        <v>0.34138307777592397</v>
      </c>
      <c r="AX38" s="38">
        <v>8.5789788108911053E-2</v>
      </c>
      <c r="AY38" s="38">
        <v>2.5295608789954953E-2</v>
      </c>
      <c r="AZ38" s="38">
        <v>9.849141294812248E-3</v>
      </c>
      <c r="BA38" s="38">
        <v>4.7361990925873102E-3</v>
      </c>
      <c r="BC38" s="66">
        <f t="shared" si="0"/>
        <v>0.11173124222967337</v>
      </c>
      <c r="BD38" s="67">
        <f t="shared" si="1"/>
        <v>3.8668561052115589E-6</v>
      </c>
      <c r="BE38" s="28"/>
    </row>
    <row r="39" spans="1:57" x14ac:dyDescent="0.15">
      <c r="A39" s="47" t="s">
        <v>316</v>
      </c>
      <c r="B39" s="14" t="s">
        <v>173</v>
      </c>
      <c r="C39" s="14" t="s">
        <v>180</v>
      </c>
      <c r="D39" s="14" t="s">
        <v>145</v>
      </c>
      <c r="E39" s="14" t="s">
        <v>179</v>
      </c>
      <c r="F39" s="14" t="s">
        <v>122</v>
      </c>
      <c r="G39" s="14" t="s">
        <v>129</v>
      </c>
      <c r="H39" s="15">
        <v>3</v>
      </c>
      <c r="I39" s="15">
        <v>3</v>
      </c>
      <c r="J39" s="15">
        <v>173.66666666666666</v>
      </c>
      <c r="K39" s="16">
        <v>107.33333333333333</v>
      </c>
      <c r="L39" s="17">
        <v>0.8</v>
      </c>
      <c r="M39" s="28">
        <v>4163.3999999999996</v>
      </c>
      <c r="N39" s="28">
        <v>5610</v>
      </c>
      <c r="O39" s="28">
        <v>4660</v>
      </c>
      <c r="P39" s="28">
        <v>3896.3999999999996</v>
      </c>
      <c r="Q39" s="28">
        <v>666.4</v>
      </c>
      <c r="R39" s="28">
        <v>3229.9999999999995</v>
      </c>
      <c r="S39" s="18">
        <v>6408.2999999999993</v>
      </c>
      <c r="T39" s="18">
        <v>5615.6999999999989</v>
      </c>
      <c r="U39" s="22">
        <v>792.6</v>
      </c>
      <c r="V39" s="34">
        <v>2.4225999999999637E-2</v>
      </c>
      <c r="W39" s="21">
        <v>5615.7242259999994</v>
      </c>
      <c r="X39" s="33">
        <v>0</v>
      </c>
      <c r="Y39" s="33">
        <v>7.7000000000000028</v>
      </c>
      <c r="Z39" s="35">
        <v>22</v>
      </c>
      <c r="AA39" s="22">
        <v>833.4</v>
      </c>
      <c r="AB39" s="21">
        <v>1939.1999999999998</v>
      </c>
      <c r="AC39" s="21">
        <v>2198</v>
      </c>
      <c r="AD39" s="21">
        <v>1060</v>
      </c>
      <c r="AE39" s="22">
        <v>228</v>
      </c>
      <c r="AF39" s="35">
        <v>55</v>
      </c>
      <c r="AG39" s="35">
        <v>65</v>
      </c>
      <c r="AH39" s="36">
        <v>0</v>
      </c>
      <c r="AI39" s="36">
        <v>1.2015667181623838E-3</v>
      </c>
      <c r="AJ39" s="36">
        <v>3.4330477661782379E-3</v>
      </c>
      <c r="AK39" s="36">
        <v>0.13005009128786107</v>
      </c>
      <c r="AL39" s="36">
        <v>0.3026075558260381</v>
      </c>
      <c r="AM39" s="36">
        <v>0.34299268136635302</v>
      </c>
      <c r="AN39" s="36">
        <v>0.16541048327949692</v>
      </c>
      <c r="AO39" s="36">
        <v>3.5578858667665372E-2</v>
      </c>
      <c r="AP39" s="36">
        <v>8.5826194154455943E-3</v>
      </c>
      <c r="AQ39" s="36">
        <v>1.014309567279934E-2</v>
      </c>
      <c r="AR39" s="37">
        <v>0</v>
      </c>
      <c r="AS39" s="37">
        <v>1.2015667181623838E-3</v>
      </c>
      <c r="AT39" s="37">
        <v>3.4330477661782379E-3</v>
      </c>
      <c r="AU39" s="37">
        <v>0.13005009128786107</v>
      </c>
      <c r="AV39" s="38">
        <v>0.3026075558260381</v>
      </c>
      <c r="AW39" s="38">
        <v>0.34299268136635302</v>
      </c>
      <c r="AX39" s="38">
        <v>0.16541048327949692</v>
      </c>
      <c r="AY39" s="38">
        <v>3.5578858667665372E-2</v>
      </c>
      <c r="AZ39" s="38">
        <v>8.5826194154455943E-3</v>
      </c>
      <c r="BA39" s="38">
        <v>1.014309567279934E-2</v>
      </c>
      <c r="BC39" s="66">
        <f t="shared" si="0"/>
        <v>0.12368334815785779</v>
      </c>
      <c r="BD39" s="67">
        <f t="shared" si="1"/>
        <v>4.3139582759133227E-6</v>
      </c>
      <c r="BE39" s="28"/>
    </row>
    <row r="40" spans="1:57" x14ac:dyDescent="0.15">
      <c r="A40" s="47" t="s">
        <v>317</v>
      </c>
      <c r="B40" s="14" t="s">
        <v>173</v>
      </c>
      <c r="C40" s="14" t="s">
        <v>195</v>
      </c>
      <c r="D40" s="14" t="s">
        <v>160</v>
      </c>
      <c r="E40" s="14" t="s">
        <v>161</v>
      </c>
      <c r="F40" s="14" t="s">
        <v>162</v>
      </c>
      <c r="G40" s="14" t="s">
        <v>123</v>
      </c>
      <c r="H40" s="15">
        <v>4</v>
      </c>
      <c r="I40" s="15">
        <v>3</v>
      </c>
      <c r="J40" s="15">
        <v>512.33333333333337</v>
      </c>
      <c r="K40" s="15">
        <v>2410.6666666666665</v>
      </c>
      <c r="L40" s="14">
        <v>1.4</v>
      </c>
      <c r="M40" s="28">
        <v>17778</v>
      </c>
      <c r="N40" s="28">
        <v>24210</v>
      </c>
      <c r="O40" s="28">
        <v>19320</v>
      </c>
      <c r="P40" s="28">
        <v>17754</v>
      </c>
      <c r="Q40" s="28">
        <v>2207</v>
      </c>
      <c r="R40" s="28">
        <v>15547</v>
      </c>
      <c r="S40" s="18">
        <v>35383</v>
      </c>
      <c r="T40" s="18">
        <v>32687</v>
      </c>
      <c r="U40" s="21">
        <v>2696</v>
      </c>
      <c r="V40" s="34">
        <v>8.2769999999999566E-2</v>
      </c>
      <c r="W40" s="21">
        <v>32687.082770000001</v>
      </c>
      <c r="X40" s="33">
        <v>0</v>
      </c>
      <c r="Y40" s="35">
        <v>18</v>
      </c>
      <c r="Z40" s="22">
        <v>605</v>
      </c>
      <c r="AA40" s="21">
        <v>4066</v>
      </c>
      <c r="AB40" s="21">
        <v>8594</v>
      </c>
      <c r="AC40" s="21">
        <v>13395</v>
      </c>
      <c r="AD40" s="21">
        <v>5711</v>
      </c>
      <c r="AE40" s="21">
        <v>1743</v>
      </c>
      <c r="AF40" s="22">
        <v>851</v>
      </c>
      <c r="AG40" s="22">
        <v>400</v>
      </c>
      <c r="AH40" s="36">
        <v>0</v>
      </c>
      <c r="AI40" s="36">
        <v>5.0871887629652657E-4</v>
      </c>
      <c r="AJ40" s="36">
        <v>1.7098606675522144E-2</v>
      </c>
      <c r="AK40" s="36">
        <v>0.1149139417234265</v>
      </c>
      <c r="AL40" s="36">
        <v>0.24288500127179719</v>
      </c>
      <c r="AM40" s="36">
        <v>0.37857163044399855</v>
      </c>
      <c r="AN40" s="36">
        <v>0.16140519458497019</v>
      </c>
      <c r="AO40" s="36">
        <v>4.9260944521380322E-2</v>
      </c>
      <c r="AP40" s="36">
        <v>2.4051097984908006E-2</v>
      </c>
      <c r="AQ40" s="36">
        <v>1.1304863917700591E-2</v>
      </c>
      <c r="AR40" s="37">
        <v>0</v>
      </c>
      <c r="AS40" s="37">
        <v>5.0871887629652657E-4</v>
      </c>
      <c r="AT40" s="37">
        <v>1.7098606675522144E-2</v>
      </c>
      <c r="AU40" s="37">
        <v>0.1149139417234265</v>
      </c>
      <c r="AV40" s="38">
        <v>0.24288500127179719</v>
      </c>
      <c r="AW40" s="38">
        <v>0.37857163044399855</v>
      </c>
      <c r="AX40" s="38">
        <v>0.16140519458497019</v>
      </c>
      <c r="AY40" s="38">
        <v>4.9260944521380322E-2</v>
      </c>
      <c r="AZ40" s="38">
        <v>2.4051097984908006E-2</v>
      </c>
      <c r="BA40" s="38">
        <v>1.1304863917700591E-2</v>
      </c>
      <c r="BC40" s="66">
        <f t="shared" si="0"/>
        <v>7.619478280530198E-2</v>
      </c>
      <c r="BD40" s="67">
        <f t="shared" si="1"/>
        <v>2.5321929332881718E-6</v>
      </c>
      <c r="BE40" s="28"/>
    </row>
    <row r="41" spans="1:57" x14ac:dyDescent="0.15">
      <c r="A41" s="47" t="s">
        <v>318</v>
      </c>
      <c r="B41" s="14" t="s">
        <v>173</v>
      </c>
      <c r="C41" s="14" t="s">
        <v>177</v>
      </c>
      <c r="D41" s="14" t="s">
        <v>176</v>
      </c>
      <c r="E41" s="14" t="s">
        <v>139</v>
      </c>
      <c r="F41" s="14" t="s">
        <v>134</v>
      </c>
      <c r="G41" s="14" t="s">
        <v>135</v>
      </c>
      <c r="H41" s="15">
        <v>3</v>
      </c>
      <c r="I41" s="15">
        <v>1</v>
      </c>
      <c r="J41" s="15">
        <v>500</v>
      </c>
      <c r="K41" s="14">
        <v>1355</v>
      </c>
      <c r="L41" s="14">
        <v>3.5</v>
      </c>
      <c r="M41" s="28">
        <v>19530</v>
      </c>
      <c r="N41" s="28">
        <v>24780</v>
      </c>
      <c r="O41" s="28">
        <v>21080</v>
      </c>
      <c r="P41" s="28">
        <v>19520</v>
      </c>
      <c r="Q41" s="28">
        <v>2407</v>
      </c>
      <c r="R41" s="28">
        <v>17113</v>
      </c>
      <c r="S41" s="18">
        <v>39946</v>
      </c>
      <c r="T41" s="18">
        <v>37061</v>
      </c>
      <c r="U41" s="18">
        <v>2885</v>
      </c>
      <c r="V41" s="34">
        <v>8.7739999999999263E-2</v>
      </c>
      <c r="W41" s="21">
        <v>37061.087740000003</v>
      </c>
      <c r="X41" s="33">
        <v>0</v>
      </c>
      <c r="Y41" s="35">
        <v>191</v>
      </c>
      <c r="Z41" s="21">
        <v>1519</v>
      </c>
      <c r="AA41" s="21">
        <v>6716</v>
      </c>
      <c r="AB41" s="21">
        <v>11434</v>
      </c>
      <c r="AC41" s="21">
        <v>13286</v>
      </c>
      <c r="AD41" s="21">
        <v>4511</v>
      </c>
      <c r="AE41" s="21">
        <v>1509</v>
      </c>
      <c r="AF41" s="22">
        <v>550</v>
      </c>
      <c r="AG41" s="22">
        <v>230</v>
      </c>
      <c r="AH41" s="36">
        <v>0</v>
      </c>
      <c r="AI41" s="36">
        <v>4.7814549642016726E-3</v>
      </c>
      <c r="AJ41" s="36">
        <v>3.8026335552996546E-2</v>
      </c>
      <c r="AK41" s="36">
        <v>0.1681269714114054</v>
      </c>
      <c r="AL41" s="36">
        <v>0.28623641916587395</v>
      </c>
      <c r="AM41" s="36">
        <v>0.33259900866169329</v>
      </c>
      <c r="AN41" s="36">
        <v>0.11292745206028137</v>
      </c>
      <c r="AO41" s="36">
        <v>3.7775997596755623E-2</v>
      </c>
      <c r="AP41" s="36">
        <v>1.3768587593250888E-2</v>
      </c>
      <c r="AQ41" s="36">
        <v>5.7577729935412809E-3</v>
      </c>
      <c r="AR41" s="37">
        <v>0</v>
      </c>
      <c r="AS41" s="37">
        <v>4.7814549642016726E-3</v>
      </c>
      <c r="AT41" s="37">
        <v>3.8026335552996546E-2</v>
      </c>
      <c r="AU41" s="37">
        <v>0.1681269714114054</v>
      </c>
      <c r="AV41" s="38">
        <v>0.28623641916587395</v>
      </c>
      <c r="AW41" s="38">
        <v>0.33259900866169329</v>
      </c>
      <c r="AX41" s="38">
        <v>0.11292745206028137</v>
      </c>
      <c r="AY41" s="38">
        <v>3.7775997596755623E-2</v>
      </c>
      <c r="AZ41" s="38">
        <v>1.3768587593250888E-2</v>
      </c>
      <c r="BA41" s="38">
        <v>5.7577729935412809E-3</v>
      </c>
      <c r="BC41" s="66">
        <f t="shared" si="0"/>
        <v>7.222250037550694E-2</v>
      </c>
      <c r="BD41" s="67">
        <f t="shared" si="1"/>
        <v>2.3674426561771295E-6</v>
      </c>
      <c r="BE41" s="28"/>
    </row>
    <row r="42" spans="1:57" x14ac:dyDescent="0.15">
      <c r="A42" s="47" t="s">
        <v>319</v>
      </c>
      <c r="B42" s="14" t="s">
        <v>173</v>
      </c>
      <c r="C42" s="14" t="s">
        <v>178</v>
      </c>
      <c r="D42" s="14" t="s">
        <v>145</v>
      </c>
      <c r="E42" s="14" t="s">
        <v>179</v>
      </c>
      <c r="F42" s="14" t="s">
        <v>122</v>
      </c>
      <c r="G42" s="14" t="s">
        <v>129</v>
      </c>
      <c r="H42" s="15">
        <v>3</v>
      </c>
      <c r="I42" s="15">
        <v>4</v>
      </c>
      <c r="J42" s="15">
        <v>155.5</v>
      </c>
      <c r="K42" s="16">
        <v>67.75</v>
      </c>
      <c r="L42" s="14">
        <v>1.8</v>
      </c>
      <c r="M42" s="28">
        <v>1718.4</v>
      </c>
      <c r="N42" s="28">
        <v>1270</v>
      </c>
      <c r="O42" s="28">
        <v>1435</v>
      </c>
      <c r="P42" s="28">
        <v>1215.4000000000001</v>
      </c>
      <c r="Q42" s="28">
        <v>233.4</v>
      </c>
      <c r="R42" s="28">
        <v>982.00000000000011</v>
      </c>
      <c r="S42" s="18">
        <v>1795.8999999999996</v>
      </c>
      <c r="T42" s="18">
        <v>1526.2999999999997</v>
      </c>
      <c r="U42" s="22">
        <v>269.60000000000002</v>
      </c>
      <c r="V42" s="34">
        <v>8.4659999999998625E-3</v>
      </c>
      <c r="W42" s="21">
        <v>1526.3084659999997</v>
      </c>
      <c r="X42" s="33">
        <v>0</v>
      </c>
      <c r="Y42" s="33">
        <v>8.0999999999999943</v>
      </c>
      <c r="Z42" s="35">
        <v>23.099999999999994</v>
      </c>
      <c r="AA42" s="22">
        <v>248.39999999999998</v>
      </c>
      <c r="AB42" s="22">
        <v>688.19999999999993</v>
      </c>
      <c r="AC42" s="22">
        <v>616.09999999999991</v>
      </c>
      <c r="AD42" s="22">
        <v>195</v>
      </c>
      <c r="AE42" s="35">
        <v>17</v>
      </c>
      <c r="AF42" s="33">
        <v>0</v>
      </c>
      <c r="AG42" s="33">
        <v>0</v>
      </c>
      <c r="AH42" s="36">
        <v>0</v>
      </c>
      <c r="AI42" s="36">
        <v>4.5102734005234126E-3</v>
      </c>
      <c r="AJ42" s="36">
        <v>1.2862631549640848E-2</v>
      </c>
      <c r="AK42" s="36">
        <v>0.13831505094938473</v>
      </c>
      <c r="AL42" s="36">
        <v>0.3832061918815079</v>
      </c>
      <c r="AM42" s="36">
        <v>0.34305919037808341</v>
      </c>
      <c r="AN42" s="36">
        <v>0.10858065593852667</v>
      </c>
      <c r="AO42" s="36">
        <v>9.4660059023330932E-3</v>
      </c>
      <c r="AP42" s="36">
        <v>0</v>
      </c>
      <c r="AQ42" s="36">
        <v>0</v>
      </c>
      <c r="AR42" s="37">
        <v>0</v>
      </c>
      <c r="AS42" s="37">
        <v>4.5102734005234126E-3</v>
      </c>
      <c r="AT42" s="37">
        <v>1.2862631549640848E-2</v>
      </c>
      <c r="AU42" s="37">
        <v>0.13831505094938473</v>
      </c>
      <c r="AV42" s="38">
        <v>0.3832061918815079</v>
      </c>
      <c r="AW42" s="38">
        <v>0.34305919037808341</v>
      </c>
      <c r="AX42" s="38">
        <v>0.10858065593852667</v>
      </c>
      <c r="AY42" s="38">
        <v>9.4660059023330932E-3</v>
      </c>
      <c r="AZ42" s="38">
        <v>0</v>
      </c>
      <c r="BA42" s="38">
        <v>0</v>
      </c>
      <c r="BC42" s="66">
        <f t="shared" si="0"/>
        <v>0.15011971713347072</v>
      </c>
      <c r="BD42" s="67">
        <f t="shared" si="1"/>
        <v>5.5467162690820481E-6</v>
      </c>
      <c r="BE42" s="28"/>
    </row>
    <row r="43" spans="1:57" x14ac:dyDescent="0.15">
      <c r="A43" s="47" t="s">
        <v>320</v>
      </c>
      <c r="B43" s="14" t="s">
        <v>173</v>
      </c>
      <c r="C43" s="14" t="s">
        <v>194</v>
      </c>
      <c r="D43" s="14" t="s">
        <v>160</v>
      </c>
      <c r="E43" s="14" t="s">
        <v>161</v>
      </c>
      <c r="F43" s="14" t="s">
        <v>162</v>
      </c>
      <c r="G43" s="14" t="s">
        <v>123</v>
      </c>
      <c r="H43" s="15">
        <v>4</v>
      </c>
      <c r="I43" s="15">
        <v>3</v>
      </c>
      <c r="J43" s="15">
        <v>453</v>
      </c>
      <c r="K43" s="15">
        <v>1491.6666666666667</v>
      </c>
      <c r="L43" s="14">
        <v>1.1000000000000001</v>
      </c>
      <c r="M43" s="28">
        <v>18794</v>
      </c>
      <c r="N43" s="28">
        <v>22710</v>
      </c>
      <c r="O43" s="28">
        <v>20490</v>
      </c>
      <c r="P43" s="28">
        <v>18746</v>
      </c>
      <c r="Q43" s="28">
        <v>2638</v>
      </c>
      <c r="R43" s="28">
        <v>16108</v>
      </c>
      <c r="S43" s="18">
        <v>36011.5</v>
      </c>
      <c r="T43" s="18">
        <v>32874.5</v>
      </c>
      <c r="U43" s="21">
        <v>3137</v>
      </c>
      <c r="V43" s="34">
        <v>9.60700000000001E-2</v>
      </c>
      <c r="W43" s="21">
        <v>32874.59607</v>
      </c>
      <c r="X43" s="33">
        <v>0</v>
      </c>
      <c r="Y43" s="35">
        <v>13</v>
      </c>
      <c r="Z43" s="22">
        <v>296.5</v>
      </c>
      <c r="AA43" s="21">
        <v>4251</v>
      </c>
      <c r="AB43" s="21">
        <v>10688</v>
      </c>
      <c r="AC43" s="21">
        <v>13735</v>
      </c>
      <c r="AD43" s="21">
        <v>4661</v>
      </c>
      <c r="AE43" s="21">
        <v>1607</v>
      </c>
      <c r="AF43" s="22">
        <v>520</v>
      </c>
      <c r="AG43" s="22">
        <v>240</v>
      </c>
      <c r="AH43" s="36">
        <v>0</v>
      </c>
      <c r="AI43" s="36">
        <v>3.6099579301056609E-4</v>
      </c>
      <c r="AJ43" s="36">
        <v>8.2334809713563717E-3</v>
      </c>
      <c r="AK43" s="36">
        <v>0.1180456243144551</v>
      </c>
      <c r="AL43" s="36">
        <v>0.29679407966899463</v>
      </c>
      <c r="AM43" s="36">
        <v>0.38140593976924037</v>
      </c>
      <c r="AN43" s="36">
        <v>0.12943087624786526</v>
      </c>
      <c r="AO43" s="36">
        <v>4.4624633797536895E-2</v>
      </c>
      <c r="AP43" s="36">
        <v>1.4439831720422644E-2</v>
      </c>
      <c r="AQ43" s="36">
        <v>6.6645377171181425E-3</v>
      </c>
      <c r="AR43" s="37">
        <v>0</v>
      </c>
      <c r="AS43" s="37">
        <v>3.6099579301056609E-4</v>
      </c>
      <c r="AT43" s="37">
        <v>8.2334809713563717E-3</v>
      </c>
      <c r="AU43" s="37">
        <v>0.1180456243144551</v>
      </c>
      <c r="AV43" s="38">
        <v>0.29679407966899463</v>
      </c>
      <c r="AW43" s="38">
        <v>0.38140593976924037</v>
      </c>
      <c r="AX43" s="38">
        <v>0.12943087624786526</v>
      </c>
      <c r="AY43" s="38">
        <v>4.4624633797536895E-2</v>
      </c>
      <c r="AZ43" s="38">
        <v>1.4439831720422644E-2</v>
      </c>
      <c r="BA43" s="38">
        <v>6.6645377171181425E-3</v>
      </c>
      <c r="BC43" s="66">
        <f t="shared" si="0"/>
        <v>8.7111061744165053E-2</v>
      </c>
      <c r="BD43" s="67">
        <f t="shared" si="1"/>
        <v>2.9223172748780819E-6</v>
      </c>
      <c r="BE43" s="28"/>
    </row>
    <row r="44" spans="1:57" x14ac:dyDescent="0.15">
      <c r="A44" s="47" t="s">
        <v>321</v>
      </c>
      <c r="B44" s="14" t="s">
        <v>173</v>
      </c>
      <c r="C44" s="14" t="s">
        <v>175</v>
      </c>
      <c r="D44" s="14" t="s">
        <v>176</v>
      </c>
      <c r="E44" s="14" t="s">
        <v>139</v>
      </c>
      <c r="F44" s="14" t="s">
        <v>134</v>
      </c>
      <c r="G44" s="14" t="s">
        <v>135</v>
      </c>
      <c r="H44" s="15">
        <v>3</v>
      </c>
      <c r="I44" s="15">
        <v>3</v>
      </c>
      <c r="J44" s="15">
        <v>353.33333333333297</v>
      </c>
      <c r="K44" s="16">
        <v>377.66666666666669</v>
      </c>
      <c r="L44" s="14">
        <v>2.9</v>
      </c>
      <c r="M44" s="28">
        <v>13449</v>
      </c>
      <c r="N44" s="28">
        <v>17570</v>
      </c>
      <c r="O44" s="28">
        <v>13180</v>
      </c>
      <c r="P44" s="28">
        <v>13379</v>
      </c>
      <c r="Q44" s="28">
        <v>1894</v>
      </c>
      <c r="R44" s="28">
        <v>11485</v>
      </c>
      <c r="S44" s="18">
        <v>24624</v>
      </c>
      <c r="T44" s="18">
        <v>22393</v>
      </c>
      <c r="U44" s="18">
        <v>2231</v>
      </c>
      <c r="V44" s="34">
        <v>6.7910000000000359E-2</v>
      </c>
      <c r="W44" s="21">
        <v>22393.067910000002</v>
      </c>
      <c r="X44" s="33">
        <v>0</v>
      </c>
      <c r="Y44" s="35">
        <v>47</v>
      </c>
      <c r="Z44" s="35">
        <v>823</v>
      </c>
      <c r="AA44" s="21">
        <v>3928</v>
      </c>
      <c r="AB44" s="21">
        <v>7327</v>
      </c>
      <c r="AC44" s="21">
        <v>8030</v>
      </c>
      <c r="AD44" s="21">
        <v>3048</v>
      </c>
      <c r="AE44" s="22">
        <v>961</v>
      </c>
      <c r="AF44" s="22">
        <v>310</v>
      </c>
      <c r="AG44" s="22">
        <v>150</v>
      </c>
      <c r="AH44" s="36">
        <v>0</v>
      </c>
      <c r="AI44" s="36">
        <v>1.9087069525666016E-3</v>
      </c>
      <c r="AJ44" s="36">
        <v>3.3422677063027942E-2</v>
      </c>
      <c r="AK44" s="36">
        <v>0.15951916829109811</v>
      </c>
      <c r="AL44" s="36">
        <v>0.29755523066926576</v>
      </c>
      <c r="AM44" s="36">
        <v>0.32610461338531516</v>
      </c>
      <c r="AN44" s="36">
        <v>0.12378167641325535</v>
      </c>
      <c r="AO44" s="36">
        <v>3.9026965562053283E-2</v>
      </c>
      <c r="AP44" s="36">
        <v>1.2589343729694606E-2</v>
      </c>
      <c r="AQ44" s="36">
        <v>6.0916179337231965E-3</v>
      </c>
      <c r="AR44" s="37">
        <v>0</v>
      </c>
      <c r="AS44" s="37">
        <v>1.9087069525666016E-3</v>
      </c>
      <c r="AT44" s="37">
        <v>3.3422677063027942E-2</v>
      </c>
      <c r="AU44" s="37">
        <v>0.15951916829109811</v>
      </c>
      <c r="AV44" s="38">
        <v>0.29755523066926576</v>
      </c>
      <c r="AW44" s="38">
        <v>0.32610461338531516</v>
      </c>
      <c r="AX44" s="38">
        <v>0.12378167641325535</v>
      </c>
      <c r="AY44" s="38">
        <v>3.9026965562053283E-2</v>
      </c>
      <c r="AZ44" s="38">
        <v>1.2589343729694606E-2</v>
      </c>
      <c r="BA44" s="38">
        <v>6.0916179337231965E-3</v>
      </c>
      <c r="BC44" s="66">
        <f t="shared" si="0"/>
        <v>9.0602664067576347E-2</v>
      </c>
      <c r="BD44" s="67">
        <f t="shared" si="1"/>
        <v>3.0326349329594987E-6</v>
      </c>
      <c r="BE44" s="28"/>
    </row>
    <row r="45" spans="1:57" x14ac:dyDescent="0.15">
      <c r="A45" s="47" t="s">
        <v>322</v>
      </c>
      <c r="B45" s="14" t="s">
        <v>173</v>
      </c>
      <c r="C45" s="14" t="s">
        <v>186</v>
      </c>
      <c r="D45" s="14" t="s">
        <v>187</v>
      </c>
      <c r="E45" s="14" t="s">
        <v>188</v>
      </c>
      <c r="F45" s="14" t="s">
        <v>122</v>
      </c>
      <c r="G45" s="14" t="s">
        <v>123</v>
      </c>
      <c r="H45" s="16">
        <v>3.5</v>
      </c>
      <c r="I45" s="15">
        <v>1</v>
      </c>
      <c r="J45" s="15">
        <v>264</v>
      </c>
      <c r="K45" s="16">
        <v>250</v>
      </c>
      <c r="L45" s="17">
        <v>0.6</v>
      </c>
      <c r="M45" s="28">
        <v>866.3</v>
      </c>
      <c r="N45" s="28">
        <v>100</v>
      </c>
      <c r="O45" s="28">
        <v>155</v>
      </c>
      <c r="P45" s="48">
        <v>67.299999999999955</v>
      </c>
      <c r="Q45" s="28">
        <v>67.3</v>
      </c>
      <c r="R45" s="15">
        <v>0</v>
      </c>
      <c r="S45" s="19">
        <v>106.10000000000036</v>
      </c>
      <c r="T45" s="39">
        <v>30.500000000000341</v>
      </c>
      <c r="U45" s="35">
        <v>75.600000000000023</v>
      </c>
      <c r="V45" s="34">
        <v>2.4290000000002365E-3</v>
      </c>
      <c r="W45" s="35">
        <v>30.50242900000034</v>
      </c>
      <c r="X45" s="33">
        <v>0</v>
      </c>
      <c r="Y45" s="33">
        <v>4.9000000000000057</v>
      </c>
      <c r="Z45" s="33">
        <v>2.5999999999999943</v>
      </c>
      <c r="AA45" s="33">
        <v>2.3000000000000114</v>
      </c>
      <c r="AB45" s="22">
        <v>88</v>
      </c>
      <c r="AC45" s="33">
        <v>8.2999999999999545</v>
      </c>
      <c r="AD45" s="33">
        <v>0</v>
      </c>
      <c r="AE45" s="33">
        <v>0</v>
      </c>
      <c r="AF45" s="33">
        <v>0</v>
      </c>
      <c r="AG45" s="33">
        <v>0</v>
      </c>
      <c r="AH45" s="36">
        <v>0</v>
      </c>
      <c r="AI45" s="36">
        <v>4.6182846371347855E-2</v>
      </c>
      <c r="AJ45" s="36">
        <v>2.4505183788878372E-2</v>
      </c>
      <c r="AK45" s="36">
        <v>2.1677662582469483E-2</v>
      </c>
      <c r="AL45" s="36">
        <v>0.82940622054665436</v>
      </c>
      <c r="AM45" s="36">
        <v>7.822808671064993E-2</v>
      </c>
      <c r="AN45" s="36">
        <v>0</v>
      </c>
      <c r="AO45" s="36">
        <v>0</v>
      </c>
      <c r="AP45" s="36">
        <v>0</v>
      </c>
      <c r="AQ45" s="36">
        <v>0</v>
      </c>
      <c r="AR45" s="37">
        <v>0</v>
      </c>
      <c r="AS45" s="37">
        <v>4.6182846371347855E-2</v>
      </c>
      <c r="AT45" s="37">
        <v>2.4505183788878372E-2</v>
      </c>
      <c r="AU45" s="37">
        <v>2.1677662582469483E-2</v>
      </c>
      <c r="AV45" s="38">
        <v>0.82940622054665436</v>
      </c>
      <c r="AW45" s="38">
        <v>7.822808671064993E-2</v>
      </c>
      <c r="AX45" s="38">
        <v>0</v>
      </c>
      <c r="AY45" s="38">
        <v>0</v>
      </c>
      <c r="AZ45" s="38">
        <v>0</v>
      </c>
      <c r="BA45" s="38">
        <v>0</v>
      </c>
      <c r="BC45" s="66">
        <f t="shared" si="0"/>
        <v>0.7125353440150779</v>
      </c>
      <c r="BD45" s="67">
        <f t="shared" si="1"/>
        <v>7.9633002342213772E-5</v>
      </c>
      <c r="BE45" s="28"/>
    </row>
    <row r="46" spans="1:57" x14ac:dyDescent="0.15">
      <c r="A46" s="47" t="s">
        <v>323</v>
      </c>
      <c r="B46" s="14" t="s">
        <v>173</v>
      </c>
      <c r="C46" s="14" t="s">
        <v>189</v>
      </c>
      <c r="D46" s="14" t="s">
        <v>190</v>
      </c>
      <c r="E46" s="14" t="s">
        <v>191</v>
      </c>
      <c r="F46" s="14" t="s">
        <v>162</v>
      </c>
      <c r="G46" s="14" t="s">
        <v>123</v>
      </c>
      <c r="H46" s="15">
        <v>4</v>
      </c>
      <c r="I46" s="15">
        <v>1</v>
      </c>
      <c r="J46" s="15">
        <v>650</v>
      </c>
      <c r="K46" s="14">
        <v>3365</v>
      </c>
      <c r="L46" s="14">
        <v>1.9</v>
      </c>
      <c r="M46" s="28">
        <v>65323.4</v>
      </c>
      <c r="N46" s="28">
        <v>79620</v>
      </c>
      <c r="O46" s="28">
        <v>68240</v>
      </c>
      <c r="P46" s="28">
        <v>65298.400000000001</v>
      </c>
      <c r="Q46" s="28">
        <v>9508.4</v>
      </c>
      <c r="R46" s="28">
        <v>55790</v>
      </c>
      <c r="S46" s="18">
        <v>114214.5</v>
      </c>
      <c r="T46" s="18">
        <v>102495.1</v>
      </c>
      <c r="U46" s="21">
        <v>11719.4</v>
      </c>
      <c r="V46" s="34">
        <v>0.35217000000000009</v>
      </c>
      <c r="W46" s="21">
        <v>102495.45217</v>
      </c>
      <c r="X46" s="33">
        <v>0</v>
      </c>
      <c r="Y46" s="35">
        <v>20</v>
      </c>
      <c r="Z46" s="22">
        <v>430.1</v>
      </c>
      <c r="AA46" s="21">
        <v>7581.4</v>
      </c>
      <c r="AB46" s="21">
        <v>26165</v>
      </c>
      <c r="AC46" s="21">
        <v>50976</v>
      </c>
      <c r="AD46" s="21">
        <v>18723</v>
      </c>
      <c r="AE46" s="21">
        <v>6559</v>
      </c>
      <c r="AF46" s="21">
        <v>2460</v>
      </c>
      <c r="AG46" s="21">
        <v>1300</v>
      </c>
      <c r="AH46" s="36">
        <v>0</v>
      </c>
      <c r="AI46" s="36">
        <v>1.7510911486720161E-4</v>
      </c>
      <c r="AJ46" s="36">
        <v>3.7657215152191712E-3</v>
      </c>
      <c r="AK46" s="36">
        <v>6.6378612172710114E-2</v>
      </c>
      <c r="AL46" s="36">
        <v>0.22908649952501653</v>
      </c>
      <c r="AM46" s="36">
        <v>0.4463181119735235</v>
      </c>
      <c r="AN46" s="36">
        <v>0.16392839788293079</v>
      </c>
      <c r="AO46" s="36">
        <v>5.7427034220698774E-2</v>
      </c>
      <c r="AP46" s="36">
        <v>2.1538421128665799E-2</v>
      </c>
      <c r="AQ46" s="36">
        <v>1.1382092466368105E-2</v>
      </c>
      <c r="AR46" s="37">
        <v>0</v>
      </c>
      <c r="AS46" s="37">
        <v>1.7510911486720161E-4</v>
      </c>
      <c r="AT46" s="37">
        <v>3.7657215152191712E-3</v>
      </c>
      <c r="AU46" s="37">
        <v>6.6378612172710114E-2</v>
      </c>
      <c r="AV46" s="38">
        <v>0.22908649952501653</v>
      </c>
      <c r="AW46" s="38">
        <v>0.4463181119735235</v>
      </c>
      <c r="AX46" s="38">
        <v>0.16392839788293079</v>
      </c>
      <c r="AY46" s="38">
        <v>5.7427034220698774E-2</v>
      </c>
      <c r="AZ46" s="38">
        <v>2.1538421128665799E-2</v>
      </c>
      <c r="BA46" s="38">
        <v>1.1382092466368105E-2</v>
      </c>
      <c r="BC46" s="66">
        <f t="shared" si="0"/>
        <v>0.10260868803873413</v>
      </c>
      <c r="BD46" s="67">
        <f t="shared" si="1"/>
        <v>3.4359573282908919E-6</v>
      </c>
      <c r="BE46" s="28"/>
    </row>
    <row r="47" spans="1:57" x14ac:dyDescent="0.15">
      <c r="A47" s="20" t="s">
        <v>208</v>
      </c>
      <c r="B47" s="20" t="s">
        <v>197</v>
      </c>
      <c r="C47" s="20" t="s">
        <v>200</v>
      </c>
      <c r="D47" s="20" t="s">
        <v>127</v>
      </c>
      <c r="E47" s="20" t="s">
        <v>128</v>
      </c>
      <c r="F47" s="20" t="s">
        <v>122</v>
      </c>
      <c r="G47" s="20" t="s">
        <v>129</v>
      </c>
      <c r="H47" s="20">
        <v>3</v>
      </c>
      <c r="I47" s="20">
        <v>8</v>
      </c>
      <c r="J47" s="15">
        <v>156.25</v>
      </c>
      <c r="K47" s="16">
        <v>66.75</v>
      </c>
      <c r="L47" s="20">
        <v>0.3</v>
      </c>
      <c r="M47" s="28">
        <v>1939</v>
      </c>
      <c r="N47" s="28">
        <v>1750</v>
      </c>
      <c r="O47" s="28">
        <v>1520</v>
      </c>
      <c r="P47" s="21">
        <v>1479</v>
      </c>
      <c r="Q47" s="21">
        <v>203</v>
      </c>
      <c r="R47" s="21">
        <v>1276</v>
      </c>
      <c r="S47" s="21">
        <v>2100.1000000000004</v>
      </c>
      <c r="T47" s="21">
        <v>1858.1000000000004</v>
      </c>
      <c r="U47" s="22">
        <v>242</v>
      </c>
      <c r="V47" s="23">
        <v>7.2600000000004883E-3</v>
      </c>
      <c r="W47" s="21">
        <v>1858.1072600000005</v>
      </c>
      <c r="X47" s="24">
        <v>0</v>
      </c>
      <c r="Y47" s="24">
        <v>0</v>
      </c>
      <c r="Z47" s="17">
        <v>0</v>
      </c>
      <c r="AA47" s="17">
        <v>111</v>
      </c>
      <c r="AB47" s="17">
        <v>548</v>
      </c>
      <c r="AC47" s="17">
        <v>939.09999999999991</v>
      </c>
      <c r="AD47" s="17">
        <v>344</v>
      </c>
      <c r="AE47" s="17">
        <v>16</v>
      </c>
      <c r="AF47" s="17">
        <v>67</v>
      </c>
      <c r="AG47" s="17">
        <v>75</v>
      </c>
      <c r="AH47" s="25">
        <v>0</v>
      </c>
      <c r="AI47" s="25">
        <v>0</v>
      </c>
      <c r="AJ47" s="25">
        <v>0</v>
      </c>
      <c r="AK47" s="27">
        <v>5.2854625970191887E-2</v>
      </c>
      <c r="AL47" s="27">
        <v>0.26093995524022662</v>
      </c>
      <c r="AM47" s="27">
        <v>0.44716918241988463</v>
      </c>
      <c r="AN47" s="27">
        <v>0.16380172372744153</v>
      </c>
      <c r="AO47" s="26">
        <v>7.6186848245321636E-3</v>
      </c>
      <c r="AP47" s="26">
        <v>3.1903242702728436E-2</v>
      </c>
      <c r="AQ47" s="26">
        <v>3.5712585114994519E-2</v>
      </c>
      <c r="AR47" s="31">
        <v>0</v>
      </c>
      <c r="AS47" s="31">
        <v>0</v>
      </c>
      <c r="AT47" s="31">
        <v>0</v>
      </c>
      <c r="AU47" s="31">
        <v>5.2854625970191887E-2</v>
      </c>
      <c r="AV47" s="31">
        <v>0.26093995524022662</v>
      </c>
      <c r="AW47" s="31">
        <v>0.44716918241988463</v>
      </c>
      <c r="AX47" s="31">
        <v>0.16380172372744153</v>
      </c>
      <c r="AY47" s="31">
        <v>7.6186848245321636E-3</v>
      </c>
      <c r="AZ47" s="31">
        <v>3.1903242702728436E-2</v>
      </c>
      <c r="BA47" s="31">
        <v>3.5712585114994519E-2</v>
      </c>
      <c r="BC47" s="66">
        <f t="shared" si="0"/>
        <v>0.11523260797104898</v>
      </c>
      <c r="BD47" s="67">
        <f t="shared" si="1"/>
        <v>3.907201783389236E-6</v>
      </c>
    </row>
    <row r="48" spans="1:57" x14ac:dyDescent="0.15">
      <c r="A48" s="20" t="s">
        <v>222</v>
      </c>
      <c r="B48" s="20" t="s">
        <v>197</v>
      </c>
      <c r="C48" s="20" t="s">
        <v>200</v>
      </c>
      <c r="D48" s="20" t="s">
        <v>223</v>
      </c>
      <c r="E48" s="20" t="s">
        <v>224</v>
      </c>
      <c r="F48" s="20" t="s">
        <v>122</v>
      </c>
      <c r="G48" s="20" t="s">
        <v>123</v>
      </c>
      <c r="H48" s="20">
        <v>3</v>
      </c>
      <c r="I48" s="20">
        <v>5</v>
      </c>
      <c r="J48" s="15">
        <v>165.6</v>
      </c>
      <c r="K48" s="20">
        <v>59.4</v>
      </c>
      <c r="L48" s="20">
        <v>0.6</v>
      </c>
      <c r="M48" s="28">
        <v>1915.8</v>
      </c>
      <c r="N48" s="28">
        <v>1930</v>
      </c>
      <c r="O48" s="28">
        <v>1630</v>
      </c>
      <c r="P48" s="21">
        <v>1735.8</v>
      </c>
      <c r="Q48" s="21">
        <v>199.8</v>
      </c>
      <c r="R48" s="21">
        <v>1536</v>
      </c>
      <c r="S48" s="21">
        <v>3104.2</v>
      </c>
      <c r="T48" s="21">
        <v>2870.5</v>
      </c>
      <c r="U48" s="22">
        <v>233.70000000000005</v>
      </c>
      <c r="V48" s="23">
        <v>7.2769999999997559E-3</v>
      </c>
      <c r="W48" s="21">
        <v>2870.5072770000002</v>
      </c>
      <c r="X48" s="24">
        <v>0</v>
      </c>
      <c r="Y48" s="24">
        <v>0</v>
      </c>
      <c r="Z48" s="17">
        <v>22.5</v>
      </c>
      <c r="AA48" s="17">
        <v>421.79999999999995</v>
      </c>
      <c r="AB48" s="17">
        <v>971.89999999999986</v>
      </c>
      <c r="AC48" s="17">
        <v>990</v>
      </c>
      <c r="AD48" s="17">
        <v>399</v>
      </c>
      <c r="AE48" s="17">
        <v>128</v>
      </c>
      <c r="AF48" s="17">
        <v>71</v>
      </c>
      <c r="AG48" s="17">
        <v>100</v>
      </c>
      <c r="AH48" s="25">
        <v>0</v>
      </c>
      <c r="AI48" s="25">
        <v>0</v>
      </c>
      <c r="AJ48" s="25">
        <v>7.2482443141550163E-3</v>
      </c>
      <c r="AK48" s="27">
        <v>0.13588042007602602</v>
      </c>
      <c r="AL48" s="27">
        <v>0.31309193995232265</v>
      </c>
      <c r="AM48" s="27">
        <v>0.31892274982282071</v>
      </c>
      <c r="AN48" s="27">
        <v>0.12853553250434896</v>
      </c>
      <c r="AO48" s="26">
        <v>4.1234456542748536E-2</v>
      </c>
      <c r="AP48" s="26">
        <v>2.2872237613555828E-2</v>
      </c>
      <c r="AQ48" s="26">
        <v>3.2214419174022298E-2</v>
      </c>
      <c r="AR48" s="31">
        <v>0</v>
      </c>
      <c r="AS48" s="31">
        <v>0</v>
      </c>
      <c r="AT48" s="31">
        <v>7.2482443141550163E-3</v>
      </c>
      <c r="AU48" s="31">
        <v>0.13588042007602602</v>
      </c>
      <c r="AV48" s="31">
        <v>0.31309193995232265</v>
      </c>
      <c r="AW48" s="31">
        <v>0.31892274982282071</v>
      </c>
      <c r="AX48" s="31">
        <v>0.12853553250434896</v>
      </c>
      <c r="AY48" s="31">
        <v>4.1234456542748536E-2</v>
      </c>
      <c r="AZ48" s="31">
        <v>2.2872237613555828E-2</v>
      </c>
      <c r="BA48" s="31">
        <v>3.2214419174022298E-2</v>
      </c>
      <c r="BC48" s="66">
        <f t="shared" si="0"/>
        <v>7.5285097609690113E-2</v>
      </c>
      <c r="BD48" s="67">
        <f t="shared" si="1"/>
        <v>2.5350919882025284E-6</v>
      </c>
    </row>
    <row r="49" spans="1:56" x14ac:dyDescent="0.15">
      <c r="A49" s="20" t="s">
        <v>225</v>
      </c>
      <c r="B49" s="20" t="s">
        <v>197</v>
      </c>
      <c r="C49" s="20" t="s">
        <v>200</v>
      </c>
      <c r="D49" s="20" t="s">
        <v>223</v>
      </c>
      <c r="E49" s="20" t="s">
        <v>224</v>
      </c>
      <c r="F49" s="20" t="s">
        <v>122</v>
      </c>
      <c r="G49" s="20" t="s">
        <v>123</v>
      </c>
      <c r="H49" s="20">
        <v>3</v>
      </c>
      <c r="I49" s="20">
        <v>4</v>
      </c>
      <c r="J49" s="15">
        <v>175.5</v>
      </c>
      <c r="K49" s="20">
        <v>71.5</v>
      </c>
      <c r="L49" s="20">
        <v>0.3</v>
      </c>
      <c r="M49" s="28">
        <v>1801.7</v>
      </c>
      <c r="N49" s="28">
        <v>1400</v>
      </c>
      <c r="O49" s="28">
        <v>1570</v>
      </c>
      <c r="P49" s="21">
        <v>1582.7</v>
      </c>
      <c r="Q49" s="21">
        <v>173.7</v>
      </c>
      <c r="R49" s="21">
        <v>1409</v>
      </c>
      <c r="S49" s="21">
        <v>2555.2000000000007</v>
      </c>
      <c r="T49" s="21">
        <v>2346.5000000000009</v>
      </c>
      <c r="U49" s="22">
        <v>208.7</v>
      </c>
      <c r="V49" s="23">
        <v>6.4500000000000668E-3</v>
      </c>
      <c r="W49" s="21">
        <v>2346.5064500000008</v>
      </c>
      <c r="X49" s="24">
        <v>0</v>
      </c>
      <c r="Y49" s="24">
        <v>0</v>
      </c>
      <c r="Z49" s="17">
        <v>13.599999999999994</v>
      </c>
      <c r="AA49" s="17">
        <v>270.70000000000005</v>
      </c>
      <c r="AB49" s="17">
        <v>805</v>
      </c>
      <c r="AC49" s="17">
        <v>963.90000000000009</v>
      </c>
      <c r="AD49" s="17">
        <v>351</v>
      </c>
      <c r="AE49" s="17">
        <v>14</v>
      </c>
      <c r="AF49" s="17">
        <v>42</v>
      </c>
      <c r="AG49" s="17">
        <v>95</v>
      </c>
      <c r="AH49" s="25">
        <v>0</v>
      </c>
      <c r="AI49" s="25">
        <v>0</v>
      </c>
      <c r="AJ49" s="25">
        <v>5.3224796493425135E-3</v>
      </c>
      <c r="AK49" s="27">
        <v>0.10594082654978082</v>
      </c>
      <c r="AL49" s="27">
        <v>0.31504383218534743</v>
      </c>
      <c r="AM49" s="27">
        <v>0.37723074514715083</v>
      </c>
      <c r="AN49" s="27">
        <v>0.1373669380087664</v>
      </c>
      <c r="AO49" s="26">
        <v>5.4790231684408251E-3</v>
      </c>
      <c r="AP49" s="26">
        <v>1.6437069505322473E-2</v>
      </c>
      <c r="AQ49" s="26">
        <v>3.7179085785848456E-2</v>
      </c>
      <c r="AR49" s="31">
        <v>0</v>
      </c>
      <c r="AS49" s="31">
        <v>0</v>
      </c>
      <c r="AT49" s="31">
        <v>5.3224796493425135E-3</v>
      </c>
      <c r="AU49" s="31">
        <v>0.10594082654978082</v>
      </c>
      <c r="AV49" s="31">
        <v>0.31504383218534743</v>
      </c>
      <c r="AW49" s="31">
        <v>0.37723074514715083</v>
      </c>
      <c r="AX49" s="31">
        <v>0.1373669380087664</v>
      </c>
      <c r="AY49" s="31">
        <v>5.4790231684408251E-3</v>
      </c>
      <c r="AZ49" s="31">
        <v>1.6437069505322473E-2</v>
      </c>
      <c r="BA49" s="31">
        <v>3.7179085785848456E-2</v>
      </c>
      <c r="BC49" s="66">
        <f t="shared" si="0"/>
        <v>8.1676581089542871E-2</v>
      </c>
      <c r="BD49" s="67">
        <f t="shared" si="1"/>
        <v>2.7487672151934911E-6</v>
      </c>
    </row>
    <row r="50" spans="1:56" x14ac:dyDescent="0.15">
      <c r="A50" s="20" t="s">
        <v>199</v>
      </c>
      <c r="B50" s="20" t="s">
        <v>197</v>
      </c>
      <c r="C50" s="20" t="s">
        <v>200</v>
      </c>
      <c r="D50" s="20" t="s">
        <v>120</v>
      </c>
      <c r="E50" s="20" t="s">
        <v>121</v>
      </c>
      <c r="F50" s="20" t="s">
        <v>122</v>
      </c>
      <c r="G50" s="20" t="s">
        <v>123</v>
      </c>
      <c r="H50" s="20">
        <v>3</v>
      </c>
      <c r="I50" s="20">
        <v>1</v>
      </c>
      <c r="J50" s="20">
        <v>229</v>
      </c>
      <c r="K50" s="20">
        <v>145</v>
      </c>
      <c r="L50" s="20">
        <v>0.2</v>
      </c>
      <c r="M50" s="28">
        <v>2174.9</v>
      </c>
      <c r="N50" s="28">
        <v>2040</v>
      </c>
      <c r="O50" s="28">
        <v>2115</v>
      </c>
      <c r="P50" s="21">
        <v>1986.9</v>
      </c>
      <c r="Q50" s="21">
        <v>186.9</v>
      </c>
      <c r="R50" s="21">
        <v>1800</v>
      </c>
      <c r="S50" s="21">
        <v>3525</v>
      </c>
      <c r="T50" s="21">
        <v>3302.6</v>
      </c>
      <c r="U50" s="22">
        <v>222.39999999999998</v>
      </c>
      <c r="V50" s="23">
        <v>6.8749999999999645E-3</v>
      </c>
      <c r="W50" s="21">
        <v>3302.6068749999999</v>
      </c>
      <c r="X50" s="24">
        <v>0</v>
      </c>
      <c r="Y50" s="24">
        <v>0</v>
      </c>
      <c r="Z50" s="17">
        <v>2.1999999999999886</v>
      </c>
      <c r="AA50" s="17">
        <v>166.89999999999998</v>
      </c>
      <c r="AB50" s="17">
        <v>607.5</v>
      </c>
      <c r="AC50" s="17">
        <v>1687.4</v>
      </c>
      <c r="AD50" s="17">
        <v>786</v>
      </c>
      <c r="AE50" s="17">
        <v>35</v>
      </c>
      <c r="AF50" s="17">
        <v>130</v>
      </c>
      <c r="AG50" s="17">
        <v>110</v>
      </c>
      <c r="AH50" s="25">
        <v>0</v>
      </c>
      <c r="AI50" s="25">
        <v>0</v>
      </c>
      <c r="AJ50" s="25">
        <v>6.2411347517730173E-4</v>
      </c>
      <c r="AK50" s="27">
        <v>4.7347517730496447E-2</v>
      </c>
      <c r="AL50" s="27">
        <v>0.17234042553191489</v>
      </c>
      <c r="AM50" s="27">
        <v>0.47869503546099296</v>
      </c>
      <c r="AN50" s="27">
        <v>0.22297872340425531</v>
      </c>
      <c r="AO50" s="26">
        <v>9.9290780141843976E-3</v>
      </c>
      <c r="AP50" s="26">
        <v>3.6879432624113473E-2</v>
      </c>
      <c r="AQ50" s="26">
        <v>3.1205673758865248E-2</v>
      </c>
      <c r="AR50" s="31">
        <v>0</v>
      </c>
      <c r="AS50" s="31">
        <v>0</v>
      </c>
      <c r="AT50" s="31">
        <v>6.2411347517730173E-4</v>
      </c>
      <c r="AU50" s="31">
        <v>4.7347517730496447E-2</v>
      </c>
      <c r="AV50" s="31">
        <v>0.17234042553191489</v>
      </c>
      <c r="AW50" s="31">
        <v>0.47869503546099296</v>
      </c>
      <c r="AX50" s="31">
        <v>0.22297872340425531</v>
      </c>
      <c r="AY50" s="31">
        <v>9.9290780141843976E-3</v>
      </c>
      <c r="AZ50" s="31">
        <v>3.6879432624113473E-2</v>
      </c>
      <c r="BA50" s="31">
        <v>3.1205673758865248E-2</v>
      </c>
      <c r="BC50" s="66">
        <f t="shared" si="0"/>
        <v>6.3092198581560274E-2</v>
      </c>
      <c r="BD50" s="67">
        <f t="shared" si="1"/>
        <v>2.0816888779715765E-6</v>
      </c>
    </row>
    <row r="51" spans="1:56" x14ac:dyDescent="0.15">
      <c r="A51" s="20" t="s">
        <v>231</v>
      </c>
      <c r="B51" s="20" t="s">
        <v>197</v>
      </c>
      <c r="C51" s="20" t="s">
        <v>200</v>
      </c>
      <c r="D51" s="20" t="s">
        <v>229</v>
      </c>
      <c r="E51" s="20" t="s">
        <v>230</v>
      </c>
      <c r="F51" s="20" t="s">
        <v>122</v>
      </c>
      <c r="G51" s="20" t="s">
        <v>123</v>
      </c>
      <c r="H51" s="20">
        <v>3.5</v>
      </c>
      <c r="I51" s="20">
        <v>1</v>
      </c>
      <c r="J51" s="20">
        <v>262</v>
      </c>
      <c r="K51" s="20">
        <v>230</v>
      </c>
      <c r="L51" s="20">
        <v>0.4</v>
      </c>
      <c r="M51" s="28">
        <v>2001.3</v>
      </c>
      <c r="N51" s="28">
        <v>1160</v>
      </c>
      <c r="O51" s="28">
        <v>1030</v>
      </c>
      <c r="P51" s="21">
        <v>1199.3</v>
      </c>
      <c r="Q51" s="21">
        <v>167.3</v>
      </c>
      <c r="R51" s="21">
        <v>1032</v>
      </c>
      <c r="S51" s="21">
        <v>1978.6000000000004</v>
      </c>
      <c r="T51" s="21">
        <v>1785.4000000000003</v>
      </c>
      <c r="U51" s="22">
        <v>193.20000000000005</v>
      </c>
      <c r="V51" s="23">
        <v>6.0269999999995605E-3</v>
      </c>
      <c r="W51" s="21">
        <v>1785.4060270000002</v>
      </c>
      <c r="X51" s="24">
        <v>0</v>
      </c>
      <c r="Y51" s="24">
        <v>0</v>
      </c>
      <c r="Z51" s="17">
        <v>0</v>
      </c>
      <c r="AA51" s="17">
        <v>232.29999999999995</v>
      </c>
      <c r="AB51" s="17">
        <v>732.90000000000009</v>
      </c>
      <c r="AC51" s="17">
        <v>716.40000000000009</v>
      </c>
      <c r="AD51" s="17">
        <v>240</v>
      </c>
      <c r="AE51" s="17">
        <v>20</v>
      </c>
      <c r="AF51" s="17">
        <v>37</v>
      </c>
      <c r="AG51" s="17">
        <v>0</v>
      </c>
      <c r="AH51" s="25">
        <v>0</v>
      </c>
      <c r="AI51" s="25">
        <v>0</v>
      </c>
      <c r="AJ51" s="25">
        <v>0</v>
      </c>
      <c r="AK51" s="27">
        <v>0.11740624684120081</v>
      </c>
      <c r="AL51" s="27">
        <v>0.37041342363287172</v>
      </c>
      <c r="AM51" s="27">
        <v>0.36207419387445666</v>
      </c>
      <c r="AN51" s="27">
        <v>0.12129788739512784</v>
      </c>
      <c r="AO51" s="26">
        <v>1.010815728292732E-2</v>
      </c>
      <c r="AP51" s="26">
        <v>1.8700090973415542E-2</v>
      </c>
      <c r="AQ51" s="26">
        <v>0</v>
      </c>
      <c r="AR51" s="31">
        <v>0</v>
      </c>
      <c r="AS51" s="31">
        <v>0</v>
      </c>
      <c r="AT51" s="31">
        <v>0</v>
      </c>
      <c r="AU51" s="31">
        <v>0.11740624684120081</v>
      </c>
      <c r="AV51" s="31">
        <v>0.37041342363287172</v>
      </c>
      <c r="AW51" s="31">
        <v>0.36207419387445666</v>
      </c>
      <c r="AX51" s="31">
        <v>0.12129788739512784</v>
      </c>
      <c r="AY51" s="31">
        <v>1.010815728292732E-2</v>
      </c>
      <c r="AZ51" s="31">
        <v>1.8700090973415542E-2</v>
      </c>
      <c r="BA51" s="31">
        <v>0</v>
      </c>
      <c r="BC51" s="66">
        <f t="shared" si="0"/>
        <v>9.7644799353077932E-2</v>
      </c>
      <c r="BD51" s="67">
        <f t="shared" si="1"/>
        <v>3.3757027302784833E-6</v>
      </c>
    </row>
    <row r="52" spans="1:56" x14ac:dyDescent="0.15">
      <c r="A52" s="20" t="s">
        <v>233</v>
      </c>
      <c r="B52" s="20" t="s">
        <v>197</v>
      </c>
      <c r="C52" s="20" t="s">
        <v>200</v>
      </c>
      <c r="D52" s="20" t="s">
        <v>229</v>
      </c>
      <c r="E52" s="20" t="s">
        <v>230</v>
      </c>
      <c r="F52" s="20" t="s">
        <v>122</v>
      </c>
      <c r="G52" s="20" t="s">
        <v>123</v>
      </c>
      <c r="H52" s="20">
        <v>3.5</v>
      </c>
      <c r="I52" s="20">
        <v>1</v>
      </c>
      <c r="J52" s="20">
        <v>317</v>
      </c>
      <c r="K52" s="20">
        <v>346</v>
      </c>
      <c r="L52" s="20">
        <v>0.4</v>
      </c>
      <c r="M52" s="28">
        <v>1612.2000000000003</v>
      </c>
      <c r="N52" s="28">
        <v>1290</v>
      </c>
      <c r="O52" s="28">
        <v>1185</v>
      </c>
      <c r="P52" s="21">
        <v>1382.4999999999998</v>
      </c>
      <c r="Q52" s="21">
        <v>188.5</v>
      </c>
      <c r="R52" s="21">
        <v>1193.9999999999998</v>
      </c>
      <c r="S52" s="21">
        <v>2650.4000000000005</v>
      </c>
      <c r="T52" s="21">
        <v>2429.3000000000006</v>
      </c>
      <c r="U52" s="22">
        <v>221.09999999999997</v>
      </c>
      <c r="V52" s="23">
        <v>6.8779999999999397E-3</v>
      </c>
      <c r="W52" s="21">
        <v>2429.3068780000008</v>
      </c>
      <c r="X52" s="24">
        <v>0</v>
      </c>
      <c r="Y52" s="24">
        <v>0</v>
      </c>
      <c r="Z52" s="17">
        <v>34.600000000000023</v>
      </c>
      <c r="AA52" s="17">
        <v>436.4999999999996</v>
      </c>
      <c r="AB52" s="17">
        <v>961.00000000000011</v>
      </c>
      <c r="AC52" s="17">
        <v>783.3</v>
      </c>
      <c r="AD52" s="17">
        <v>240</v>
      </c>
      <c r="AE52" s="17">
        <v>68</v>
      </c>
      <c r="AF52" s="17">
        <v>74</v>
      </c>
      <c r="AG52" s="17">
        <v>53</v>
      </c>
      <c r="AH52" s="25">
        <v>0</v>
      </c>
      <c r="AI52" s="25">
        <v>0</v>
      </c>
      <c r="AJ52" s="25">
        <v>1.3054633262903719E-2</v>
      </c>
      <c r="AK52" s="27">
        <v>0.16469212194385735</v>
      </c>
      <c r="AL52" s="27">
        <v>0.36258677935405975</v>
      </c>
      <c r="AM52" s="27">
        <v>0.29554029580440683</v>
      </c>
      <c r="AN52" s="27">
        <v>9.0552369453667347E-2</v>
      </c>
      <c r="AO52" s="26">
        <v>2.5656504678539083E-2</v>
      </c>
      <c r="AP52" s="26">
        <v>2.7920313914880767E-2</v>
      </c>
      <c r="AQ52" s="26">
        <v>1.9996981587684873E-2</v>
      </c>
      <c r="AR52" s="31">
        <v>0</v>
      </c>
      <c r="AS52" s="31">
        <v>0</v>
      </c>
      <c r="AT52" s="31">
        <v>1.3054633262903719E-2</v>
      </c>
      <c r="AU52" s="31">
        <v>0.16469212194385735</v>
      </c>
      <c r="AV52" s="31">
        <v>0.36258677935405975</v>
      </c>
      <c r="AW52" s="31">
        <v>0.29554029580440683</v>
      </c>
      <c r="AX52" s="31">
        <v>9.0552369453667347E-2</v>
      </c>
      <c r="AY52" s="31">
        <v>2.5656504678539083E-2</v>
      </c>
      <c r="AZ52" s="31">
        <v>2.7920313914880767E-2</v>
      </c>
      <c r="BA52" s="31">
        <v>1.9996981587684873E-2</v>
      </c>
      <c r="BC52" s="66">
        <f t="shared" si="0"/>
        <v>8.3421370359191033E-2</v>
      </c>
      <c r="BD52" s="67">
        <f t="shared" si="1"/>
        <v>2.8312602505215223E-6</v>
      </c>
    </row>
    <row r="53" spans="1:56" x14ac:dyDescent="0.15">
      <c r="A53" s="20" t="s">
        <v>249</v>
      </c>
      <c r="B53" s="20" t="s">
        <v>197</v>
      </c>
      <c r="C53" s="20" t="s">
        <v>200</v>
      </c>
      <c r="D53" s="20" t="s">
        <v>250</v>
      </c>
      <c r="E53" s="20" t="s">
        <v>251</v>
      </c>
      <c r="F53" s="20" t="s">
        <v>162</v>
      </c>
      <c r="G53" s="20" t="s">
        <v>123</v>
      </c>
      <c r="H53" s="20">
        <v>4</v>
      </c>
      <c r="I53" s="20">
        <v>3</v>
      </c>
      <c r="J53" s="20">
        <v>238</v>
      </c>
      <c r="K53" s="15">
        <v>152.66667000000001</v>
      </c>
      <c r="L53" s="20">
        <v>0.9</v>
      </c>
      <c r="M53" s="28">
        <v>5790.2</v>
      </c>
      <c r="N53" s="28">
        <v>8690</v>
      </c>
      <c r="O53" s="28">
        <v>6850</v>
      </c>
      <c r="P53" s="21">
        <v>5720.2</v>
      </c>
      <c r="Q53" s="21">
        <v>679.2</v>
      </c>
      <c r="R53" s="21">
        <v>5041</v>
      </c>
      <c r="S53" s="21">
        <v>11608.699999999999</v>
      </c>
      <c r="T53" s="21">
        <v>10771.4</v>
      </c>
      <c r="U53" s="22">
        <v>837.3</v>
      </c>
      <c r="V53" s="23">
        <v>2.5762999999999536E-2</v>
      </c>
      <c r="W53" s="21">
        <v>10771.425762999999</v>
      </c>
      <c r="X53" s="24">
        <v>0</v>
      </c>
      <c r="Y53" s="24">
        <v>2</v>
      </c>
      <c r="Z53" s="17">
        <v>144.30000000000001</v>
      </c>
      <c r="AA53" s="17">
        <v>1152.2</v>
      </c>
      <c r="AB53" s="17">
        <v>3001.3</v>
      </c>
      <c r="AC53" s="17">
        <v>4186</v>
      </c>
      <c r="AD53" s="17">
        <v>1747.8000000000002</v>
      </c>
      <c r="AE53" s="17">
        <v>806.1</v>
      </c>
      <c r="AF53" s="17">
        <v>309</v>
      </c>
      <c r="AG53" s="17">
        <v>260</v>
      </c>
      <c r="AH53" s="25">
        <v>0</v>
      </c>
      <c r="AI53" s="25">
        <v>1.7228457966869676E-4</v>
      </c>
      <c r="AJ53" s="25">
        <v>1.2430332423096473E-2</v>
      </c>
      <c r="AK53" s="27">
        <v>9.9253146347136209E-2</v>
      </c>
      <c r="AL53" s="27">
        <v>0.25853885447982983</v>
      </c>
      <c r="AM53" s="27">
        <v>0.36059162524658234</v>
      </c>
      <c r="AN53" s="27">
        <v>0.15055949417247413</v>
      </c>
      <c r="AO53" s="26">
        <v>6.9439299835468232E-2</v>
      </c>
      <c r="AP53" s="26">
        <v>2.6617967558813651E-2</v>
      </c>
      <c r="AQ53" s="26">
        <v>2.2396995356930582E-2</v>
      </c>
      <c r="AR53" s="31">
        <v>0</v>
      </c>
      <c r="AS53" s="31">
        <v>1.7228457966869676E-4</v>
      </c>
      <c r="AT53" s="31">
        <v>1.2430332423096473E-2</v>
      </c>
      <c r="AU53" s="31">
        <v>9.9253146347136209E-2</v>
      </c>
      <c r="AV53" s="31">
        <v>0.25853885447982983</v>
      </c>
      <c r="AW53" s="31">
        <v>0.36059162524658234</v>
      </c>
      <c r="AX53" s="31">
        <v>0.15055949417247413</v>
      </c>
      <c r="AY53" s="31">
        <v>6.9439299835468232E-2</v>
      </c>
      <c r="AZ53" s="31">
        <v>2.6617967558813651E-2</v>
      </c>
      <c r="BA53" s="31">
        <v>2.2396995356930582E-2</v>
      </c>
      <c r="BC53" s="66">
        <f t="shared" si="0"/>
        <v>7.2126939278299898E-2</v>
      </c>
      <c r="BD53" s="67">
        <f t="shared" si="1"/>
        <v>2.3917910745386936E-6</v>
      </c>
    </row>
    <row r="54" spans="1:56" x14ac:dyDescent="0.15">
      <c r="A54" s="20" t="s">
        <v>214</v>
      </c>
      <c r="B54" s="20" t="s">
        <v>197</v>
      </c>
      <c r="C54" s="20" t="s">
        <v>200</v>
      </c>
      <c r="D54" s="20" t="s">
        <v>176</v>
      </c>
      <c r="E54" s="20" t="s">
        <v>139</v>
      </c>
      <c r="F54" s="20" t="s">
        <v>134</v>
      </c>
      <c r="G54" s="20" t="s">
        <v>135</v>
      </c>
      <c r="H54" s="20">
        <v>3</v>
      </c>
      <c r="I54" s="20">
        <v>1</v>
      </c>
      <c r="J54" s="20">
        <v>391</v>
      </c>
      <c r="K54" s="20">
        <v>533</v>
      </c>
      <c r="L54" s="20">
        <v>2.2000000000000002</v>
      </c>
      <c r="M54" s="28">
        <v>12516.8</v>
      </c>
      <c r="N54" s="28">
        <v>17260</v>
      </c>
      <c r="O54" s="28">
        <v>14030</v>
      </c>
      <c r="P54" s="21">
        <v>12496.8</v>
      </c>
      <c r="Q54" s="21">
        <v>1506.8</v>
      </c>
      <c r="R54" s="21">
        <v>10990</v>
      </c>
      <c r="S54" s="21">
        <v>23024.799999999999</v>
      </c>
      <c r="T54" s="21">
        <v>21199</v>
      </c>
      <c r="U54" s="22">
        <v>1825.8</v>
      </c>
      <c r="V54" s="23">
        <v>5.5249999999999577E-2</v>
      </c>
      <c r="W54" s="21">
        <v>21199.055250000001</v>
      </c>
      <c r="X54" s="24">
        <v>0</v>
      </c>
      <c r="Y54" s="24">
        <v>0</v>
      </c>
      <c r="Z54" s="17">
        <v>261</v>
      </c>
      <c r="AA54" s="17">
        <v>2361.8000000000002</v>
      </c>
      <c r="AB54" s="17">
        <v>5538</v>
      </c>
      <c r="AC54" s="17">
        <v>7395</v>
      </c>
      <c r="AD54" s="17">
        <v>4903</v>
      </c>
      <c r="AE54" s="17">
        <v>1476</v>
      </c>
      <c r="AF54" s="17">
        <v>540</v>
      </c>
      <c r="AG54" s="17">
        <v>550</v>
      </c>
      <c r="AH54" s="25">
        <v>0</v>
      </c>
      <c r="AI54" s="25">
        <v>0</v>
      </c>
      <c r="AJ54" s="25">
        <v>1.1335603349431917E-2</v>
      </c>
      <c r="AK54" s="27">
        <v>0.10257635245474446</v>
      </c>
      <c r="AL54" s="27">
        <v>0.2405232618741531</v>
      </c>
      <c r="AM54" s="27">
        <v>0.32117542823390433</v>
      </c>
      <c r="AN54" s="27">
        <v>0.21294430353358118</v>
      </c>
      <c r="AO54" s="26">
        <v>6.4104791355408086E-2</v>
      </c>
      <c r="AP54" s="26">
        <v>2.3452972447100519E-2</v>
      </c>
      <c r="AQ54" s="26">
        <v>2.3887286751676454E-2</v>
      </c>
      <c r="AR54" s="31">
        <v>0</v>
      </c>
      <c r="AS54" s="31">
        <v>0</v>
      </c>
      <c r="AT54" s="31">
        <v>1.1335603349431917E-2</v>
      </c>
      <c r="AU54" s="31">
        <v>0.10257635245474446</v>
      </c>
      <c r="AV54" s="31">
        <v>0.2405232618741531</v>
      </c>
      <c r="AW54" s="31">
        <v>0.32117542823390433</v>
      </c>
      <c r="AX54" s="31">
        <v>0.21294430353358118</v>
      </c>
      <c r="AY54" s="31">
        <v>6.4104791355408086E-2</v>
      </c>
      <c r="AZ54" s="31">
        <v>2.3452972447100519E-2</v>
      </c>
      <c r="BA54" s="31">
        <v>2.3887286751676454E-2</v>
      </c>
      <c r="BC54" s="66">
        <f t="shared" si="0"/>
        <v>7.9297105729474307E-2</v>
      </c>
      <c r="BD54" s="67">
        <f t="shared" si="1"/>
        <v>2.6062482194813644E-6</v>
      </c>
    </row>
    <row r="55" spans="1:56" x14ac:dyDescent="0.15">
      <c r="A55" s="20" t="s">
        <v>218</v>
      </c>
      <c r="B55" s="20" t="s">
        <v>197</v>
      </c>
      <c r="C55" s="20" t="s">
        <v>200</v>
      </c>
      <c r="D55" s="20" t="s">
        <v>176</v>
      </c>
      <c r="E55" s="20" t="s">
        <v>139</v>
      </c>
      <c r="F55" s="20" t="s">
        <v>134</v>
      </c>
      <c r="G55" s="20" t="s">
        <v>135</v>
      </c>
      <c r="H55" s="20">
        <v>3</v>
      </c>
      <c r="I55" s="20">
        <v>1</v>
      </c>
      <c r="J55" s="20">
        <v>480</v>
      </c>
      <c r="K55" s="20">
        <v>655</v>
      </c>
      <c r="L55" s="20">
        <v>0.8</v>
      </c>
      <c r="M55" s="28">
        <v>40311</v>
      </c>
      <c r="N55" s="28">
        <v>49970</v>
      </c>
      <c r="O55" s="28">
        <v>46200</v>
      </c>
      <c r="P55" s="21">
        <v>39629</v>
      </c>
      <c r="Q55" s="21">
        <v>3370</v>
      </c>
      <c r="R55" s="21">
        <v>36259</v>
      </c>
      <c r="S55" s="21">
        <v>62945</v>
      </c>
      <c r="T55" s="21">
        <v>58264</v>
      </c>
      <c r="U55" s="22">
        <v>4681</v>
      </c>
      <c r="V55" s="23">
        <v>0.14043000000000028</v>
      </c>
      <c r="W55" s="21">
        <v>58264.140429999999</v>
      </c>
      <c r="X55" s="24">
        <v>0</v>
      </c>
      <c r="Y55" s="24">
        <v>0</v>
      </c>
      <c r="Z55" s="17">
        <v>0</v>
      </c>
      <c r="AA55" s="17">
        <v>338</v>
      </c>
      <c r="AB55" s="17">
        <v>6641</v>
      </c>
      <c r="AC55" s="17">
        <v>24378</v>
      </c>
      <c r="AD55" s="17">
        <v>19580</v>
      </c>
      <c r="AE55" s="17">
        <v>7318</v>
      </c>
      <c r="AF55" s="17">
        <v>1990</v>
      </c>
      <c r="AG55" s="17">
        <v>2700</v>
      </c>
      <c r="AH55" s="25">
        <v>0</v>
      </c>
      <c r="AI55" s="25">
        <v>0</v>
      </c>
      <c r="AJ55" s="25">
        <v>0</v>
      </c>
      <c r="AK55" s="27">
        <v>5.3697672571292399E-3</v>
      </c>
      <c r="AL55" s="27">
        <v>0.10550480578282628</v>
      </c>
      <c r="AM55" s="27">
        <v>0.3872904916991024</v>
      </c>
      <c r="AN55" s="27">
        <v>0.31106521566446899</v>
      </c>
      <c r="AO55" s="26">
        <v>0.11626022718246087</v>
      </c>
      <c r="AP55" s="26">
        <v>3.1614901898482803E-2</v>
      </c>
      <c r="AQ55" s="26">
        <v>4.2894590515529428E-2</v>
      </c>
      <c r="AR55" s="31">
        <v>0</v>
      </c>
      <c r="AS55" s="31">
        <v>0</v>
      </c>
      <c r="AT55" s="31">
        <v>0</v>
      </c>
      <c r="AU55" s="31">
        <v>5.3697672571292399E-3</v>
      </c>
      <c r="AV55" s="31">
        <v>0.10550480578282628</v>
      </c>
      <c r="AW55" s="31">
        <v>0.3872904916991024</v>
      </c>
      <c r="AX55" s="31">
        <v>0.31106521566446899</v>
      </c>
      <c r="AY55" s="31">
        <v>0.11626022718246087</v>
      </c>
      <c r="AZ55" s="31">
        <v>3.1614901898482803E-2</v>
      </c>
      <c r="BA55" s="31">
        <v>4.2894590515529428E-2</v>
      </c>
      <c r="BC55" s="66">
        <f t="shared" si="0"/>
        <v>7.4366510445627129E-2</v>
      </c>
      <c r="BD55" s="67">
        <f t="shared" si="1"/>
        <v>2.4102303571905673E-6</v>
      </c>
    </row>
    <row r="56" spans="1:56" x14ac:dyDescent="0.15">
      <c r="A56" s="20" t="s">
        <v>239</v>
      </c>
      <c r="B56" s="20" t="s">
        <v>197</v>
      </c>
      <c r="C56" s="20" t="s">
        <v>200</v>
      </c>
      <c r="D56" s="20" t="s">
        <v>160</v>
      </c>
      <c r="E56" s="20" t="s">
        <v>237</v>
      </c>
      <c r="F56" s="20" t="s">
        <v>162</v>
      </c>
      <c r="G56" s="20" t="s">
        <v>123</v>
      </c>
      <c r="H56" s="20">
        <v>4</v>
      </c>
      <c r="I56" s="20">
        <v>4</v>
      </c>
      <c r="J56" s="20">
        <v>285</v>
      </c>
      <c r="K56" s="20">
        <v>304</v>
      </c>
      <c r="L56" s="20">
        <v>0.6</v>
      </c>
      <c r="M56" s="28">
        <v>2881</v>
      </c>
      <c r="N56" s="28">
        <v>3530</v>
      </c>
      <c r="O56" s="28">
        <v>3130</v>
      </c>
      <c r="P56" s="21">
        <v>2751</v>
      </c>
      <c r="Q56" s="21">
        <v>309</v>
      </c>
      <c r="R56" s="21">
        <v>2442</v>
      </c>
      <c r="S56" s="21">
        <v>4861</v>
      </c>
      <c r="T56" s="21">
        <v>4491.6000000000004</v>
      </c>
      <c r="U56" s="22">
        <v>369.40000000000003</v>
      </c>
      <c r="V56" s="23">
        <v>1.1432000000000109E-2</v>
      </c>
      <c r="W56" s="21">
        <v>4491.6114320000006</v>
      </c>
      <c r="X56" s="24">
        <v>0</v>
      </c>
      <c r="Y56" s="24">
        <v>0</v>
      </c>
      <c r="Z56" s="17">
        <v>42.5</v>
      </c>
      <c r="AA56" s="17">
        <v>596</v>
      </c>
      <c r="AB56" s="17">
        <v>1455.3999999999999</v>
      </c>
      <c r="AC56" s="17">
        <v>1663.1</v>
      </c>
      <c r="AD56" s="17">
        <v>703</v>
      </c>
      <c r="AE56" s="17">
        <v>199</v>
      </c>
      <c r="AF56" s="17">
        <v>92</v>
      </c>
      <c r="AG56" s="17">
        <v>110</v>
      </c>
      <c r="AH56" s="25">
        <v>0</v>
      </c>
      <c r="AI56" s="25">
        <v>0</v>
      </c>
      <c r="AJ56" s="25">
        <v>8.7430569841596383E-3</v>
      </c>
      <c r="AK56" s="27">
        <v>0.12260851676609751</v>
      </c>
      <c r="AL56" s="27">
        <v>0.29940341493519851</v>
      </c>
      <c r="AM56" s="27">
        <v>0.34213124871425632</v>
      </c>
      <c r="AN56" s="27">
        <v>0.14462044846739355</v>
      </c>
      <c r="AO56" s="26">
        <v>4.0938078584653363E-2</v>
      </c>
      <c r="AP56" s="26">
        <v>1.8926146883357333E-2</v>
      </c>
      <c r="AQ56" s="26">
        <v>2.2629088664883768E-2</v>
      </c>
      <c r="AR56" s="31">
        <v>0</v>
      </c>
      <c r="AS56" s="31">
        <v>0</v>
      </c>
      <c r="AT56" s="31">
        <v>8.7430569841596383E-3</v>
      </c>
      <c r="AU56" s="31">
        <v>0.12260851676609751</v>
      </c>
      <c r="AV56" s="31">
        <v>0.29940341493519851</v>
      </c>
      <c r="AW56" s="31">
        <v>0.34213124871425632</v>
      </c>
      <c r="AX56" s="31">
        <v>0.14462044846739355</v>
      </c>
      <c r="AY56" s="31">
        <v>4.0938078584653363E-2</v>
      </c>
      <c r="AZ56" s="31">
        <v>1.8926146883357333E-2</v>
      </c>
      <c r="BA56" s="31">
        <v>2.2629088664883768E-2</v>
      </c>
      <c r="BC56" s="66">
        <f t="shared" si="0"/>
        <v>7.5992594116436954E-2</v>
      </c>
      <c r="BD56" s="67">
        <f t="shared" si="1"/>
        <v>2.5451889979961442E-6</v>
      </c>
    </row>
    <row r="57" spans="1:56" x14ac:dyDescent="0.15">
      <c r="A57" s="20" t="s">
        <v>241</v>
      </c>
      <c r="B57" s="20" t="s">
        <v>197</v>
      </c>
      <c r="C57" s="20" t="s">
        <v>200</v>
      </c>
      <c r="D57" s="20" t="s">
        <v>160</v>
      </c>
      <c r="E57" s="20" t="s">
        <v>237</v>
      </c>
      <c r="F57" s="20" t="s">
        <v>162</v>
      </c>
      <c r="G57" s="20" t="s">
        <v>123</v>
      </c>
      <c r="H57" s="20">
        <v>4</v>
      </c>
      <c r="I57" s="20">
        <v>6</v>
      </c>
      <c r="J57" s="15">
        <v>336.83330000000001</v>
      </c>
      <c r="K57" s="15">
        <v>600.83330000000001</v>
      </c>
      <c r="L57" s="20">
        <v>1.2</v>
      </c>
      <c r="M57" s="28">
        <v>4957.5999999999995</v>
      </c>
      <c r="N57" s="28">
        <v>7530</v>
      </c>
      <c r="O57" s="28">
        <v>6070</v>
      </c>
      <c r="P57" s="21">
        <v>4737.8</v>
      </c>
      <c r="Q57" s="21">
        <v>547.79999999999995</v>
      </c>
      <c r="R57" s="21">
        <v>4190</v>
      </c>
      <c r="S57" s="21">
        <v>8853.1999999999971</v>
      </c>
      <c r="T57" s="21">
        <v>8187.5999999999967</v>
      </c>
      <c r="U57" s="22">
        <v>665.6</v>
      </c>
      <c r="V57" s="23">
        <v>2.0513999999999921E-2</v>
      </c>
      <c r="W57" s="21">
        <v>8187.6205139999965</v>
      </c>
      <c r="X57" s="24">
        <v>0</v>
      </c>
      <c r="Y57" s="24">
        <v>0</v>
      </c>
      <c r="Z57" s="17">
        <v>5.7999999999999545</v>
      </c>
      <c r="AA57" s="17">
        <v>1057.8000000000006</v>
      </c>
      <c r="AB57" s="17">
        <v>2432.1000000000017</v>
      </c>
      <c r="AC57" s="17">
        <v>3183.8999999999996</v>
      </c>
      <c r="AD57" s="17">
        <v>1330.6</v>
      </c>
      <c r="AE57" s="17">
        <v>424</v>
      </c>
      <c r="AF57" s="17">
        <v>179</v>
      </c>
      <c r="AG57" s="17">
        <v>240</v>
      </c>
      <c r="AH57" s="25">
        <v>0</v>
      </c>
      <c r="AI57" s="25">
        <v>0</v>
      </c>
      <c r="AJ57" s="25">
        <v>6.5513034834861479E-4</v>
      </c>
      <c r="AK57" s="27">
        <v>0.11948222111778803</v>
      </c>
      <c r="AL57" s="27">
        <v>0.27471422762391029</v>
      </c>
      <c r="AM57" s="27">
        <v>0.35963267519089148</v>
      </c>
      <c r="AN57" s="27">
        <v>0.15029593819184028</v>
      </c>
      <c r="AO57" s="26">
        <v>4.7892287534450836E-2</v>
      </c>
      <c r="AP57" s="26">
        <v>2.0218677992138442E-2</v>
      </c>
      <c r="AQ57" s="26">
        <v>2.7108842000632547E-2</v>
      </c>
      <c r="AR57" s="31">
        <v>0</v>
      </c>
      <c r="AS57" s="31">
        <v>0</v>
      </c>
      <c r="AT57" s="31">
        <v>6.5513034834861479E-4</v>
      </c>
      <c r="AU57" s="31">
        <v>0.11948222111778803</v>
      </c>
      <c r="AV57" s="31">
        <v>0.27471422762391029</v>
      </c>
      <c r="AW57" s="31">
        <v>0.35963267519089148</v>
      </c>
      <c r="AX57" s="31">
        <v>0.15029593819184028</v>
      </c>
      <c r="AY57" s="31">
        <v>4.7892287534450836E-2</v>
      </c>
      <c r="AZ57" s="31">
        <v>2.0218677992138442E-2</v>
      </c>
      <c r="BA57" s="31">
        <v>2.7108842000632547E-2</v>
      </c>
      <c r="BC57" s="66">
        <f t="shared" si="0"/>
        <v>7.5181855148420934E-2</v>
      </c>
      <c r="BD57" s="67">
        <f t="shared" si="1"/>
        <v>2.5054898385829037E-6</v>
      </c>
    </row>
    <row r="58" spans="1:56" x14ac:dyDescent="0.15">
      <c r="A58" s="20" t="s">
        <v>244</v>
      </c>
      <c r="B58" s="20" t="s">
        <v>197</v>
      </c>
      <c r="C58" s="20" t="s">
        <v>200</v>
      </c>
      <c r="D58" s="20" t="s">
        <v>160</v>
      </c>
      <c r="E58" s="20" t="s">
        <v>237</v>
      </c>
      <c r="F58" s="20" t="s">
        <v>162</v>
      </c>
      <c r="G58" s="20" t="s">
        <v>123</v>
      </c>
      <c r="H58" s="20">
        <v>4</v>
      </c>
      <c r="I58" s="20">
        <v>6</v>
      </c>
      <c r="J58" s="20">
        <v>387</v>
      </c>
      <c r="K58" s="15">
        <v>890.66669999999999</v>
      </c>
      <c r="L58" s="20">
        <v>1.2</v>
      </c>
      <c r="M58" s="28">
        <v>6455.5999999999995</v>
      </c>
      <c r="N58" s="28">
        <v>9710</v>
      </c>
      <c r="O58" s="28">
        <v>6990</v>
      </c>
      <c r="P58" s="21">
        <v>6335.8</v>
      </c>
      <c r="Q58" s="21">
        <v>749.8</v>
      </c>
      <c r="R58" s="21">
        <v>5586</v>
      </c>
      <c r="S58" s="21">
        <v>12000.5</v>
      </c>
      <c r="T58" s="21">
        <v>11089.2</v>
      </c>
      <c r="U58" s="22">
        <v>911.30000000000007</v>
      </c>
      <c r="V58" s="23">
        <v>2.8024999999999523E-2</v>
      </c>
      <c r="W58" s="21">
        <v>11089.228025</v>
      </c>
      <c r="X58" s="24">
        <v>0</v>
      </c>
      <c r="Y58" s="24">
        <v>2.2999999999999972</v>
      </c>
      <c r="Z58" s="17">
        <v>112.39999999999998</v>
      </c>
      <c r="AA58" s="17">
        <v>1418.8000000000004</v>
      </c>
      <c r="AB58" s="17">
        <v>3384.5000000000014</v>
      </c>
      <c r="AC58" s="17">
        <v>4132</v>
      </c>
      <c r="AD58" s="17">
        <v>1832</v>
      </c>
      <c r="AE58" s="17">
        <v>539.5</v>
      </c>
      <c r="AF58" s="17">
        <v>259</v>
      </c>
      <c r="AG58" s="17">
        <v>320</v>
      </c>
      <c r="AH58" s="25">
        <v>0</v>
      </c>
      <c r="AI58" s="25">
        <v>1.9165868088829609E-4</v>
      </c>
      <c r="AJ58" s="25">
        <v>9.3662764051497833E-3</v>
      </c>
      <c r="AK58" s="27">
        <v>0.11822840714970213</v>
      </c>
      <c r="AL58" s="27">
        <v>0.28202991542019096</v>
      </c>
      <c r="AM58" s="27">
        <v>0.34431898670888711</v>
      </c>
      <c r="AN58" s="27">
        <v>0.15266030582059081</v>
      </c>
      <c r="AO58" s="26">
        <v>4.4956460147493854E-2</v>
      </c>
      <c r="AP58" s="26">
        <v>2.1582434065247281E-2</v>
      </c>
      <c r="AQ58" s="26">
        <v>2.6665555601849925E-2</v>
      </c>
      <c r="AR58" s="31">
        <v>0</v>
      </c>
      <c r="AS58" s="31">
        <v>1.9165868088829609E-4</v>
      </c>
      <c r="AT58" s="31">
        <v>9.3662764051497833E-3</v>
      </c>
      <c r="AU58" s="31">
        <v>0.11822840714970213</v>
      </c>
      <c r="AV58" s="31">
        <v>0.28202991542019096</v>
      </c>
      <c r="AW58" s="31">
        <v>0.34431898670888711</v>
      </c>
      <c r="AX58" s="31">
        <v>0.15266030582059081</v>
      </c>
      <c r="AY58" s="31">
        <v>4.4956460147493854E-2</v>
      </c>
      <c r="AZ58" s="31">
        <v>2.1582434065247281E-2</v>
      </c>
      <c r="BA58" s="31">
        <v>2.6665555601849925E-2</v>
      </c>
      <c r="BC58" s="66">
        <f t="shared" si="0"/>
        <v>7.5938502562393234E-2</v>
      </c>
      <c r="BD58" s="67">
        <f t="shared" si="1"/>
        <v>2.5272273179718949E-6</v>
      </c>
    </row>
    <row r="59" spans="1:56" x14ac:dyDescent="0.15">
      <c r="A59" s="20" t="s">
        <v>247</v>
      </c>
      <c r="B59" s="20" t="s">
        <v>197</v>
      </c>
      <c r="C59" s="20" t="s">
        <v>200</v>
      </c>
      <c r="D59" s="20" t="s">
        <v>160</v>
      </c>
      <c r="E59" s="20" t="s">
        <v>237</v>
      </c>
      <c r="F59" s="20" t="s">
        <v>162</v>
      </c>
      <c r="G59" s="20" t="s">
        <v>123</v>
      </c>
      <c r="H59" s="20">
        <v>4</v>
      </c>
      <c r="I59" s="20">
        <v>4</v>
      </c>
      <c r="J59" s="20">
        <v>424</v>
      </c>
      <c r="K59" s="15">
        <v>1125.75</v>
      </c>
      <c r="L59" s="20">
        <v>1.5</v>
      </c>
      <c r="M59" s="28">
        <v>13059</v>
      </c>
      <c r="N59" s="28">
        <v>24080</v>
      </c>
      <c r="O59" s="28">
        <v>15620</v>
      </c>
      <c r="P59" s="21">
        <v>12989</v>
      </c>
      <c r="Q59" s="21">
        <v>1439</v>
      </c>
      <c r="R59" s="21">
        <v>11550</v>
      </c>
      <c r="S59" s="21">
        <v>26415</v>
      </c>
      <c r="T59" s="21">
        <v>24639</v>
      </c>
      <c r="U59" s="22">
        <v>1776</v>
      </c>
      <c r="V59" s="23">
        <v>5.4610000000000269E-2</v>
      </c>
      <c r="W59" s="21">
        <v>24639.054609999999</v>
      </c>
      <c r="X59" s="24">
        <v>0</v>
      </c>
      <c r="Y59" s="24">
        <v>2.5999999999999943</v>
      </c>
      <c r="Z59" s="17">
        <v>184.40000000000009</v>
      </c>
      <c r="AA59" s="17">
        <v>2750</v>
      </c>
      <c r="AB59" s="17">
        <v>7204</v>
      </c>
      <c r="AC59" s="17">
        <v>8938</v>
      </c>
      <c r="AD59" s="17">
        <v>4390</v>
      </c>
      <c r="AE59" s="17">
        <v>1566</v>
      </c>
      <c r="AF59" s="17">
        <v>650</v>
      </c>
      <c r="AG59" s="17">
        <v>730</v>
      </c>
      <c r="AH59" s="25">
        <v>0</v>
      </c>
      <c r="AI59" s="25">
        <v>9.8428922960438925E-5</v>
      </c>
      <c r="AJ59" s="25">
        <v>6.9808820745788413E-3</v>
      </c>
      <c r="AK59" s="27">
        <v>0.10410751466969526</v>
      </c>
      <c r="AL59" s="27">
        <v>0.27272383115653986</v>
      </c>
      <c r="AM59" s="27">
        <v>0.33836835131554044</v>
      </c>
      <c r="AN59" s="27">
        <v>0.16619345069089533</v>
      </c>
      <c r="AO59" s="26">
        <v>5.9284497444633731E-2</v>
      </c>
      <c r="AP59" s="26">
        <v>2.4607230740109787E-2</v>
      </c>
      <c r="AQ59" s="26">
        <v>2.7635812985046374E-2</v>
      </c>
      <c r="AR59" s="31">
        <v>0</v>
      </c>
      <c r="AS59" s="31">
        <v>9.8428922960438925E-5</v>
      </c>
      <c r="AT59" s="31">
        <v>6.9808820745788413E-3</v>
      </c>
      <c r="AU59" s="31">
        <v>0.10410751466969526</v>
      </c>
      <c r="AV59" s="31">
        <v>0.27272383115653986</v>
      </c>
      <c r="AW59" s="31">
        <v>0.33836835131554044</v>
      </c>
      <c r="AX59" s="31">
        <v>0.16619345069089533</v>
      </c>
      <c r="AY59" s="31">
        <v>5.9284497444633731E-2</v>
      </c>
      <c r="AZ59" s="31">
        <v>2.4607230740109787E-2</v>
      </c>
      <c r="BA59" s="31">
        <v>2.7635812985046374E-2</v>
      </c>
      <c r="BC59" s="66">
        <f t="shared" si="0"/>
        <v>6.7234525837592277E-2</v>
      </c>
      <c r="BD59" s="67">
        <f t="shared" si="1"/>
        <v>2.2163999741222326E-6</v>
      </c>
    </row>
    <row r="60" spans="1:56" x14ac:dyDescent="0.15">
      <c r="A60" s="20" t="s">
        <v>207</v>
      </c>
      <c r="B60" s="20" t="s">
        <v>197</v>
      </c>
      <c r="C60" s="20" t="s">
        <v>202</v>
      </c>
      <c r="D60" s="20" t="s">
        <v>127</v>
      </c>
      <c r="E60" s="20" t="s">
        <v>128</v>
      </c>
      <c r="F60" s="20" t="s">
        <v>122</v>
      </c>
      <c r="G60" s="20" t="s">
        <v>129</v>
      </c>
      <c r="H60" s="20">
        <v>3</v>
      </c>
      <c r="I60" s="20">
        <v>5</v>
      </c>
      <c r="J60" s="20">
        <v>149</v>
      </c>
      <c r="K60" s="20">
        <v>60</v>
      </c>
      <c r="L60" s="20">
        <v>0.9</v>
      </c>
      <c r="M60" s="28">
        <v>5458.7</v>
      </c>
      <c r="N60" s="28">
        <v>7210</v>
      </c>
      <c r="O60" s="28">
        <v>6040</v>
      </c>
      <c r="P60" s="21">
        <v>5338.7</v>
      </c>
      <c r="Q60" s="21">
        <v>616.70000000000005</v>
      </c>
      <c r="R60" s="21">
        <v>4722</v>
      </c>
      <c r="S60" s="21">
        <v>10051.200000000001</v>
      </c>
      <c r="T60" s="21">
        <v>9286.2000000000007</v>
      </c>
      <c r="U60" s="22">
        <v>765</v>
      </c>
      <c r="V60" s="23">
        <v>2.3419000000000079E-2</v>
      </c>
      <c r="W60" s="21">
        <v>9286.2234189999999</v>
      </c>
      <c r="X60" s="24">
        <v>0</v>
      </c>
      <c r="Y60" s="24">
        <v>3.4000000000000057</v>
      </c>
      <c r="Z60" s="17">
        <v>102.80000000000001</v>
      </c>
      <c r="AA60" s="17">
        <v>891.7</v>
      </c>
      <c r="AB60" s="17">
        <v>2561.1000000000004</v>
      </c>
      <c r="AC60" s="17">
        <v>3666</v>
      </c>
      <c r="AD60" s="17">
        <v>1725.1999999999998</v>
      </c>
      <c r="AE60" s="17">
        <v>650</v>
      </c>
      <c r="AF60" s="17">
        <v>291</v>
      </c>
      <c r="AG60" s="17">
        <v>160</v>
      </c>
      <c r="AH60" s="25">
        <v>0</v>
      </c>
      <c r="AI60" s="25">
        <v>3.3826806749442907E-4</v>
      </c>
      <c r="AJ60" s="25">
        <v>1.0227634511302134E-2</v>
      </c>
      <c r="AK60" s="27">
        <v>8.8715775230818208E-2</v>
      </c>
      <c r="AL60" s="27">
        <v>0.25480539637058264</v>
      </c>
      <c r="AM60" s="27">
        <v>0.36473256924546321</v>
      </c>
      <c r="AN60" s="27">
        <v>0.17164119707099645</v>
      </c>
      <c r="AO60" s="26">
        <v>6.4668895256287801E-2</v>
      </c>
      <c r="AP60" s="26">
        <v>2.8951766953199617E-2</v>
      </c>
      <c r="AQ60" s="26">
        <v>1.5918497293855458E-2</v>
      </c>
      <c r="AR60" s="31">
        <v>0</v>
      </c>
      <c r="AS60" s="31">
        <v>3.3826806749442907E-4</v>
      </c>
      <c r="AT60" s="31">
        <v>1.0227634511302134E-2</v>
      </c>
      <c r="AU60" s="31">
        <v>8.8715775230818208E-2</v>
      </c>
      <c r="AV60" s="31">
        <v>0.25480539637058264</v>
      </c>
      <c r="AW60" s="31">
        <v>0.36473256924546321</v>
      </c>
      <c r="AX60" s="31">
        <v>0.17164119707099645</v>
      </c>
      <c r="AY60" s="31">
        <v>6.4668895256287801E-2</v>
      </c>
      <c r="AZ60" s="31">
        <v>2.8951766953199617E-2</v>
      </c>
      <c r="BA60" s="31">
        <v>1.5918497293855458E-2</v>
      </c>
      <c r="BC60" s="66">
        <f t="shared" si="0"/>
        <v>7.6110315186246419E-2</v>
      </c>
      <c r="BD60" s="67">
        <f t="shared" si="1"/>
        <v>2.5219078782967711E-6</v>
      </c>
    </row>
    <row r="61" spans="1:56" x14ac:dyDescent="0.15">
      <c r="A61" s="20" t="s">
        <v>206</v>
      </c>
      <c r="B61" s="20" t="s">
        <v>197</v>
      </c>
      <c r="C61" s="20" t="s">
        <v>202</v>
      </c>
      <c r="D61" s="20" t="s">
        <v>127</v>
      </c>
      <c r="E61" s="20" t="s">
        <v>128</v>
      </c>
      <c r="F61" s="20" t="s">
        <v>122</v>
      </c>
      <c r="G61" s="20" t="s">
        <v>129</v>
      </c>
      <c r="H61" s="20">
        <v>3</v>
      </c>
      <c r="I61" s="20">
        <v>5</v>
      </c>
      <c r="J61" s="20">
        <v>142</v>
      </c>
      <c r="K61" s="20">
        <v>52</v>
      </c>
      <c r="L61" s="20">
        <v>1.2</v>
      </c>
      <c r="M61" s="28">
        <v>5236.6000000000004</v>
      </c>
      <c r="N61" s="28">
        <v>6730</v>
      </c>
      <c r="O61" s="28">
        <v>5630</v>
      </c>
      <c r="P61" s="21">
        <v>5000.6000000000004</v>
      </c>
      <c r="Q61" s="21">
        <v>625.6</v>
      </c>
      <c r="R61" s="21">
        <v>4375</v>
      </c>
      <c r="S61" s="21">
        <v>8410.0999999999985</v>
      </c>
      <c r="T61" s="21">
        <v>7660.0999999999985</v>
      </c>
      <c r="U61" s="22">
        <v>750</v>
      </c>
      <c r="V61" s="23">
        <v>2.289199999999969E-2</v>
      </c>
      <c r="W61" s="21">
        <v>7660.1228919999985</v>
      </c>
      <c r="X61" s="24">
        <v>0</v>
      </c>
      <c r="Y61" s="24">
        <v>0</v>
      </c>
      <c r="Z61" s="17">
        <v>83.100000000000023</v>
      </c>
      <c r="AA61" s="17">
        <v>869.59999999999991</v>
      </c>
      <c r="AB61" s="17">
        <v>2364.4</v>
      </c>
      <c r="AC61" s="17">
        <v>3166</v>
      </c>
      <c r="AD61" s="17">
        <v>1250</v>
      </c>
      <c r="AE61" s="17">
        <v>340</v>
      </c>
      <c r="AF61" s="17">
        <v>207</v>
      </c>
      <c r="AG61" s="17">
        <v>130</v>
      </c>
      <c r="AH61" s="25">
        <v>0</v>
      </c>
      <c r="AI61" s="25">
        <v>0</v>
      </c>
      <c r="AJ61" s="25">
        <v>9.8809764449887677E-3</v>
      </c>
      <c r="AK61" s="27">
        <v>0.10339948395381744</v>
      </c>
      <c r="AL61" s="27">
        <v>0.28113815531325437</v>
      </c>
      <c r="AM61" s="27">
        <v>0.37645212304253228</v>
      </c>
      <c r="AN61" s="27">
        <v>0.14863081295109454</v>
      </c>
      <c r="AO61" s="26">
        <v>4.0427581122697717E-2</v>
      </c>
      <c r="AP61" s="26">
        <v>2.4613262624701256E-2</v>
      </c>
      <c r="AQ61" s="26">
        <v>1.5457604546913832E-2</v>
      </c>
      <c r="AR61" s="31">
        <v>0</v>
      </c>
      <c r="AS61" s="31">
        <v>0</v>
      </c>
      <c r="AT61" s="31">
        <v>9.8809764449887677E-3</v>
      </c>
      <c r="AU61" s="31">
        <v>0.10339948395381744</v>
      </c>
      <c r="AV61" s="31">
        <v>0.28113815531325437</v>
      </c>
      <c r="AW61" s="31">
        <v>0.37645212304253228</v>
      </c>
      <c r="AX61" s="31">
        <v>0.14863081295109454</v>
      </c>
      <c r="AY61" s="31">
        <v>4.0427581122697717E-2</v>
      </c>
      <c r="AZ61" s="31">
        <v>2.4613262624701256E-2</v>
      </c>
      <c r="BA61" s="31">
        <v>1.5457604546913832E-2</v>
      </c>
      <c r="BC61" s="66">
        <f t="shared" si="0"/>
        <v>8.917848777065672E-2</v>
      </c>
      <c r="BD61" s="67">
        <f t="shared" si="1"/>
        <v>2.9884638044002407E-6</v>
      </c>
    </row>
    <row r="62" spans="1:56" x14ac:dyDescent="0.15">
      <c r="A62" s="20" t="s">
        <v>201</v>
      </c>
      <c r="B62" s="20" t="s">
        <v>197</v>
      </c>
      <c r="C62" s="20" t="s">
        <v>202</v>
      </c>
      <c r="D62" s="20" t="s">
        <v>120</v>
      </c>
      <c r="E62" s="20" t="s">
        <v>121</v>
      </c>
      <c r="F62" s="20" t="s">
        <v>122</v>
      </c>
      <c r="G62" s="20" t="s">
        <v>123</v>
      </c>
      <c r="H62" s="20">
        <v>3</v>
      </c>
      <c r="I62" s="20">
        <v>4</v>
      </c>
      <c r="J62" s="20">
        <v>230</v>
      </c>
      <c r="K62" s="20">
        <v>178</v>
      </c>
      <c r="L62" s="20">
        <v>0.8</v>
      </c>
      <c r="M62" s="28">
        <v>1411.3</v>
      </c>
      <c r="N62" s="28">
        <v>1340</v>
      </c>
      <c r="O62" s="28">
        <v>1220</v>
      </c>
      <c r="P62" s="21">
        <v>1231.3</v>
      </c>
      <c r="Q62" s="21">
        <v>146.30000000000001</v>
      </c>
      <c r="R62" s="21">
        <v>1085</v>
      </c>
      <c r="S62" s="21">
        <v>2264.7000000000007</v>
      </c>
      <c r="T62" s="21">
        <v>2088.4000000000005</v>
      </c>
      <c r="U62" s="22">
        <v>176.3</v>
      </c>
      <c r="V62" s="23">
        <v>5.4499999999997328E-3</v>
      </c>
      <c r="W62" s="21">
        <v>2088.4054500000007</v>
      </c>
      <c r="X62" s="24">
        <v>0</v>
      </c>
      <c r="Y62" s="24">
        <v>2.0999999999999943</v>
      </c>
      <c r="Z62" s="17">
        <v>36.400000000000006</v>
      </c>
      <c r="AA62" s="17">
        <v>272.3</v>
      </c>
      <c r="AB62" s="17">
        <v>733.7</v>
      </c>
      <c r="AC62" s="17">
        <v>751.2</v>
      </c>
      <c r="AD62" s="17">
        <v>263</v>
      </c>
      <c r="AE62" s="17">
        <v>72</v>
      </c>
      <c r="AF62" s="17">
        <v>80</v>
      </c>
      <c r="AG62" s="17">
        <v>54</v>
      </c>
      <c r="AH62" s="25">
        <v>0</v>
      </c>
      <c r="AI62" s="25">
        <v>9.2727513577957061E-4</v>
      </c>
      <c r="AJ62" s="25">
        <v>1.6072769020179272E-2</v>
      </c>
      <c r="AK62" s="27">
        <v>0.12023667593941799</v>
      </c>
      <c r="AL62" s="27">
        <v>0.32397227005784424</v>
      </c>
      <c r="AM62" s="27">
        <v>0.33169956285600732</v>
      </c>
      <c r="AN62" s="27">
        <v>0.11613017176667988</v>
      </c>
      <c r="AO62" s="26">
        <v>3.1792290369585363E-2</v>
      </c>
      <c r="AP62" s="26">
        <v>3.5324767077317069E-2</v>
      </c>
      <c r="AQ62" s="26">
        <v>2.3844217777189022E-2</v>
      </c>
      <c r="AR62" s="31">
        <v>0</v>
      </c>
      <c r="AS62" s="31">
        <v>9.2727513577957061E-4</v>
      </c>
      <c r="AT62" s="31">
        <v>1.6072769020179272E-2</v>
      </c>
      <c r="AU62" s="31">
        <v>0.12023667593941799</v>
      </c>
      <c r="AV62" s="31">
        <v>0.32397227005784424</v>
      </c>
      <c r="AW62" s="31">
        <v>0.33169956285600732</v>
      </c>
      <c r="AX62" s="31">
        <v>0.11613017176667988</v>
      </c>
      <c r="AY62" s="31">
        <v>3.1792290369585363E-2</v>
      </c>
      <c r="AZ62" s="31">
        <v>3.5324767077317069E-2</v>
      </c>
      <c r="BA62" s="31">
        <v>2.3844217777189022E-2</v>
      </c>
      <c r="BC62" s="66">
        <f t="shared" si="0"/>
        <v>7.78469554466375E-2</v>
      </c>
      <c r="BD62" s="67">
        <f t="shared" si="1"/>
        <v>2.6096465128453534E-6</v>
      </c>
    </row>
    <row r="63" spans="1:56" x14ac:dyDescent="0.15">
      <c r="A63" s="20" t="s">
        <v>204</v>
      </c>
      <c r="B63" s="20" t="s">
        <v>197</v>
      </c>
      <c r="C63" s="20" t="s">
        <v>202</v>
      </c>
      <c r="D63" s="20" t="s">
        <v>120</v>
      </c>
      <c r="E63" s="20" t="s">
        <v>121</v>
      </c>
      <c r="F63" s="20" t="s">
        <v>122</v>
      </c>
      <c r="G63" s="20" t="s">
        <v>123</v>
      </c>
      <c r="H63" s="20">
        <v>3</v>
      </c>
      <c r="I63" s="20">
        <v>4</v>
      </c>
      <c r="J63" s="20">
        <v>285</v>
      </c>
      <c r="K63" s="20">
        <v>359</v>
      </c>
      <c r="L63" s="20">
        <v>1</v>
      </c>
      <c r="M63" s="28">
        <v>4488.2</v>
      </c>
      <c r="N63" s="28">
        <v>5890</v>
      </c>
      <c r="O63" s="28">
        <v>4810</v>
      </c>
      <c r="P63" s="21">
        <v>4368.2</v>
      </c>
      <c r="Q63" s="21">
        <v>486.2</v>
      </c>
      <c r="R63" s="21">
        <v>3882</v>
      </c>
      <c r="S63" s="21">
        <v>8386.9</v>
      </c>
      <c r="T63" s="21">
        <v>7785.7</v>
      </c>
      <c r="U63" s="22">
        <v>601.20000000000005</v>
      </c>
      <c r="V63" s="23">
        <v>1.8469999999999764E-2</v>
      </c>
      <c r="W63" s="21">
        <v>7785.7184699999998</v>
      </c>
      <c r="X63" s="24">
        <v>0</v>
      </c>
      <c r="Y63" s="24">
        <v>3.7999999999999972</v>
      </c>
      <c r="Z63" s="17">
        <v>82.9</v>
      </c>
      <c r="AA63" s="17">
        <v>804.2</v>
      </c>
      <c r="AB63" s="17">
        <v>2348</v>
      </c>
      <c r="AC63" s="17">
        <v>3089</v>
      </c>
      <c r="AD63" s="17">
        <v>1174</v>
      </c>
      <c r="AE63" s="17">
        <v>452</v>
      </c>
      <c r="AF63" s="17">
        <v>273</v>
      </c>
      <c r="AG63" s="17">
        <v>160</v>
      </c>
      <c r="AH63" s="25">
        <v>0</v>
      </c>
      <c r="AI63" s="25">
        <v>4.530875532079788E-4</v>
      </c>
      <c r="AJ63" s="25">
        <v>9.8844626739319659E-3</v>
      </c>
      <c r="AK63" s="27">
        <v>9.5887634286804427E-2</v>
      </c>
      <c r="AL63" s="27">
        <v>0.2799604144558776</v>
      </c>
      <c r="AM63" s="27">
        <v>0.36831248733143357</v>
      </c>
      <c r="AN63" s="27">
        <v>0.1399802072279388</v>
      </c>
      <c r="AO63" s="26">
        <v>5.3893572118422779E-2</v>
      </c>
      <c r="AP63" s="26">
        <v>3.2550763690994293E-2</v>
      </c>
      <c r="AQ63" s="26">
        <v>1.9077370661388596E-2</v>
      </c>
      <c r="AR63" s="31">
        <v>0</v>
      </c>
      <c r="AS63" s="31">
        <v>4.530875532079788E-4</v>
      </c>
      <c r="AT63" s="31">
        <v>9.8844626739319659E-3</v>
      </c>
      <c r="AU63" s="31">
        <v>9.5887634286804427E-2</v>
      </c>
      <c r="AV63" s="31">
        <v>0.2799604144558776</v>
      </c>
      <c r="AW63" s="31">
        <v>0.36831248733143357</v>
      </c>
      <c r="AX63" s="31">
        <v>0.1399802072279388</v>
      </c>
      <c r="AY63" s="31">
        <v>5.3893572118422779E-2</v>
      </c>
      <c r="AZ63" s="31">
        <v>3.2550763690994293E-2</v>
      </c>
      <c r="BA63" s="31">
        <v>1.9077370661388596E-2</v>
      </c>
      <c r="BC63" s="66">
        <f t="shared" si="0"/>
        <v>7.1683220260167657E-2</v>
      </c>
      <c r="BD63" s="67">
        <f t="shared" si="1"/>
        <v>2.3722923030377394E-6</v>
      </c>
    </row>
    <row r="64" spans="1:56" x14ac:dyDescent="0.15">
      <c r="A64" s="20" t="s">
        <v>205</v>
      </c>
      <c r="B64" s="20" t="s">
        <v>197</v>
      </c>
      <c r="C64" s="20" t="s">
        <v>202</v>
      </c>
      <c r="D64" s="20" t="s">
        <v>120</v>
      </c>
      <c r="E64" s="20" t="s">
        <v>121</v>
      </c>
      <c r="F64" s="20" t="s">
        <v>122</v>
      </c>
      <c r="G64" s="20" t="s">
        <v>123</v>
      </c>
      <c r="H64" s="20">
        <v>3</v>
      </c>
      <c r="I64" s="20">
        <v>1</v>
      </c>
      <c r="J64" s="20">
        <v>331</v>
      </c>
      <c r="K64" s="20">
        <v>589</v>
      </c>
      <c r="L64" s="20">
        <v>1.7</v>
      </c>
      <c r="M64" s="28">
        <v>3829</v>
      </c>
      <c r="N64" s="28">
        <v>4560</v>
      </c>
      <c r="O64" s="28">
        <v>3745</v>
      </c>
      <c r="P64" s="21">
        <v>3709.2</v>
      </c>
      <c r="Q64" s="21">
        <v>370.2</v>
      </c>
      <c r="R64" s="21">
        <v>3339</v>
      </c>
      <c r="S64" s="21">
        <v>7795.1000000000031</v>
      </c>
      <c r="T64" s="21">
        <v>7345.3000000000029</v>
      </c>
      <c r="U64" s="22">
        <v>449.7999999999999</v>
      </c>
      <c r="V64" s="23">
        <v>1.3997999999999955E-2</v>
      </c>
      <c r="W64" s="21">
        <v>7345.3139980000033</v>
      </c>
      <c r="X64" s="24">
        <v>0</v>
      </c>
      <c r="Y64" s="24">
        <v>5.7999999999999972</v>
      </c>
      <c r="Z64" s="17">
        <v>195.49999999999989</v>
      </c>
      <c r="AA64" s="17">
        <v>1212.2000000000007</v>
      </c>
      <c r="AB64" s="17">
        <v>2107.6000000000013</v>
      </c>
      <c r="AC64" s="17">
        <v>2420</v>
      </c>
      <c r="AD64" s="17">
        <v>1125</v>
      </c>
      <c r="AE64" s="17">
        <v>364</v>
      </c>
      <c r="AF64" s="17">
        <v>225</v>
      </c>
      <c r="AG64" s="17">
        <v>140</v>
      </c>
      <c r="AH64" s="25">
        <v>0</v>
      </c>
      <c r="AI64" s="25">
        <v>7.4405716411591835E-4</v>
      </c>
      <c r="AJ64" s="25">
        <v>2.5079857859424487E-2</v>
      </c>
      <c r="AK64" s="27">
        <v>0.1555079473002271</v>
      </c>
      <c r="AL64" s="27">
        <v>0.27037497915357089</v>
      </c>
      <c r="AM64" s="27">
        <v>0.31045143744146952</v>
      </c>
      <c r="AN64" s="27">
        <v>0.14432143269489803</v>
      </c>
      <c r="AO64" s="26">
        <v>4.6696001334171448E-2</v>
      </c>
      <c r="AP64" s="26">
        <v>2.8864286538979603E-2</v>
      </c>
      <c r="AQ64" s="26">
        <v>1.7960000513142865E-2</v>
      </c>
      <c r="AR64" s="31">
        <v>0</v>
      </c>
      <c r="AS64" s="31">
        <v>7.4405716411591835E-4</v>
      </c>
      <c r="AT64" s="31">
        <v>2.5079857859424487E-2</v>
      </c>
      <c r="AU64" s="31">
        <v>0.1555079473002271</v>
      </c>
      <c r="AV64" s="31">
        <v>0.27037497915357089</v>
      </c>
      <c r="AW64" s="31">
        <v>0.31045143744146952</v>
      </c>
      <c r="AX64" s="31">
        <v>0.14432143269489803</v>
      </c>
      <c r="AY64" s="31">
        <v>4.6696001334171448E-2</v>
      </c>
      <c r="AZ64" s="31">
        <v>2.8864286538979603E-2</v>
      </c>
      <c r="BA64" s="31">
        <v>1.7960000513142865E-2</v>
      </c>
      <c r="BC64" s="66">
        <f t="shared" si="0"/>
        <v>5.7702915934368992E-2</v>
      </c>
      <c r="BD64" s="67">
        <f t="shared" si="1"/>
        <v>1.9057047804643013E-6</v>
      </c>
    </row>
    <row r="65" spans="1:56" x14ac:dyDescent="0.15">
      <c r="A65" s="20" t="s">
        <v>238</v>
      </c>
      <c r="B65" s="20" t="s">
        <v>197</v>
      </c>
      <c r="C65" s="20" t="s">
        <v>202</v>
      </c>
      <c r="D65" s="20" t="s">
        <v>160</v>
      </c>
      <c r="E65" s="20" t="s">
        <v>237</v>
      </c>
      <c r="F65" s="20" t="s">
        <v>162</v>
      </c>
      <c r="G65" s="20" t="s">
        <v>123</v>
      </c>
      <c r="H65" s="20">
        <v>4</v>
      </c>
      <c r="I65" s="20">
        <v>2</v>
      </c>
      <c r="J65" s="20">
        <v>279</v>
      </c>
      <c r="K65" s="20">
        <v>322</v>
      </c>
      <c r="L65" s="20">
        <v>1.1000000000000001</v>
      </c>
      <c r="M65" s="28">
        <v>2758.8</v>
      </c>
      <c r="N65" s="28">
        <v>2845</v>
      </c>
      <c r="O65" s="28">
        <v>2895</v>
      </c>
      <c r="P65" s="21">
        <v>2639</v>
      </c>
      <c r="Q65" s="21">
        <v>283</v>
      </c>
      <c r="R65" s="21">
        <v>2356</v>
      </c>
      <c r="S65" s="21">
        <v>5291.3000000000011</v>
      </c>
      <c r="T65" s="21">
        <v>4955.9000000000015</v>
      </c>
      <c r="U65" s="22">
        <v>335.4</v>
      </c>
      <c r="V65" s="23">
        <v>1.0411999999999644E-2</v>
      </c>
      <c r="W65" s="21">
        <v>4955.9104120000011</v>
      </c>
      <c r="X65" s="24">
        <v>0</v>
      </c>
      <c r="Y65" s="24">
        <v>5.0999999999999943</v>
      </c>
      <c r="Z65" s="17">
        <v>131.90000000000003</v>
      </c>
      <c r="AA65" s="17">
        <v>815.99999999999977</v>
      </c>
      <c r="AB65" s="17">
        <v>1495.400000000001</v>
      </c>
      <c r="AC65" s="17">
        <v>1676.9</v>
      </c>
      <c r="AD65" s="17">
        <v>667</v>
      </c>
      <c r="AE65" s="17">
        <v>232</v>
      </c>
      <c r="AF65" s="17">
        <v>182</v>
      </c>
      <c r="AG65" s="17">
        <v>85</v>
      </c>
      <c r="AH65" s="25">
        <v>0</v>
      </c>
      <c r="AI65" s="25">
        <v>9.6384631376032228E-4</v>
      </c>
      <c r="AJ65" s="25">
        <v>2.4927711526467979E-2</v>
      </c>
      <c r="AK65" s="27">
        <v>0.15421541020165169</v>
      </c>
      <c r="AL65" s="27">
        <v>0.28261485835238992</v>
      </c>
      <c r="AM65" s="27">
        <v>0.31691644775386008</v>
      </c>
      <c r="AN65" s="27">
        <v>0.1260559786819874</v>
      </c>
      <c r="AO65" s="26">
        <v>4.3845557802430393E-2</v>
      </c>
      <c r="AP65" s="26">
        <v>3.43960841381135E-2</v>
      </c>
      <c r="AQ65" s="26">
        <v>1.6064105229338724E-2</v>
      </c>
      <c r="AR65" s="31">
        <v>0</v>
      </c>
      <c r="AS65" s="31">
        <v>9.6384631376032228E-4</v>
      </c>
      <c r="AT65" s="31">
        <v>2.4927711526467979E-2</v>
      </c>
      <c r="AU65" s="31">
        <v>0.15421541020165169</v>
      </c>
      <c r="AV65" s="31">
        <v>0.28261485835238992</v>
      </c>
      <c r="AW65" s="31">
        <v>0.31691644775386008</v>
      </c>
      <c r="AX65" s="31">
        <v>0.1260559786819874</v>
      </c>
      <c r="AY65" s="31">
        <v>4.3845557802430393E-2</v>
      </c>
      <c r="AZ65" s="31">
        <v>3.43960841381135E-2</v>
      </c>
      <c r="BA65" s="31">
        <v>1.6064105229338724E-2</v>
      </c>
      <c r="BC65" s="66">
        <f t="shared" si="0"/>
        <v>6.3387069340237731E-2</v>
      </c>
      <c r="BD65" s="67">
        <f t="shared" si="1"/>
        <v>2.1009257905043101E-6</v>
      </c>
    </row>
    <row r="66" spans="1:56" x14ac:dyDescent="0.15">
      <c r="A66" s="20" t="s">
        <v>242</v>
      </c>
      <c r="B66" s="20" t="s">
        <v>197</v>
      </c>
      <c r="C66" s="20" t="s">
        <v>202</v>
      </c>
      <c r="D66" s="20" t="s">
        <v>160</v>
      </c>
      <c r="E66" s="20" t="s">
        <v>237</v>
      </c>
      <c r="F66" s="20" t="s">
        <v>162</v>
      </c>
      <c r="G66" s="20" t="s">
        <v>123</v>
      </c>
      <c r="H66" s="20">
        <v>4</v>
      </c>
      <c r="I66" s="20">
        <v>1</v>
      </c>
      <c r="J66" s="20">
        <v>346</v>
      </c>
      <c r="K66" s="20">
        <v>677</v>
      </c>
      <c r="L66" s="20">
        <v>1.6</v>
      </c>
      <c r="M66" s="28">
        <v>9714</v>
      </c>
      <c r="N66" s="28">
        <v>12200</v>
      </c>
      <c r="O66" s="28">
        <v>11370</v>
      </c>
      <c r="P66" s="21">
        <v>9644</v>
      </c>
      <c r="Q66" s="21">
        <v>962</v>
      </c>
      <c r="R66" s="21">
        <v>8682</v>
      </c>
      <c r="S66" s="21">
        <v>18694.2</v>
      </c>
      <c r="T66" s="21">
        <v>17462.2</v>
      </c>
      <c r="U66" s="22">
        <v>1232</v>
      </c>
      <c r="V66" s="23">
        <v>0.66717000000000026</v>
      </c>
      <c r="W66" s="21">
        <v>17462.867170000001</v>
      </c>
      <c r="X66" s="24">
        <v>0</v>
      </c>
      <c r="Y66" s="24">
        <v>9.5</v>
      </c>
      <c r="Z66" s="17">
        <v>342.7</v>
      </c>
      <c r="AA66" s="17">
        <v>2099</v>
      </c>
      <c r="AB66" s="17">
        <v>4193</v>
      </c>
      <c r="AC66" s="17">
        <v>6713</v>
      </c>
      <c r="AD66" s="17">
        <v>3192</v>
      </c>
      <c r="AE66" s="17">
        <v>1195</v>
      </c>
      <c r="AF66" s="17">
        <v>590</v>
      </c>
      <c r="AG66" s="17">
        <v>360</v>
      </c>
      <c r="AH66" s="25">
        <v>0</v>
      </c>
      <c r="AI66" s="25">
        <v>5.081790073926672E-4</v>
      </c>
      <c r="AJ66" s="25">
        <v>1.8331889035101794E-2</v>
      </c>
      <c r="AK66" s="27">
        <v>0.11228081437023248</v>
      </c>
      <c r="AL66" s="27">
        <v>0.22429416610499511</v>
      </c>
      <c r="AM66" s="27">
        <v>0.35909533438178687</v>
      </c>
      <c r="AN66" s="27">
        <v>0.17074814648393619</v>
      </c>
      <c r="AO66" s="26">
        <v>6.3923569877288144E-2</v>
      </c>
      <c r="AP66" s="26">
        <v>3.1560590985439334E-2</v>
      </c>
      <c r="AQ66" s="26">
        <v>1.925730975382739E-2</v>
      </c>
      <c r="AR66" s="31">
        <v>0</v>
      </c>
      <c r="AS66" s="31">
        <v>5.081790073926672E-4</v>
      </c>
      <c r="AT66" s="31">
        <v>1.8331889035101794E-2</v>
      </c>
      <c r="AU66" s="31">
        <v>0.11228081437023248</v>
      </c>
      <c r="AV66" s="31">
        <v>0.22429416610499511</v>
      </c>
      <c r="AW66" s="31">
        <v>0.35909533438178687</v>
      </c>
      <c r="AX66" s="31">
        <v>0.17074814648393619</v>
      </c>
      <c r="AY66" s="31">
        <v>6.3923569877288144E-2</v>
      </c>
      <c r="AZ66" s="31">
        <v>3.1560590985439334E-2</v>
      </c>
      <c r="BA66" s="31">
        <v>1.925730975382739E-2</v>
      </c>
      <c r="BC66" s="66">
        <f t="shared" si="0"/>
        <v>6.5902793379764846E-2</v>
      </c>
      <c r="BD66" s="67">
        <f t="shared" si="1"/>
        <v>3.8205066413501229E-5</v>
      </c>
    </row>
    <row r="67" spans="1:56" x14ac:dyDescent="0.15">
      <c r="A67" s="20" t="s">
        <v>220</v>
      </c>
      <c r="B67" s="20" t="s">
        <v>197</v>
      </c>
      <c r="C67" s="20" t="s">
        <v>198</v>
      </c>
      <c r="D67" s="20" t="s">
        <v>150</v>
      </c>
      <c r="E67" s="20" t="s">
        <v>221</v>
      </c>
      <c r="F67" s="20" t="s">
        <v>122</v>
      </c>
      <c r="G67" s="20" t="s">
        <v>129</v>
      </c>
      <c r="H67" s="20">
        <v>3</v>
      </c>
      <c r="I67" s="20">
        <v>2</v>
      </c>
      <c r="J67" s="15">
        <v>218.5</v>
      </c>
      <c r="K67" s="20">
        <v>208</v>
      </c>
      <c r="L67" s="20">
        <v>0.3</v>
      </c>
      <c r="M67" s="28">
        <v>746.5</v>
      </c>
      <c r="N67" s="28">
        <v>160</v>
      </c>
      <c r="O67" s="28">
        <v>240</v>
      </c>
      <c r="P67" s="22">
        <v>273.5</v>
      </c>
      <c r="Q67" s="21">
        <v>40.5</v>
      </c>
      <c r="R67" s="21">
        <v>233</v>
      </c>
      <c r="S67" s="22">
        <v>412.20000000000073</v>
      </c>
      <c r="T67" s="21">
        <v>361.20000000000073</v>
      </c>
      <c r="U67" s="22">
        <v>51</v>
      </c>
      <c r="V67" s="23">
        <v>1.634999999999831E-3</v>
      </c>
      <c r="W67" s="21">
        <v>361.20163500000075</v>
      </c>
      <c r="X67" s="24">
        <v>0</v>
      </c>
      <c r="Y67" s="24">
        <v>0</v>
      </c>
      <c r="Z67" s="17">
        <v>2.1999999999999886</v>
      </c>
      <c r="AA67" s="17">
        <v>77.5</v>
      </c>
      <c r="AB67" s="17">
        <v>169.39999999999998</v>
      </c>
      <c r="AC67" s="17">
        <v>151.10000000000014</v>
      </c>
      <c r="AD67" s="17">
        <v>0</v>
      </c>
      <c r="AE67" s="17">
        <v>0</v>
      </c>
      <c r="AF67" s="17">
        <v>12</v>
      </c>
      <c r="AG67" s="17">
        <v>0</v>
      </c>
      <c r="AH67" s="25">
        <v>0</v>
      </c>
      <c r="AI67" s="25">
        <v>0</v>
      </c>
      <c r="AJ67" s="25">
        <v>5.3372149442018069E-3</v>
      </c>
      <c r="AK67" s="27">
        <v>0.18801552644347372</v>
      </c>
      <c r="AL67" s="27">
        <v>0.41096555070354118</v>
      </c>
      <c r="AM67" s="27">
        <v>0.36656962639495361</v>
      </c>
      <c r="AN67" s="27">
        <v>0</v>
      </c>
      <c r="AO67" s="26">
        <v>0</v>
      </c>
      <c r="AP67" s="26">
        <v>2.9112081513828186E-2</v>
      </c>
      <c r="AQ67" s="26">
        <v>0</v>
      </c>
      <c r="AR67" s="31">
        <v>0</v>
      </c>
      <c r="AS67" s="31">
        <v>0</v>
      </c>
      <c r="AT67" s="31">
        <v>5.3372149442018069E-3</v>
      </c>
      <c r="AU67" s="31">
        <v>0.18801552644347372</v>
      </c>
      <c r="AV67" s="31">
        <v>0.41096555070354118</v>
      </c>
      <c r="AW67" s="31">
        <v>0.36656962639495361</v>
      </c>
      <c r="AX67" s="31">
        <v>0</v>
      </c>
      <c r="AY67" s="31">
        <v>0</v>
      </c>
      <c r="AZ67" s="31">
        <v>2.9112081513828186E-2</v>
      </c>
      <c r="BA67" s="31">
        <v>0</v>
      </c>
      <c r="BC67" s="66">
        <f t="shared" si="0"/>
        <v>0.1237263464337698</v>
      </c>
      <c r="BD67" s="67">
        <f t="shared" si="1"/>
        <v>4.5265575832729208E-6</v>
      </c>
    </row>
    <row r="68" spans="1:56" x14ac:dyDescent="0.15">
      <c r="A68" s="20" t="s">
        <v>196</v>
      </c>
      <c r="B68" s="20" t="s">
        <v>197</v>
      </c>
      <c r="C68" s="20" t="s">
        <v>198</v>
      </c>
      <c r="D68" s="20" t="s">
        <v>120</v>
      </c>
      <c r="E68" s="20" t="s">
        <v>121</v>
      </c>
      <c r="F68" s="20" t="s">
        <v>122</v>
      </c>
      <c r="G68" s="20" t="s">
        <v>123</v>
      </c>
      <c r="H68" s="20">
        <v>3</v>
      </c>
      <c r="I68" s="20">
        <v>2</v>
      </c>
      <c r="J68" s="20">
        <v>208</v>
      </c>
      <c r="K68" s="20">
        <v>115</v>
      </c>
      <c r="L68" s="20">
        <v>0.1</v>
      </c>
      <c r="M68" s="28">
        <v>716.5</v>
      </c>
      <c r="N68" s="15">
        <v>0</v>
      </c>
      <c r="O68" s="15">
        <v>0</v>
      </c>
      <c r="P68" s="22">
        <v>161.5</v>
      </c>
      <c r="Q68" s="21">
        <v>1.5</v>
      </c>
      <c r="R68" s="21">
        <v>160</v>
      </c>
      <c r="S68" s="22">
        <v>301.57999999999993</v>
      </c>
      <c r="T68" s="21">
        <v>294.19999999999993</v>
      </c>
      <c r="U68" s="22">
        <v>7.3799999999999955</v>
      </c>
      <c r="V68" s="23">
        <v>3.2639999999961589E-4</v>
      </c>
      <c r="W68" s="21">
        <v>294.20032639999994</v>
      </c>
      <c r="X68" s="24">
        <v>0</v>
      </c>
      <c r="Y68" s="24">
        <v>0</v>
      </c>
      <c r="Z68" s="17">
        <v>16.199999999999989</v>
      </c>
      <c r="AA68" s="17">
        <v>145.5</v>
      </c>
      <c r="AB68" s="17">
        <v>71.88</v>
      </c>
      <c r="AC68" s="17">
        <v>56</v>
      </c>
      <c r="AD68" s="17">
        <v>0</v>
      </c>
      <c r="AE68" s="17">
        <v>0</v>
      </c>
      <c r="AF68" s="17">
        <v>12</v>
      </c>
      <c r="AG68" s="17">
        <v>0</v>
      </c>
      <c r="AH68" s="25">
        <v>0</v>
      </c>
      <c r="AI68" s="25">
        <v>0</v>
      </c>
      <c r="AJ68" s="25">
        <v>5.371708999270506E-2</v>
      </c>
      <c r="AK68" s="27">
        <v>0.48245904900855507</v>
      </c>
      <c r="AL68" s="27">
        <v>0.2383447178194841</v>
      </c>
      <c r="AM68" s="27">
        <v>0.18568870614762256</v>
      </c>
      <c r="AN68" s="27">
        <v>0</v>
      </c>
      <c r="AO68" s="26">
        <v>0</v>
      </c>
      <c r="AP68" s="26">
        <v>3.9790437031633409E-2</v>
      </c>
      <c r="AQ68" s="26">
        <v>0</v>
      </c>
      <c r="AR68" s="31">
        <v>0</v>
      </c>
      <c r="AS68" s="31">
        <v>0</v>
      </c>
      <c r="AT68" s="31">
        <v>5.371708999270506E-2</v>
      </c>
      <c r="AU68" s="31">
        <v>0.48245904900855507</v>
      </c>
      <c r="AV68" s="31">
        <v>0.2383447178194841</v>
      </c>
      <c r="AW68" s="31">
        <v>0.18568870614762256</v>
      </c>
      <c r="AX68" s="31">
        <v>0</v>
      </c>
      <c r="AY68" s="31">
        <v>0</v>
      </c>
      <c r="AZ68" s="31">
        <v>3.9790437031633409E-2</v>
      </c>
      <c r="BA68" s="31">
        <v>0</v>
      </c>
      <c r="BC68" s="66">
        <f t="shared" si="0"/>
        <v>2.4471118774454532E-2</v>
      </c>
      <c r="BD68" s="67">
        <f t="shared" si="1"/>
        <v>1.10944812330302E-6</v>
      </c>
    </row>
    <row r="69" spans="1:56" x14ac:dyDescent="0.15">
      <c r="A69" s="20" t="s">
        <v>203</v>
      </c>
      <c r="B69" s="20" t="s">
        <v>197</v>
      </c>
      <c r="C69" s="20" t="s">
        <v>198</v>
      </c>
      <c r="D69" s="20" t="s">
        <v>120</v>
      </c>
      <c r="E69" s="20" t="s">
        <v>121</v>
      </c>
      <c r="F69" s="20" t="s">
        <v>122</v>
      </c>
      <c r="G69" s="20" t="s">
        <v>123</v>
      </c>
      <c r="H69" s="20">
        <v>3</v>
      </c>
      <c r="I69" s="20">
        <v>1</v>
      </c>
      <c r="J69" s="20">
        <v>256</v>
      </c>
      <c r="K69" s="20">
        <v>235</v>
      </c>
      <c r="L69" s="20">
        <v>0.1</v>
      </c>
      <c r="M69" s="28">
        <v>1544</v>
      </c>
      <c r="N69" s="28">
        <v>700</v>
      </c>
      <c r="O69" s="28">
        <v>690</v>
      </c>
      <c r="P69" s="21">
        <v>1324</v>
      </c>
      <c r="Q69" s="21">
        <v>158</v>
      </c>
      <c r="R69" s="21">
        <v>1166</v>
      </c>
      <c r="S69" s="21">
        <v>2449.7000000000007</v>
      </c>
      <c r="T69" s="21">
        <v>2261.7000000000007</v>
      </c>
      <c r="U69" s="22">
        <v>188</v>
      </c>
      <c r="V69" s="23">
        <v>5.9899999999997178E-3</v>
      </c>
      <c r="W69" s="21">
        <v>2261.7059900000008</v>
      </c>
      <c r="X69" s="24">
        <v>0</v>
      </c>
      <c r="Y69" s="24">
        <v>3.2000000000000028</v>
      </c>
      <c r="Z69" s="17">
        <v>76.5</v>
      </c>
      <c r="AA69" s="17">
        <v>600</v>
      </c>
      <c r="AB69" s="17">
        <v>805.9</v>
      </c>
      <c r="AC69" s="17">
        <v>636.09999999999991</v>
      </c>
      <c r="AD69" s="17">
        <v>197</v>
      </c>
      <c r="AE69" s="17">
        <v>19</v>
      </c>
      <c r="AF69" s="17">
        <v>72</v>
      </c>
      <c r="AG69" s="17">
        <v>40</v>
      </c>
      <c r="AH69" s="25">
        <v>0</v>
      </c>
      <c r="AI69" s="25">
        <v>1.3062824019267672E-3</v>
      </c>
      <c r="AJ69" s="25">
        <v>3.1228313671061752E-2</v>
      </c>
      <c r="AK69" s="27">
        <v>0.24492795036126866</v>
      </c>
      <c r="AL69" s="27">
        <v>0.32897905866024402</v>
      </c>
      <c r="AM69" s="27">
        <v>0.25966444870800492</v>
      </c>
      <c r="AN69" s="27">
        <v>8.0418010368616538E-2</v>
      </c>
      <c r="AO69" s="26">
        <v>7.7560517614401739E-3</v>
      </c>
      <c r="AP69" s="26">
        <v>2.939135404335224E-2</v>
      </c>
      <c r="AQ69" s="26">
        <v>1.6328530024084575E-2</v>
      </c>
      <c r="AR69" s="31">
        <v>0</v>
      </c>
      <c r="AS69" s="31">
        <v>1.3062824019267672E-3</v>
      </c>
      <c r="AT69" s="31">
        <v>3.1228313671061752E-2</v>
      </c>
      <c r="AU69" s="31">
        <v>0.24492795036126866</v>
      </c>
      <c r="AV69" s="31">
        <v>0.32897905866024402</v>
      </c>
      <c r="AW69" s="31">
        <v>0.25966444870800492</v>
      </c>
      <c r="AX69" s="31">
        <v>8.0418010368616538E-2</v>
      </c>
      <c r="AY69" s="31">
        <v>7.7560517614401739E-3</v>
      </c>
      <c r="AZ69" s="31">
        <v>2.939135404335224E-2</v>
      </c>
      <c r="BA69" s="31">
        <v>1.6328530024084575E-2</v>
      </c>
      <c r="BC69" s="66">
        <f t="shared" si="0"/>
        <v>7.6744091113197507E-2</v>
      </c>
      <c r="BD69" s="67">
        <f t="shared" si="1"/>
        <v>2.6484432664918199E-6</v>
      </c>
    </row>
    <row r="70" spans="1:56" x14ac:dyDescent="0.15">
      <c r="A70" s="20" t="s">
        <v>228</v>
      </c>
      <c r="B70" s="20" t="s">
        <v>197</v>
      </c>
      <c r="C70" s="20" t="s">
        <v>198</v>
      </c>
      <c r="D70" s="20" t="s">
        <v>229</v>
      </c>
      <c r="E70" s="20" t="s">
        <v>230</v>
      </c>
      <c r="F70" s="20" t="s">
        <v>122</v>
      </c>
      <c r="G70" s="20" t="s">
        <v>123</v>
      </c>
      <c r="H70" s="20">
        <v>3.5</v>
      </c>
      <c r="I70" s="20">
        <v>3</v>
      </c>
      <c r="J70" s="20">
        <v>228</v>
      </c>
      <c r="K70" s="15">
        <v>156.333</v>
      </c>
      <c r="L70" s="20">
        <v>0.1</v>
      </c>
      <c r="M70" s="28">
        <v>880.8</v>
      </c>
      <c r="N70" s="28">
        <v>100</v>
      </c>
      <c r="O70" s="28">
        <v>110</v>
      </c>
      <c r="P70" s="22">
        <v>460.79999999999995</v>
      </c>
      <c r="Q70" s="21">
        <v>67.8</v>
      </c>
      <c r="R70" s="21">
        <v>392.99999999999994</v>
      </c>
      <c r="S70" s="22">
        <v>850.89999999999964</v>
      </c>
      <c r="T70" s="21">
        <v>771.79999999999973</v>
      </c>
      <c r="U70" s="22">
        <v>79.099999999999966</v>
      </c>
      <c r="V70" s="23">
        <v>2.5689999999993773E-3</v>
      </c>
      <c r="W70" s="21">
        <v>771.80256899999972</v>
      </c>
      <c r="X70" s="24">
        <v>0</v>
      </c>
      <c r="Y70" s="24">
        <v>2.5</v>
      </c>
      <c r="Z70" s="17">
        <v>60.5</v>
      </c>
      <c r="AA70" s="17">
        <v>268.8</v>
      </c>
      <c r="AB70" s="17">
        <v>306.10000000000002</v>
      </c>
      <c r="AC70" s="17">
        <v>179.49999999999977</v>
      </c>
      <c r="AD70" s="17">
        <v>0</v>
      </c>
      <c r="AE70" s="17">
        <v>15.5</v>
      </c>
      <c r="AF70" s="17">
        <v>18</v>
      </c>
      <c r="AG70" s="17">
        <v>0</v>
      </c>
      <c r="AH70" s="25">
        <v>0</v>
      </c>
      <c r="AI70" s="25">
        <v>2.9380655776236938E-3</v>
      </c>
      <c r="AJ70" s="25">
        <v>7.1101186978493394E-2</v>
      </c>
      <c r="AK70" s="27">
        <v>0.31590081090609956</v>
      </c>
      <c r="AL70" s="27">
        <v>0.3597367493242451</v>
      </c>
      <c r="AM70" s="27">
        <v>0.21095310847338095</v>
      </c>
      <c r="AN70" s="27">
        <v>0</v>
      </c>
      <c r="AO70" s="26">
        <v>1.8216006581266903E-2</v>
      </c>
      <c r="AP70" s="26">
        <v>2.1154072158890595E-2</v>
      </c>
      <c r="AQ70" s="26">
        <v>0</v>
      </c>
      <c r="AR70" s="31">
        <v>0</v>
      </c>
      <c r="AS70" s="31">
        <v>2.9380655776236938E-3</v>
      </c>
      <c r="AT70" s="31">
        <v>7.1101186978493394E-2</v>
      </c>
      <c r="AU70" s="31">
        <v>0.31590081090609956</v>
      </c>
      <c r="AV70" s="31">
        <v>0.3597367493242451</v>
      </c>
      <c r="AW70" s="31">
        <v>0.21095310847338095</v>
      </c>
      <c r="AX70" s="31">
        <v>0</v>
      </c>
      <c r="AY70" s="31">
        <v>1.8216006581266903E-2</v>
      </c>
      <c r="AZ70" s="31">
        <v>2.1154072158890595E-2</v>
      </c>
      <c r="BA70" s="31">
        <v>0</v>
      </c>
      <c r="BC70" s="66">
        <f t="shared" ref="BC70:BC133" si="2">U70/S70</f>
        <v>9.2960394876013638E-2</v>
      </c>
      <c r="BD70" s="67">
        <f t="shared" ref="BD70:BD133" si="3">V70/W70</f>
        <v>3.3285714549097055E-6</v>
      </c>
    </row>
    <row r="71" spans="1:56" x14ac:dyDescent="0.15">
      <c r="A71" s="20" t="s">
        <v>335</v>
      </c>
      <c r="B71" s="20" t="s">
        <v>197</v>
      </c>
      <c r="C71" s="20" t="s">
        <v>198</v>
      </c>
      <c r="D71" s="20" t="s">
        <v>229</v>
      </c>
      <c r="E71" s="20" t="s">
        <v>230</v>
      </c>
      <c r="F71" s="20" t="s">
        <v>122</v>
      </c>
      <c r="G71" s="20" t="s">
        <v>123</v>
      </c>
      <c r="H71" s="20">
        <v>3.5</v>
      </c>
      <c r="I71" s="20">
        <v>1</v>
      </c>
      <c r="J71" s="20">
        <v>295</v>
      </c>
      <c r="K71" s="20">
        <v>321</v>
      </c>
      <c r="L71" s="20">
        <v>0.1</v>
      </c>
      <c r="M71" s="28">
        <v>2571</v>
      </c>
      <c r="N71" s="28">
        <v>2540</v>
      </c>
      <c r="O71" s="28">
        <v>2115</v>
      </c>
      <c r="P71" s="21">
        <v>2351</v>
      </c>
      <c r="Q71" s="21">
        <v>295</v>
      </c>
      <c r="R71" s="21">
        <v>2056</v>
      </c>
      <c r="S71" s="21">
        <v>5622.7000000000007</v>
      </c>
      <c r="T71" s="21">
        <v>5295.8000000000011</v>
      </c>
      <c r="U71" s="22">
        <v>326.90000000000003</v>
      </c>
      <c r="V71" s="23">
        <v>1.2338999999999878E-2</v>
      </c>
      <c r="W71" s="21">
        <v>5295.812339000001</v>
      </c>
      <c r="X71" s="24">
        <v>0</v>
      </c>
      <c r="Y71" s="24">
        <v>7.0999999999999943</v>
      </c>
      <c r="Z71" s="17">
        <v>810.8</v>
      </c>
      <c r="AA71" s="17">
        <v>3015.6</v>
      </c>
      <c r="AB71" s="17">
        <v>1182.7</v>
      </c>
      <c r="AC71" s="17">
        <v>387.5</v>
      </c>
      <c r="AD71" s="17">
        <v>126</v>
      </c>
      <c r="AE71" s="17">
        <v>14</v>
      </c>
      <c r="AF71" s="17">
        <v>49</v>
      </c>
      <c r="AG71" s="17">
        <v>30</v>
      </c>
      <c r="AH71" s="25">
        <v>0</v>
      </c>
      <c r="AI71" s="25">
        <v>1.2627385419816091E-3</v>
      </c>
      <c r="AJ71" s="25">
        <v>0.14420118448432245</v>
      </c>
      <c r="AK71" s="27">
        <v>0.53632596439433</v>
      </c>
      <c r="AL71" s="27">
        <v>0.21034378501431694</v>
      </c>
      <c r="AM71" s="27">
        <v>6.8917068312376609E-2</v>
      </c>
      <c r="AN71" s="27">
        <v>2.2409162857701812E-2</v>
      </c>
      <c r="AO71" s="26">
        <v>2.4899069841890905E-3</v>
      </c>
      <c r="AP71" s="26">
        <v>8.7146744446618164E-3</v>
      </c>
      <c r="AQ71" s="26">
        <v>5.3355149661194791E-3</v>
      </c>
      <c r="AR71" s="31">
        <v>0</v>
      </c>
      <c r="AS71" s="31">
        <v>1.2627385419816091E-3</v>
      </c>
      <c r="AT71" s="31">
        <v>0.14420118448432245</v>
      </c>
      <c r="AU71" s="31">
        <v>0.53632596439433</v>
      </c>
      <c r="AV71" s="31">
        <v>0.21034378501431694</v>
      </c>
      <c r="AW71" s="31">
        <v>6.8917068312376609E-2</v>
      </c>
      <c r="AX71" s="31">
        <v>2.2409162857701812E-2</v>
      </c>
      <c r="AY71" s="31">
        <v>2.4899069841890905E-3</v>
      </c>
      <c r="AZ71" s="31">
        <v>8.7146744446618164E-3</v>
      </c>
      <c r="BA71" s="31">
        <v>5.3355149661194791E-3</v>
      </c>
      <c r="BC71" s="66">
        <f t="shared" si="2"/>
        <v>5.8139328080815268E-2</v>
      </c>
      <c r="BD71" s="67">
        <f t="shared" si="3"/>
        <v>2.3299541619199123E-6</v>
      </c>
    </row>
    <row r="72" spans="1:56" x14ac:dyDescent="0.15">
      <c r="A72" s="20" t="s">
        <v>234</v>
      </c>
      <c r="B72" s="20" t="s">
        <v>197</v>
      </c>
      <c r="C72" s="20" t="s">
        <v>198</v>
      </c>
      <c r="D72" s="20" t="s">
        <v>229</v>
      </c>
      <c r="E72" s="20" t="s">
        <v>230</v>
      </c>
      <c r="F72" s="20" t="s">
        <v>122</v>
      </c>
      <c r="G72" s="20" t="s">
        <v>123</v>
      </c>
      <c r="H72" s="20">
        <v>3.5</v>
      </c>
      <c r="I72" s="20">
        <v>1</v>
      </c>
      <c r="J72" s="20">
        <v>325</v>
      </c>
      <c r="K72" s="20">
        <v>554</v>
      </c>
      <c r="L72" s="20">
        <v>0.1</v>
      </c>
      <c r="M72" s="28">
        <v>2483</v>
      </c>
      <c r="N72" s="28">
        <v>3120</v>
      </c>
      <c r="O72" s="28">
        <v>2730</v>
      </c>
      <c r="P72" s="21">
        <v>2273</v>
      </c>
      <c r="Q72" s="21">
        <v>337</v>
      </c>
      <c r="R72" s="21">
        <v>1936</v>
      </c>
      <c r="S72" s="21">
        <v>5444.2999999999993</v>
      </c>
      <c r="T72" s="21">
        <v>5072.2999999999993</v>
      </c>
      <c r="U72" s="22">
        <v>372</v>
      </c>
      <c r="V72" s="23">
        <v>1.3679999999999914E-2</v>
      </c>
      <c r="W72" s="21">
        <v>5072.3136799999993</v>
      </c>
      <c r="X72" s="24">
        <v>0</v>
      </c>
      <c r="Y72" s="24">
        <v>32</v>
      </c>
      <c r="Z72" s="17">
        <v>929.2</v>
      </c>
      <c r="AA72" s="17">
        <v>2648</v>
      </c>
      <c r="AB72" s="17">
        <v>1232</v>
      </c>
      <c r="AC72" s="17">
        <v>396.09999999999991</v>
      </c>
      <c r="AD72" s="17">
        <v>136</v>
      </c>
      <c r="AE72" s="17">
        <v>11</v>
      </c>
      <c r="AF72" s="17">
        <v>31</v>
      </c>
      <c r="AG72" s="17">
        <v>29</v>
      </c>
      <c r="AH72" s="25">
        <v>0</v>
      </c>
      <c r="AI72" s="25">
        <v>5.877706959572398E-3</v>
      </c>
      <c r="AJ72" s="25">
        <v>0.17067391583858352</v>
      </c>
      <c r="AK72" s="27">
        <v>0.4863802509046159</v>
      </c>
      <c r="AL72" s="27">
        <v>0.22629171794353731</v>
      </c>
      <c r="AM72" s="27">
        <v>7.2754991458957072E-2</v>
      </c>
      <c r="AN72" s="27">
        <v>2.498025457818269E-2</v>
      </c>
      <c r="AO72" s="26">
        <v>2.0204617673530117E-3</v>
      </c>
      <c r="AP72" s="26">
        <v>5.6940286170857604E-3</v>
      </c>
      <c r="AQ72" s="26">
        <v>5.3266719321124851E-3</v>
      </c>
      <c r="AR72" s="31">
        <v>0</v>
      </c>
      <c r="AS72" s="31">
        <v>5.877706959572398E-3</v>
      </c>
      <c r="AT72" s="31">
        <v>0.17067391583858352</v>
      </c>
      <c r="AU72" s="31">
        <v>0.4863802509046159</v>
      </c>
      <c r="AV72" s="31">
        <v>0.22629171794353731</v>
      </c>
      <c r="AW72" s="31">
        <v>7.2754991458957072E-2</v>
      </c>
      <c r="AX72" s="31">
        <v>2.498025457818269E-2</v>
      </c>
      <c r="AY72" s="31">
        <v>2.0204617673530117E-3</v>
      </c>
      <c r="AZ72" s="31">
        <v>5.6940286170857604E-3</v>
      </c>
      <c r="BA72" s="31">
        <v>5.3266719321124851E-3</v>
      </c>
      <c r="BC72" s="66">
        <f t="shared" si="2"/>
        <v>6.8328343405029121E-2</v>
      </c>
      <c r="BD72" s="67">
        <f t="shared" si="3"/>
        <v>2.6969940865328969E-6</v>
      </c>
    </row>
    <row r="73" spans="1:56" x14ac:dyDescent="0.15">
      <c r="A73" s="20" t="s">
        <v>336</v>
      </c>
      <c r="B73" s="20" t="s">
        <v>197</v>
      </c>
      <c r="C73" s="20" t="s">
        <v>198</v>
      </c>
      <c r="D73" s="20" t="s">
        <v>160</v>
      </c>
      <c r="E73" s="20" t="s">
        <v>237</v>
      </c>
      <c r="F73" s="20" t="s">
        <v>162</v>
      </c>
      <c r="G73" s="20" t="s">
        <v>123</v>
      </c>
      <c r="H73" s="20">
        <v>4</v>
      </c>
      <c r="I73" s="20">
        <v>2</v>
      </c>
      <c r="J73" s="20">
        <v>275</v>
      </c>
      <c r="K73" s="15">
        <v>255.5</v>
      </c>
      <c r="L73" s="20">
        <v>0.2</v>
      </c>
      <c r="M73" s="28">
        <v>2549.4</v>
      </c>
      <c r="N73" s="28">
        <v>2690</v>
      </c>
      <c r="O73" s="28">
        <v>2825</v>
      </c>
      <c r="P73" s="21">
        <v>2429.4</v>
      </c>
      <c r="Q73" s="21">
        <v>312.39999999999998</v>
      </c>
      <c r="R73" s="21">
        <v>2117</v>
      </c>
      <c r="S73" s="21">
        <v>4354.5</v>
      </c>
      <c r="T73" s="21">
        <v>3983.2</v>
      </c>
      <c r="U73" s="22">
        <v>371.3</v>
      </c>
      <c r="V73" s="23">
        <v>1.1516999999999999E-2</v>
      </c>
      <c r="W73" s="21">
        <v>3983.2115169999997</v>
      </c>
      <c r="X73" s="24">
        <v>0</v>
      </c>
      <c r="Y73" s="24">
        <v>2</v>
      </c>
      <c r="Z73" s="17">
        <v>73.5</v>
      </c>
      <c r="AA73" s="17">
        <v>723.4</v>
      </c>
      <c r="AB73" s="17">
        <v>1423.8999999999999</v>
      </c>
      <c r="AC73" s="17">
        <v>1399.6999999999998</v>
      </c>
      <c r="AD73" s="17">
        <v>471</v>
      </c>
      <c r="AE73" s="17">
        <v>95</v>
      </c>
      <c r="AF73" s="17">
        <v>99</v>
      </c>
      <c r="AG73" s="17">
        <v>67</v>
      </c>
      <c r="AH73" s="25">
        <v>0</v>
      </c>
      <c r="AI73" s="25">
        <v>4.5929498220231943E-4</v>
      </c>
      <c r="AJ73" s="25">
        <v>1.6879090595935238E-2</v>
      </c>
      <c r="AK73" s="27">
        <v>0.16612699506257894</v>
      </c>
      <c r="AL73" s="27">
        <v>0.32699506257894129</v>
      </c>
      <c r="AM73" s="27">
        <v>0.32143759329429322</v>
      </c>
      <c r="AN73" s="27">
        <v>0.10816396830864623</v>
      </c>
      <c r="AO73" s="26">
        <v>2.1816511654610172E-2</v>
      </c>
      <c r="AP73" s="26">
        <v>2.2735101619014812E-2</v>
      </c>
      <c r="AQ73" s="26">
        <v>1.5386381903777701E-2</v>
      </c>
      <c r="AR73" s="31">
        <v>0</v>
      </c>
      <c r="AS73" s="31">
        <v>4.5929498220231943E-4</v>
      </c>
      <c r="AT73" s="31">
        <v>1.6879090595935238E-2</v>
      </c>
      <c r="AU73" s="31">
        <v>0.16612699506257894</v>
      </c>
      <c r="AV73" s="31">
        <v>0.32699506257894129</v>
      </c>
      <c r="AW73" s="31">
        <v>0.32143759329429322</v>
      </c>
      <c r="AX73" s="31">
        <v>0.10816396830864623</v>
      </c>
      <c r="AY73" s="31">
        <v>2.1816511654610172E-2</v>
      </c>
      <c r="AZ73" s="31">
        <v>2.2735101619014812E-2</v>
      </c>
      <c r="BA73" s="31">
        <v>1.5386381903777701E-2</v>
      </c>
      <c r="BC73" s="66">
        <f t="shared" si="2"/>
        <v>8.5268113445860605E-2</v>
      </c>
      <c r="BD73" s="67">
        <f t="shared" si="3"/>
        <v>2.8913854940533403E-6</v>
      </c>
    </row>
    <row r="74" spans="1:56" x14ac:dyDescent="0.15">
      <c r="A74" s="20" t="s">
        <v>337</v>
      </c>
      <c r="B74" s="20" t="s">
        <v>197</v>
      </c>
      <c r="C74" s="20" t="s">
        <v>198</v>
      </c>
      <c r="D74" s="20" t="s">
        <v>160</v>
      </c>
      <c r="E74" s="20" t="s">
        <v>237</v>
      </c>
      <c r="F74" s="20" t="s">
        <v>162</v>
      </c>
      <c r="G74" s="20" t="s">
        <v>123</v>
      </c>
      <c r="H74" s="20">
        <v>4</v>
      </c>
      <c r="I74" s="20">
        <v>1</v>
      </c>
      <c r="J74" s="20">
        <v>315</v>
      </c>
      <c r="K74" s="20">
        <v>434</v>
      </c>
      <c r="L74" s="20">
        <v>0.2</v>
      </c>
      <c r="M74" s="28">
        <v>1596.7</v>
      </c>
      <c r="N74" s="28">
        <v>1650</v>
      </c>
      <c r="O74" s="28">
        <v>1460</v>
      </c>
      <c r="P74" s="21">
        <v>1366.7</v>
      </c>
      <c r="Q74" s="21">
        <v>178.7</v>
      </c>
      <c r="R74" s="21">
        <v>1188</v>
      </c>
      <c r="S74" s="21">
        <v>2297.3000000000002</v>
      </c>
      <c r="T74" s="21">
        <v>2086.7000000000003</v>
      </c>
      <c r="U74" s="22">
        <v>210.60000000000002</v>
      </c>
      <c r="V74" s="23">
        <v>6.5769999999996109E-3</v>
      </c>
      <c r="W74" s="21">
        <v>2086.7065770000004</v>
      </c>
      <c r="X74" s="24">
        <v>0</v>
      </c>
      <c r="Y74" s="24">
        <v>0</v>
      </c>
      <c r="Z74" s="17">
        <v>35.900000000000006</v>
      </c>
      <c r="AA74" s="17">
        <v>377.70000000000005</v>
      </c>
      <c r="AB74" s="17">
        <v>784.1</v>
      </c>
      <c r="AC74" s="17">
        <v>776.59999999999991</v>
      </c>
      <c r="AD74" s="17">
        <v>219</v>
      </c>
      <c r="AE74" s="17">
        <v>17</v>
      </c>
      <c r="AF74" s="17">
        <v>54</v>
      </c>
      <c r="AG74" s="17">
        <v>33</v>
      </c>
      <c r="AH74" s="25">
        <v>0</v>
      </c>
      <c r="AI74" s="25">
        <v>0</v>
      </c>
      <c r="AJ74" s="25">
        <v>1.5627040438775955E-2</v>
      </c>
      <c r="AK74" s="27">
        <v>0.16441039481130024</v>
      </c>
      <c r="AL74" s="27">
        <v>0.34131371610151046</v>
      </c>
      <c r="AM74" s="27">
        <v>0.33804901405998339</v>
      </c>
      <c r="AN74" s="27">
        <v>9.532929961258868E-2</v>
      </c>
      <c r="AO74" s="26">
        <v>7.3999912941278886E-3</v>
      </c>
      <c r="AP74" s="26">
        <v>2.350585469899447E-2</v>
      </c>
      <c r="AQ74" s="26">
        <v>1.4364688982718843E-2</v>
      </c>
      <c r="AR74" s="31">
        <v>0</v>
      </c>
      <c r="AS74" s="31">
        <v>0</v>
      </c>
      <c r="AT74" s="31">
        <v>1.5627040438775955E-2</v>
      </c>
      <c r="AU74" s="31">
        <v>0.16441039481130024</v>
      </c>
      <c r="AV74" s="31">
        <v>0.34131371610151046</v>
      </c>
      <c r="AW74" s="31">
        <v>0.33804901405998339</v>
      </c>
      <c r="AX74" s="31">
        <v>9.532929961258868E-2</v>
      </c>
      <c r="AY74" s="31">
        <v>7.3999912941278886E-3</v>
      </c>
      <c r="AZ74" s="31">
        <v>2.350585469899447E-2</v>
      </c>
      <c r="BA74" s="31">
        <v>1.4364688982718843E-2</v>
      </c>
      <c r="BC74" s="66">
        <f t="shared" si="2"/>
        <v>9.1672833326078437E-2</v>
      </c>
      <c r="BD74" s="67">
        <f t="shared" si="3"/>
        <v>3.1518566493690646E-6</v>
      </c>
    </row>
    <row r="75" spans="1:56" x14ac:dyDescent="0.15">
      <c r="A75" s="20" t="s">
        <v>338</v>
      </c>
      <c r="B75" s="20" t="s">
        <v>197</v>
      </c>
      <c r="C75" s="20" t="s">
        <v>198</v>
      </c>
      <c r="D75" s="20" t="s">
        <v>160</v>
      </c>
      <c r="E75" s="20" t="s">
        <v>237</v>
      </c>
      <c r="F75" s="20" t="s">
        <v>162</v>
      </c>
      <c r="G75" s="20" t="s">
        <v>123</v>
      </c>
      <c r="H75" s="20">
        <v>4</v>
      </c>
      <c r="I75" s="20">
        <v>5</v>
      </c>
      <c r="J75" s="15">
        <v>361.8</v>
      </c>
      <c r="K75" s="15">
        <v>695.4</v>
      </c>
      <c r="L75" s="20">
        <v>0.5</v>
      </c>
      <c r="M75" s="28">
        <v>6554</v>
      </c>
      <c r="N75" s="28">
        <v>5950</v>
      </c>
      <c r="O75" s="28">
        <v>4230</v>
      </c>
      <c r="P75" s="21">
        <v>6434</v>
      </c>
      <c r="Q75" s="21">
        <v>742</v>
      </c>
      <c r="R75" s="21">
        <v>5692</v>
      </c>
      <c r="S75" s="21">
        <v>12346.599999999999</v>
      </c>
      <c r="T75" s="21">
        <v>11441.499999999998</v>
      </c>
      <c r="U75" s="22">
        <v>905.1</v>
      </c>
      <c r="V75" s="23">
        <v>2.7992999999999491E-2</v>
      </c>
      <c r="W75" s="21">
        <v>11441.527992999998</v>
      </c>
      <c r="X75" s="24">
        <v>0</v>
      </c>
      <c r="Y75" s="24">
        <v>4.2000000000000028</v>
      </c>
      <c r="Z75" s="17">
        <v>95.5</v>
      </c>
      <c r="AA75" s="17">
        <v>1839</v>
      </c>
      <c r="AB75" s="17">
        <v>3206.6</v>
      </c>
      <c r="AC75" s="17">
        <v>4334</v>
      </c>
      <c r="AD75" s="17">
        <v>1647.5</v>
      </c>
      <c r="AE75" s="17">
        <v>685.8</v>
      </c>
      <c r="AF75" s="17">
        <v>284</v>
      </c>
      <c r="AG75" s="17">
        <v>250</v>
      </c>
      <c r="AH75" s="25">
        <v>0</v>
      </c>
      <c r="AI75" s="25">
        <v>3.4017462297312648E-4</v>
      </c>
      <c r="AJ75" s="25">
        <v>7.734922974746085E-3</v>
      </c>
      <c r="AK75" s="27">
        <v>0.14894788848751886</v>
      </c>
      <c r="AL75" s="27">
        <v>0.25971522524419682</v>
      </c>
      <c r="AM75" s="27">
        <v>0.351027813325126</v>
      </c>
      <c r="AN75" s="27">
        <v>0.13343754555910131</v>
      </c>
      <c r="AO75" s="26">
        <v>5.5545656294040464E-2</v>
      </c>
      <c r="AP75" s="26">
        <v>2.3002284029611395E-2</v>
      </c>
      <c r="AQ75" s="26">
        <v>2.0248489462686085E-2</v>
      </c>
      <c r="AR75" s="31">
        <v>0</v>
      </c>
      <c r="AS75" s="31">
        <v>3.4017462297312648E-4</v>
      </c>
      <c r="AT75" s="31">
        <v>7.734922974746085E-3</v>
      </c>
      <c r="AU75" s="31">
        <v>0.14894788848751886</v>
      </c>
      <c r="AV75" s="31">
        <v>0.25971522524419682</v>
      </c>
      <c r="AW75" s="31">
        <v>0.351027813325126</v>
      </c>
      <c r="AX75" s="31">
        <v>0.13343754555910131</v>
      </c>
      <c r="AY75" s="31">
        <v>5.5545656294040464E-2</v>
      </c>
      <c r="AZ75" s="31">
        <v>2.3002284029611395E-2</v>
      </c>
      <c r="BA75" s="31">
        <v>2.0248489462686085E-2</v>
      </c>
      <c r="BC75" s="66">
        <f t="shared" si="2"/>
        <v>7.3307631250708702E-2</v>
      </c>
      <c r="BD75" s="67">
        <f t="shared" si="3"/>
        <v>2.4466137754612663E-6</v>
      </c>
    </row>
    <row r="76" spans="1:56" x14ac:dyDescent="0.15">
      <c r="A76" s="20" t="s">
        <v>339</v>
      </c>
      <c r="B76" s="20" t="s">
        <v>197</v>
      </c>
      <c r="C76" s="20" t="s">
        <v>198</v>
      </c>
      <c r="D76" s="20" t="s">
        <v>160</v>
      </c>
      <c r="E76" s="20" t="s">
        <v>237</v>
      </c>
      <c r="F76" s="20" t="s">
        <v>162</v>
      </c>
      <c r="G76" s="20" t="s">
        <v>123</v>
      </c>
      <c r="H76" s="20">
        <v>4</v>
      </c>
      <c r="I76" s="20">
        <v>5</v>
      </c>
      <c r="J76" s="15">
        <v>401.8</v>
      </c>
      <c r="K76" s="15">
        <v>974.4</v>
      </c>
      <c r="L76" s="20">
        <v>0.5</v>
      </c>
      <c r="M76" s="28">
        <v>8049.7</v>
      </c>
      <c r="N76" s="28">
        <v>9710</v>
      </c>
      <c r="O76" s="28">
        <v>8750</v>
      </c>
      <c r="P76" s="21">
        <v>7979.7</v>
      </c>
      <c r="Q76" s="21">
        <v>899.7</v>
      </c>
      <c r="R76" s="21">
        <v>7080</v>
      </c>
      <c r="S76" s="21">
        <v>15211.900000000001</v>
      </c>
      <c r="T76" s="21">
        <v>14101.2</v>
      </c>
      <c r="U76" s="22">
        <v>1110.7</v>
      </c>
      <c r="V76" s="23">
        <v>3.3999999999999808E-2</v>
      </c>
      <c r="W76" s="21">
        <v>14101.234</v>
      </c>
      <c r="X76" s="24">
        <v>0</v>
      </c>
      <c r="Y76" s="24">
        <v>3</v>
      </c>
      <c r="Z76" s="17">
        <v>155.19999999999999</v>
      </c>
      <c r="AA76" s="17">
        <v>1665.7</v>
      </c>
      <c r="AB76" s="17">
        <v>3989</v>
      </c>
      <c r="AC76" s="17">
        <v>5167</v>
      </c>
      <c r="AD76" s="17">
        <v>2447</v>
      </c>
      <c r="AE76" s="17">
        <v>1075</v>
      </c>
      <c r="AF76" s="17">
        <v>400</v>
      </c>
      <c r="AG76" s="17">
        <v>310</v>
      </c>
      <c r="AH76" s="25">
        <v>0</v>
      </c>
      <c r="AI76" s="25">
        <v>1.9721402323181193E-4</v>
      </c>
      <c r="AJ76" s="25">
        <v>1.0202538801859069E-2</v>
      </c>
      <c r="AK76" s="27">
        <v>0.10949979949907637</v>
      </c>
      <c r="AL76" s="27">
        <v>0.26222891289056594</v>
      </c>
      <c r="AM76" s="27">
        <v>0.33966828601292404</v>
      </c>
      <c r="AN76" s="27">
        <v>0.1608609049494146</v>
      </c>
      <c r="AO76" s="26">
        <v>7.0668358324732602E-2</v>
      </c>
      <c r="AP76" s="26">
        <v>2.6295203097574923E-2</v>
      </c>
      <c r="AQ76" s="26">
        <v>2.0378782400620566E-2</v>
      </c>
      <c r="AR76" s="31">
        <v>0</v>
      </c>
      <c r="AS76" s="31">
        <v>1.9721402323181193E-4</v>
      </c>
      <c r="AT76" s="31">
        <v>1.0202538801859069E-2</v>
      </c>
      <c r="AU76" s="31">
        <v>0.10949979949907637</v>
      </c>
      <c r="AV76" s="31">
        <v>0.26222891289056594</v>
      </c>
      <c r="AW76" s="31">
        <v>0.33966828601292404</v>
      </c>
      <c r="AX76" s="31">
        <v>0.1608609049494146</v>
      </c>
      <c r="AY76" s="31">
        <v>7.0668358324732602E-2</v>
      </c>
      <c r="AZ76" s="31">
        <v>2.6295203097574923E-2</v>
      </c>
      <c r="BA76" s="31">
        <v>2.0378782400620566E-2</v>
      </c>
      <c r="BC76" s="66">
        <f t="shared" si="2"/>
        <v>7.3015205201191175E-2</v>
      </c>
      <c r="BD76" s="67">
        <f t="shared" si="3"/>
        <v>2.4111365005360388E-6</v>
      </c>
    </row>
    <row r="77" spans="1:56" x14ac:dyDescent="0.15">
      <c r="A77" s="20" t="s">
        <v>340</v>
      </c>
      <c r="B77" s="20" t="s">
        <v>197</v>
      </c>
      <c r="C77" s="20" t="s">
        <v>198</v>
      </c>
      <c r="D77" s="20" t="s">
        <v>160</v>
      </c>
      <c r="E77" s="20" t="s">
        <v>237</v>
      </c>
      <c r="F77" s="20" t="s">
        <v>162</v>
      </c>
      <c r="G77" s="20" t="s">
        <v>123</v>
      </c>
      <c r="H77" s="20">
        <v>4</v>
      </c>
      <c r="I77" s="20">
        <v>4</v>
      </c>
      <c r="J77" s="15">
        <v>448.5</v>
      </c>
      <c r="K77" s="15">
        <v>1537.25</v>
      </c>
      <c r="L77" s="20">
        <v>0.6</v>
      </c>
      <c r="M77" s="28">
        <v>19359</v>
      </c>
      <c r="N77" s="28">
        <v>26570</v>
      </c>
      <c r="O77" s="28">
        <v>18925</v>
      </c>
      <c r="P77" s="21">
        <v>19289</v>
      </c>
      <c r="Q77" s="21">
        <v>2209</v>
      </c>
      <c r="R77" s="21">
        <v>17080</v>
      </c>
      <c r="S77" s="21">
        <v>38169.699999999997</v>
      </c>
      <c r="T77" s="21">
        <v>35456.699999999997</v>
      </c>
      <c r="U77" s="22">
        <v>2713</v>
      </c>
      <c r="V77" s="23">
        <v>8.3419999999999828E-2</v>
      </c>
      <c r="W77" s="21">
        <v>35456.78342</v>
      </c>
      <c r="X77" s="24">
        <v>0</v>
      </c>
      <c r="Y77" s="24">
        <v>9.6999999999999886</v>
      </c>
      <c r="Z77" s="17">
        <v>256</v>
      </c>
      <c r="AA77" s="17">
        <v>4513</v>
      </c>
      <c r="AB77" s="17">
        <v>10177</v>
      </c>
      <c r="AC77" s="17">
        <v>13434</v>
      </c>
      <c r="AD77" s="17">
        <v>5763</v>
      </c>
      <c r="AE77" s="17">
        <v>2268</v>
      </c>
      <c r="AF77" s="17">
        <v>1039</v>
      </c>
      <c r="AG77" s="17">
        <v>710</v>
      </c>
      <c r="AH77" s="25">
        <v>0</v>
      </c>
      <c r="AI77" s="25">
        <v>2.5412827452141331E-4</v>
      </c>
      <c r="AJ77" s="25">
        <v>6.7068905440702967E-3</v>
      </c>
      <c r="AK77" s="27">
        <v>0.11823514463042677</v>
      </c>
      <c r="AL77" s="27">
        <v>0.26662509791798211</v>
      </c>
      <c r="AM77" s="27">
        <v>0.35195456081656395</v>
      </c>
      <c r="AN77" s="27">
        <v>0.150983633615145</v>
      </c>
      <c r="AO77" s="26">
        <v>5.9418858413872788E-2</v>
      </c>
      <c r="AP77" s="26">
        <v>2.7220544044097808E-2</v>
      </c>
      <c r="AQ77" s="26">
        <v>1.8601141743319966E-2</v>
      </c>
      <c r="AR77" s="31">
        <v>0</v>
      </c>
      <c r="AS77" s="31">
        <v>2.5412827452141331E-4</v>
      </c>
      <c r="AT77" s="31">
        <v>6.7068905440702967E-3</v>
      </c>
      <c r="AU77" s="31">
        <v>0.11823514463042677</v>
      </c>
      <c r="AV77" s="31">
        <v>0.26662509791798211</v>
      </c>
      <c r="AW77" s="31">
        <v>0.35195456081656395</v>
      </c>
      <c r="AX77" s="31">
        <v>0.150983633615145</v>
      </c>
      <c r="AY77" s="31">
        <v>5.9418858413872788E-2</v>
      </c>
      <c r="AZ77" s="31">
        <v>2.7220544044097808E-2</v>
      </c>
      <c r="BA77" s="31">
        <v>1.8601141743319966E-2</v>
      </c>
      <c r="BC77" s="66">
        <f t="shared" si="2"/>
        <v>7.1077320492432483E-2</v>
      </c>
      <c r="BD77" s="67">
        <f t="shared" si="3"/>
        <v>2.3527232860312241E-6</v>
      </c>
    </row>
    <row r="78" spans="1:56" x14ac:dyDescent="0.15">
      <c r="A78" s="20" t="s">
        <v>245</v>
      </c>
      <c r="B78" s="20" t="s">
        <v>197</v>
      </c>
      <c r="C78" s="20" t="s">
        <v>202</v>
      </c>
      <c r="D78" s="20" t="s">
        <v>160</v>
      </c>
      <c r="E78" s="20" t="s">
        <v>237</v>
      </c>
      <c r="F78" s="20" t="s">
        <v>162</v>
      </c>
      <c r="G78" s="20" t="s">
        <v>123</v>
      </c>
      <c r="H78" s="20">
        <v>4</v>
      </c>
      <c r="I78" s="20">
        <v>1</v>
      </c>
      <c r="J78" s="20">
        <v>394</v>
      </c>
      <c r="K78" s="20">
        <v>891</v>
      </c>
      <c r="L78" s="20">
        <v>0.2</v>
      </c>
      <c r="M78" s="28">
        <v>6879.5</v>
      </c>
      <c r="N78" s="28">
        <v>8900</v>
      </c>
      <c r="O78" s="28">
        <v>7335</v>
      </c>
      <c r="P78" s="21">
        <v>6809.5</v>
      </c>
      <c r="Q78" s="21">
        <v>758.5</v>
      </c>
      <c r="R78" s="21">
        <v>6051</v>
      </c>
      <c r="S78" s="21">
        <v>13345.4</v>
      </c>
      <c r="T78" s="21">
        <v>12401.9</v>
      </c>
      <c r="U78" s="22">
        <v>943.5</v>
      </c>
      <c r="V78" s="23">
        <v>2.8900000000000148E-2</v>
      </c>
      <c r="W78" s="21">
        <v>12401.928899999999</v>
      </c>
      <c r="X78" s="24">
        <v>0</v>
      </c>
      <c r="Y78" s="24">
        <v>2.4000000000000057</v>
      </c>
      <c r="Z78" s="17">
        <v>132.69999999999999</v>
      </c>
      <c r="AA78" s="17">
        <v>1383.5</v>
      </c>
      <c r="AB78" s="17">
        <v>3502</v>
      </c>
      <c r="AC78" s="17">
        <v>4432</v>
      </c>
      <c r="AD78" s="17">
        <v>2181</v>
      </c>
      <c r="AE78" s="17">
        <v>981.8</v>
      </c>
      <c r="AF78" s="17">
        <v>440</v>
      </c>
      <c r="AG78" s="17">
        <v>290</v>
      </c>
      <c r="AH78" s="25">
        <v>0</v>
      </c>
      <c r="AI78" s="25">
        <v>1.7983724729120189E-4</v>
      </c>
      <c r="AJ78" s="25">
        <v>9.9435011314760128E-3</v>
      </c>
      <c r="AK78" s="27">
        <v>0.10366867984474051</v>
      </c>
      <c r="AL78" s="27">
        <v>0.2624125166724115</v>
      </c>
      <c r="AM78" s="27">
        <v>0.33209944999775204</v>
      </c>
      <c r="AN78" s="27">
        <v>0.16342709847587933</v>
      </c>
      <c r="AO78" s="26">
        <v>7.3568420579375668E-2</v>
      </c>
      <c r="AP78" s="26">
        <v>3.2970162003386934E-2</v>
      </c>
      <c r="AQ78" s="26">
        <v>2.1730334047686845E-2</v>
      </c>
      <c r="AR78" s="31">
        <v>0</v>
      </c>
      <c r="AS78" s="31">
        <v>1.7983724729120189E-4</v>
      </c>
      <c r="AT78" s="31">
        <v>9.9435011314760128E-3</v>
      </c>
      <c r="AU78" s="31">
        <v>0.10366867984474051</v>
      </c>
      <c r="AV78" s="31">
        <v>0.2624125166724115</v>
      </c>
      <c r="AW78" s="31">
        <v>0.33209944999775204</v>
      </c>
      <c r="AX78" s="31">
        <v>0.16342709847587933</v>
      </c>
      <c r="AY78" s="31">
        <v>7.3568420579375668E-2</v>
      </c>
      <c r="AZ78" s="31">
        <v>3.2970162003386934E-2</v>
      </c>
      <c r="BA78" s="31">
        <v>2.1730334047686845E-2</v>
      </c>
      <c r="BC78" s="66">
        <f t="shared" si="2"/>
        <v>7.0698517841353573E-2</v>
      </c>
      <c r="BD78" s="67">
        <f t="shared" si="3"/>
        <v>2.3302826707868118E-6</v>
      </c>
    </row>
    <row r="79" spans="1:56" x14ac:dyDescent="0.15">
      <c r="A79" s="20" t="s">
        <v>253</v>
      </c>
      <c r="B79" s="20" t="s">
        <v>197</v>
      </c>
      <c r="C79" s="20" t="s">
        <v>202</v>
      </c>
      <c r="D79" s="20" t="s">
        <v>250</v>
      </c>
      <c r="E79" s="20" t="s">
        <v>251</v>
      </c>
      <c r="F79" s="20" t="s">
        <v>162</v>
      </c>
      <c r="G79" s="20" t="s">
        <v>123</v>
      </c>
      <c r="H79" s="20">
        <v>4</v>
      </c>
      <c r="I79" s="20">
        <v>8</v>
      </c>
      <c r="J79" s="20">
        <v>319</v>
      </c>
      <c r="K79" s="20">
        <v>407</v>
      </c>
      <c r="L79" s="20">
        <v>1.4</v>
      </c>
      <c r="M79" s="28">
        <v>15735</v>
      </c>
      <c r="N79" s="28">
        <v>23440</v>
      </c>
      <c r="O79" s="28">
        <v>17085</v>
      </c>
      <c r="P79" s="21">
        <v>15715</v>
      </c>
      <c r="Q79" s="21">
        <v>1722</v>
      </c>
      <c r="R79" s="21">
        <v>13993</v>
      </c>
      <c r="S79" s="21">
        <v>33288.400000000001</v>
      </c>
      <c r="T79" s="21">
        <v>31150.400000000001</v>
      </c>
      <c r="U79" s="22">
        <v>2138</v>
      </c>
      <c r="V79" s="23">
        <v>6.5679999999999961E-2</v>
      </c>
      <c r="W79" s="21">
        <v>31150.465680000001</v>
      </c>
      <c r="X79" s="24">
        <v>0</v>
      </c>
      <c r="Y79" s="24">
        <v>8.3999999999999915</v>
      </c>
      <c r="Z79" s="17">
        <v>306</v>
      </c>
      <c r="AA79" s="17">
        <v>3589</v>
      </c>
      <c r="AB79" s="17">
        <v>8841</v>
      </c>
      <c r="AC79" s="17">
        <v>11335</v>
      </c>
      <c r="AD79" s="17">
        <v>5152</v>
      </c>
      <c r="AE79" s="17">
        <v>2307</v>
      </c>
      <c r="AF79" s="17">
        <v>1050</v>
      </c>
      <c r="AG79" s="17">
        <v>700</v>
      </c>
      <c r="AH79" s="25">
        <v>0</v>
      </c>
      <c r="AI79" s="25">
        <v>2.5234015452830388E-4</v>
      </c>
      <c r="AJ79" s="25">
        <v>9.1923913435310797E-3</v>
      </c>
      <c r="AK79" s="27">
        <v>0.10781533507167662</v>
      </c>
      <c r="AL79" s="27">
        <v>0.26558801264104009</v>
      </c>
      <c r="AM79" s="27">
        <v>0.34050900614027707</v>
      </c>
      <c r="AN79" s="27">
        <v>0.1547686281106932</v>
      </c>
      <c r="AO79" s="26">
        <v>6.9303421011523536E-2</v>
      </c>
      <c r="AP79" s="26">
        <v>3.154251931603802E-2</v>
      </c>
      <c r="AQ79" s="26">
        <v>2.1028346210692012E-2</v>
      </c>
      <c r="AR79" s="31">
        <v>0</v>
      </c>
      <c r="AS79" s="31">
        <v>2.5234015452830388E-4</v>
      </c>
      <c r="AT79" s="31">
        <v>9.1923913435310797E-3</v>
      </c>
      <c r="AU79" s="31">
        <v>0.10781533507167662</v>
      </c>
      <c r="AV79" s="31">
        <v>0.26558801264104009</v>
      </c>
      <c r="AW79" s="31">
        <v>0.34050900614027707</v>
      </c>
      <c r="AX79" s="31">
        <v>0.1547686281106932</v>
      </c>
      <c r="AY79" s="31">
        <v>6.9303421011523536E-2</v>
      </c>
      <c r="AZ79" s="31">
        <v>3.154251931603802E-2</v>
      </c>
      <c r="BA79" s="31">
        <v>2.1028346210692012E-2</v>
      </c>
      <c r="BC79" s="66">
        <f t="shared" si="2"/>
        <v>6.4226577426370751E-2</v>
      </c>
      <c r="BD79" s="67">
        <f t="shared" si="3"/>
        <v>2.1084757022483123E-6</v>
      </c>
    </row>
    <row r="80" spans="1:56" x14ac:dyDescent="0.15">
      <c r="A80" s="20" t="s">
        <v>252</v>
      </c>
      <c r="B80" s="20" t="s">
        <v>197</v>
      </c>
      <c r="C80" s="20" t="s">
        <v>202</v>
      </c>
      <c r="D80" s="20" t="s">
        <v>250</v>
      </c>
      <c r="E80" s="20" t="s">
        <v>251</v>
      </c>
      <c r="F80" s="20" t="s">
        <v>162</v>
      </c>
      <c r="G80" s="20" t="s">
        <v>123</v>
      </c>
      <c r="H80" s="20">
        <v>4</v>
      </c>
      <c r="I80" s="20">
        <v>7</v>
      </c>
      <c r="J80" s="20">
        <v>278</v>
      </c>
      <c r="K80" s="20">
        <v>271</v>
      </c>
      <c r="L80" s="20">
        <v>1.2</v>
      </c>
      <c r="M80" s="28">
        <v>13961</v>
      </c>
      <c r="N80" s="28">
        <v>21210</v>
      </c>
      <c r="O80" s="28">
        <v>14995</v>
      </c>
      <c r="P80" s="21">
        <v>13941</v>
      </c>
      <c r="Q80" s="21">
        <v>1463</v>
      </c>
      <c r="R80" s="21">
        <v>12478</v>
      </c>
      <c r="S80" s="21">
        <v>29474.7</v>
      </c>
      <c r="T80" s="21">
        <v>27679.7</v>
      </c>
      <c r="U80" s="22">
        <v>1795</v>
      </c>
      <c r="V80" s="23">
        <v>5.5460000000000065E-2</v>
      </c>
      <c r="W80" s="21">
        <v>27679.75546</v>
      </c>
      <c r="X80" s="24">
        <v>0</v>
      </c>
      <c r="Y80" s="24">
        <v>9.7000000000000028</v>
      </c>
      <c r="Z80" s="17">
        <v>420</v>
      </c>
      <c r="AA80" s="17">
        <v>4223</v>
      </c>
      <c r="AB80" s="17">
        <v>7830</v>
      </c>
      <c r="AC80" s="17">
        <v>9740</v>
      </c>
      <c r="AD80" s="17">
        <v>4193</v>
      </c>
      <c r="AE80" s="17">
        <v>1689</v>
      </c>
      <c r="AF80" s="17">
        <v>820</v>
      </c>
      <c r="AG80" s="17">
        <v>550</v>
      </c>
      <c r="AH80" s="25">
        <v>0</v>
      </c>
      <c r="AI80" s="25">
        <v>3.2909580080543662E-4</v>
      </c>
      <c r="AJ80" s="25">
        <v>1.4249508900853953E-2</v>
      </c>
      <c r="AK80" s="27">
        <v>0.14327541925787199</v>
      </c>
      <c r="AL80" s="27">
        <v>0.26565155879449154</v>
      </c>
      <c r="AM80" s="27">
        <v>0.33045289689123214</v>
      </c>
      <c r="AN80" s="27">
        <v>0.14225759719352529</v>
      </c>
      <c r="AO80" s="26">
        <v>5.7303382222719822E-2</v>
      </c>
      <c r="AP80" s="26">
        <v>2.7820469758810099E-2</v>
      </c>
      <c r="AQ80" s="26">
        <v>1.8660071179689701E-2</v>
      </c>
      <c r="AR80" s="31">
        <v>0</v>
      </c>
      <c r="AS80" s="31">
        <v>3.2909580080543662E-4</v>
      </c>
      <c r="AT80" s="31">
        <v>1.4249508900853953E-2</v>
      </c>
      <c r="AU80" s="31">
        <v>0.14327541925787199</v>
      </c>
      <c r="AV80" s="31">
        <v>0.26565155879449154</v>
      </c>
      <c r="AW80" s="31">
        <v>0.33045289689123214</v>
      </c>
      <c r="AX80" s="31">
        <v>0.14225759719352529</v>
      </c>
      <c r="AY80" s="31">
        <v>5.7303382222719822E-2</v>
      </c>
      <c r="AZ80" s="31">
        <v>2.7820469758810099E-2</v>
      </c>
      <c r="BA80" s="31">
        <v>1.8660071179689701E-2</v>
      </c>
      <c r="BC80" s="66">
        <f t="shared" si="2"/>
        <v>6.0899686850078204E-2</v>
      </c>
      <c r="BD80" s="67">
        <f t="shared" si="3"/>
        <v>2.0036304179112159E-6</v>
      </c>
    </row>
    <row r="81" spans="1:56" x14ac:dyDescent="0.15">
      <c r="A81" s="20" t="s">
        <v>217</v>
      </c>
      <c r="B81" s="20" t="s">
        <v>197</v>
      </c>
      <c r="C81" s="20" t="s">
        <v>202</v>
      </c>
      <c r="D81" s="20" t="s">
        <v>176</v>
      </c>
      <c r="E81" s="20" t="s">
        <v>139</v>
      </c>
      <c r="F81" s="20" t="s">
        <v>134</v>
      </c>
      <c r="G81" s="20" t="s">
        <v>135</v>
      </c>
      <c r="H81" s="20">
        <v>3</v>
      </c>
      <c r="I81" s="20">
        <v>1</v>
      </c>
      <c r="J81" s="20">
        <v>465</v>
      </c>
      <c r="K81" s="20">
        <v>665</v>
      </c>
      <c r="L81" s="20">
        <v>0.2</v>
      </c>
      <c r="M81" s="28">
        <v>50712</v>
      </c>
      <c r="N81" s="28">
        <v>64420</v>
      </c>
      <c r="O81" s="28">
        <v>57880</v>
      </c>
      <c r="P81" s="21">
        <v>50682</v>
      </c>
      <c r="Q81" s="21">
        <v>4000</v>
      </c>
      <c r="R81" s="21">
        <v>46682</v>
      </c>
      <c r="S81" s="21">
        <v>87583.200000000012</v>
      </c>
      <c r="T81" s="21">
        <v>81645.200000000012</v>
      </c>
      <c r="U81" s="22">
        <v>5938</v>
      </c>
      <c r="V81" s="23">
        <v>0.86745000000000005</v>
      </c>
      <c r="W81" s="21">
        <v>81646.067450000017</v>
      </c>
      <c r="X81" s="24">
        <v>0</v>
      </c>
      <c r="Y81" s="24">
        <v>4.9000000000000057</v>
      </c>
      <c r="Z81" s="17">
        <v>89</v>
      </c>
      <c r="AA81" s="17">
        <v>1494</v>
      </c>
      <c r="AB81" s="17">
        <v>9353</v>
      </c>
      <c r="AC81" s="17">
        <v>29507</v>
      </c>
      <c r="AD81" s="17">
        <v>22185.3</v>
      </c>
      <c r="AE81" s="17">
        <v>14820</v>
      </c>
      <c r="AF81" s="17">
        <v>6530</v>
      </c>
      <c r="AG81" s="17">
        <v>3600</v>
      </c>
      <c r="AH81" s="25">
        <v>0</v>
      </c>
      <c r="AI81" s="25">
        <v>5.5946802583143854E-5</v>
      </c>
      <c r="AJ81" s="25">
        <v>1.0161766183468975E-3</v>
      </c>
      <c r="AK81" s="27">
        <v>1.7058065930452414E-2</v>
      </c>
      <c r="AL81" s="27">
        <v>0.10678988664492732</v>
      </c>
      <c r="AM81" s="27">
        <v>0.33690251098384161</v>
      </c>
      <c r="AN81" s="27">
        <v>0.25330542843833059</v>
      </c>
      <c r="AO81" s="26">
        <v>0.16921053352697776</v>
      </c>
      <c r="AP81" s="26">
        <v>7.4557677728148766E-2</v>
      </c>
      <c r="AQ81" s="26">
        <v>4.1103773326391355E-2</v>
      </c>
      <c r="AR81" s="31">
        <v>0</v>
      </c>
      <c r="AS81" s="31">
        <v>5.5946802583143854E-5</v>
      </c>
      <c r="AT81" s="31">
        <v>1.0161766183468975E-3</v>
      </c>
      <c r="AU81" s="31">
        <v>1.7058065930452414E-2</v>
      </c>
      <c r="AV81" s="31">
        <v>0.10678988664492732</v>
      </c>
      <c r="AW81" s="31">
        <v>0.33690251098384161</v>
      </c>
      <c r="AX81" s="31">
        <v>0.25330542843833059</v>
      </c>
      <c r="AY81" s="31">
        <v>0.16921053352697776</v>
      </c>
      <c r="AZ81" s="31">
        <v>7.4557677728148766E-2</v>
      </c>
      <c r="BA81" s="31">
        <v>4.1103773326391355E-2</v>
      </c>
      <c r="BC81" s="66">
        <f t="shared" si="2"/>
        <v>6.7798390558919966E-2</v>
      </c>
      <c r="BD81" s="67">
        <f t="shared" si="3"/>
        <v>1.0624516612894132E-5</v>
      </c>
    </row>
    <row r="82" spans="1:56" x14ac:dyDescent="0.15">
      <c r="A82" s="20" t="s">
        <v>332</v>
      </c>
      <c r="B82" s="20" t="s">
        <v>197</v>
      </c>
      <c r="C82" s="20" t="s">
        <v>198</v>
      </c>
      <c r="D82" s="20" t="s">
        <v>176</v>
      </c>
      <c r="E82" s="20" t="s">
        <v>139</v>
      </c>
      <c r="F82" s="20" t="s">
        <v>134</v>
      </c>
      <c r="G82" s="20" t="s">
        <v>135</v>
      </c>
      <c r="H82" s="20">
        <v>3</v>
      </c>
      <c r="I82" s="20">
        <v>3</v>
      </c>
      <c r="J82" s="15">
        <v>345.33330000000001</v>
      </c>
      <c r="K82" s="15">
        <v>346.66669999999999</v>
      </c>
      <c r="L82" s="20">
        <v>5.9</v>
      </c>
      <c r="M82" s="28">
        <v>14083</v>
      </c>
      <c r="N82" s="28">
        <v>16330</v>
      </c>
      <c r="O82" s="28">
        <v>13440</v>
      </c>
      <c r="P82" s="21">
        <v>14044</v>
      </c>
      <c r="Q82" s="21">
        <v>1644</v>
      </c>
      <c r="R82" s="21">
        <v>12400</v>
      </c>
      <c r="S82" s="21">
        <v>24219.200000000001</v>
      </c>
      <c r="T82" s="21">
        <v>22180.2</v>
      </c>
      <c r="U82" s="22">
        <v>2039</v>
      </c>
      <c r="V82" s="23">
        <v>6.1449999999999783E-2</v>
      </c>
      <c r="W82" s="21">
        <v>22180.261450000002</v>
      </c>
      <c r="X82" s="24">
        <v>0</v>
      </c>
      <c r="Y82" s="24">
        <v>4.5</v>
      </c>
      <c r="Z82" s="17">
        <v>124.69999999999999</v>
      </c>
      <c r="AA82" s="17">
        <v>1793</v>
      </c>
      <c r="AB82" s="17">
        <v>4942</v>
      </c>
      <c r="AC82" s="17">
        <v>9071</v>
      </c>
      <c r="AD82" s="17">
        <v>5462</v>
      </c>
      <c r="AE82" s="17">
        <v>1562</v>
      </c>
      <c r="AF82" s="17">
        <v>780</v>
      </c>
      <c r="AG82" s="17">
        <v>480</v>
      </c>
      <c r="AH82" s="25">
        <v>0</v>
      </c>
      <c r="AI82" s="25">
        <v>1.8580299927330383E-4</v>
      </c>
      <c r="AJ82" s="25">
        <v>5.1488075576402188E-3</v>
      </c>
      <c r="AK82" s="27">
        <v>7.4032172821563061E-2</v>
      </c>
      <c r="AL82" s="27">
        <v>0.20405298275748165</v>
      </c>
      <c r="AM82" s="27">
        <v>0.37453755697958641</v>
      </c>
      <c r="AN82" s="27">
        <v>0.22552355156239676</v>
      </c>
      <c r="AO82" s="26">
        <v>6.4494285525533462E-2</v>
      </c>
      <c r="AP82" s="26">
        <v>3.220585320737266E-2</v>
      </c>
      <c r="AQ82" s="26">
        <v>1.9818986589152408E-2</v>
      </c>
      <c r="AR82" s="31">
        <v>0</v>
      </c>
      <c r="AS82" s="31">
        <v>1.8580299927330383E-4</v>
      </c>
      <c r="AT82" s="31">
        <v>5.1488075576402188E-3</v>
      </c>
      <c r="AU82" s="31">
        <v>7.4032172821563061E-2</v>
      </c>
      <c r="AV82" s="31">
        <v>0.20405298275748165</v>
      </c>
      <c r="AW82" s="31">
        <v>0.37453755697958641</v>
      </c>
      <c r="AX82" s="31">
        <v>0.22552355156239676</v>
      </c>
      <c r="AY82" s="31">
        <v>6.4494285525533462E-2</v>
      </c>
      <c r="AZ82" s="31">
        <v>3.220585320737266E-2</v>
      </c>
      <c r="BA82" s="31">
        <v>1.9818986589152408E-2</v>
      </c>
      <c r="BC82" s="66">
        <f t="shared" si="2"/>
        <v>8.4189403448503661E-2</v>
      </c>
      <c r="BD82" s="67">
        <f t="shared" si="3"/>
        <v>2.7704813191009423E-6</v>
      </c>
    </row>
    <row r="83" spans="1:56" x14ac:dyDescent="0.15">
      <c r="A83" s="20" t="s">
        <v>333</v>
      </c>
      <c r="B83" s="20" t="s">
        <v>197</v>
      </c>
      <c r="C83" s="20" t="s">
        <v>198</v>
      </c>
      <c r="D83" s="20" t="s">
        <v>176</v>
      </c>
      <c r="E83" s="20" t="s">
        <v>139</v>
      </c>
      <c r="F83" s="20" t="s">
        <v>134</v>
      </c>
      <c r="G83" s="20" t="s">
        <v>135</v>
      </c>
      <c r="H83" s="20">
        <v>3</v>
      </c>
      <c r="I83" s="20">
        <v>1</v>
      </c>
      <c r="J83" s="20">
        <v>440</v>
      </c>
      <c r="K83" s="20">
        <v>629</v>
      </c>
      <c r="L83" s="20">
        <v>7.9</v>
      </c>
      <c r="M83" s="28">
        <v>7152.2999999999993</v>
      </c>
      <c r="N83" s="28">
        <v>7820</v>
      </c>
      <c r="O83" s="28">
        <v>6170</v>
      </c>
      <c r="P83" s="21">
        <v>7032.5</v>
      </c>
      <c r="Q83" s="21">
        <v>1127.5</v>
      </c>
      <c r="R83" s="21">
        <v>5905</v>
      </c>
      <c r="S83" s="21">
        <v>13184.799999999996</v>
      </c>
      <c r="T83" s="21">
        <v>11859.299999999996</v>
      </c>
      <c r="U83" s="22">
        <v>1325.5000000000002</v>
      </c>
      <c r="V83" s="23">
        <v>4.0290000000000159E-2</v>
      </c>
      <c r="W83" s="21">
        <v>11859.340289999996</v>
      </c>
      <c r="X83" s="24">
        <v>0</v>
      </c>
      <c r="Y83" s="24">
        <v>3.7999999999999972</v>
      </c>
      <c r="Z83" s="17">
        <v>157.49999999999983</v>
      </c>
      <c r="AA83" s="17">
        <v>2062.5000000000009</v>
      </c>
      <c r="AB83" s="17">
        <v>3920.0000000000014</v>
      </c>
      <c r="AC83" s="17">
        <v>4540</v>
      </c>
      <c r="AD83" s="17">
        <v>1584</v>
      </c>
      <c r="AE83" s="17">
        <v>525</v>
      </c>
      <c r="AF83" s="17">
        <v>252</v>
      </c>
      <c r="AG83" s="17">
        <v>140</v>
      </c>
      <c r="AH83" s="25">
        <v>0</v>
      </c>
      <c r="AI83" s="25">
        <v>2.8821066682846902E-4</v>
      </c>
      <c r="AJ83" s="25">
        <v>1.1945573690916804E-2</v>
      </c>
      <c r="AK83" s="27">
        <v>0.15643013166676792</v>
      </c>
      <c r="AL83" s="27">
        <v>0.2973120563072631</v>
      </c>
      <c r="AM83" s="27">
        <v>0.34433590194769748</v>
      </c>
      <c r="AN83" s="27">
        <v>0.12013834112007771</v>
      </c>
      <c r="AO83" s="26">
        <v>3.9818578969722726E-2</v>
      </c>
      <c r="AP83" s="26">
        <v>1.9112917905466906E-2</v>
      </c>
      <c r="AQ83" s="26">
        <v>1.0618287725259393E-2</v>
      </c>
      <c r="AR83" s="31">
        <v>0</v>
      </c>
      <c r="AS83" s="31">
        <v>2.8821066682846902E-4</v>
      </c>
      <c r="AT83" s="31">
        <v>1.1945573690916804E-2</v>
      </c>
      <c r="AU83" s="31">
        <v>0.15643013166676792</v>
      </c>
      <c r="AV83" s="31">
        <v>0.2973120563072631</v>
      </c>
      <c r="AW83" s="31">
        <v>0.34433590194769748</v>
      </c>
      <c r="AX83" s="31">
        <v>0.12013834112007771</v>
      </c>
      <c r="AY83" s="31">
        <v>3.9818578969722726E-2</v>
      </c>
      <c r="AZ83" s="31">
        <v>1.9112917905466906E-2</v>
      </c>
      <c r="BA83" s="31">
        <v>1.0618287725259393E-2</v>
      </c>
      <c r="BC83" s="66">
        <f t="shared" si="2"/>
        <v>0.10053243128450949</v>
      </c>
      <c r="BD83" s="67">
        <f t="shared" si="3"/>
        <v>3.3973221962416739E-6</v>
      </c>
    </row>
    <row r="84" spans="1:56" x14ac:dyDescent="0.15">
      <c r="A84" s="20" t="s">
        <v>334</v>
      </c>
      <c r="B84" s="20" t="s">
        <v>197</v>
      </c>
      <c r="C84" s="20" t="s">
        <v>198</v>
      </c>
      <c r="D84" s="20" t="s">
        <v>176</v>
      </c>
      <c r="E84" s="20" t="s">
        <v>139</v>
      </c>
      <c r="F84" s="20" t="s">
        <v>134</v>
      </c>
      <c r="G84" s="20" t="s">
        <v>135</v>
      </c>
      <c r="H84" s="20">
        <v>3</v>
      </c>
      <c r="I84" s="20">
        <v>1</v>
      </c>
      <c r="J84" s="20">
        <v>435</v>
      </c>
      <c r="K84" s="20">
        <v>900</v>
      </c>
      <c r="L84" s="20">
        <v>2.5</v>
      </c>
      <c r="M84" s="28">
        <v>13573.4</v>
      </c>
      <c r="N84" s="28">
        <v>18670</v>
      </c>
      <c r="O84" s="28">
        <v>15150</v>
      </c>
      <c r="P84" s="21">
        <v>13540.4</v>
      </c>
      <c r="Q84" s="21">
        <v>1623.4</v>
      </c>
      <c r="R84" s="21">
        <v>11917</v>
      </c>
      <c r="S84" s="21">
        <v>24127.4</v>
      </c>
      <c r="T84" s="21">
        <v>22120</v>
      </c>
      <c r="U84" s="22">
        <v>2007.4</v>
      </c>
      <c r="V84" s="23">
        <v>6.046000000000018E-2</v>
      </c>
      <c r="W84" s="21">
        <v>22120.060460000001</v>
      </c>
      <c r="X84" s="24">
        <v>0</v>
      </c>
      <c r="Y84" s="24">
        <v>3.0999999999999943</v>
      </c>
      <c r="Z84" s="17">
        <v>97</v>
      </c>
      <c r="AA84" s="17">
        <v>1585.4</v>
      </c>
      <c r="AB84" s="17">
        <v>5131</v>
      </c>
      <c r="AC84" s="17">
        <v>8846</v>
      </c>
      <c r="AD84" s="17">
        <v>4720.8999999999996</v>
      </c>
      <c r="AE84" s="17">
        <v>2166</v>
      </c>
      <c r="AF84" s="17">
        <v>958</v>
      </c>
      <c r="AG84" s="17">
        <v>620</v>
      </c>
      <c r="AH84" s="25">
        <v>0</v>
      </c>
      <c r="AI84" s="25">
        <v>1.2848462743602685E-4</v>
      </c>
      <c r="AJ84" s="25">
        <v>4.0203254391272987E-3</v>
      </c>
      <c r="AK84" s="27">
        <v>6.5709525270024952E-2</v>
      </c>
      <c r="AL84" s="27">
        <v>0.21266278173363062</v>
      </c>
      <c r="AM84" s="27">
        <v>0.366637101386805</v>
      </c>
      <c r="AN84" s="27">
        <v>0.19566550892346457</v>
      </c>
      <c r="AO84" s="26">
        <v>8.9773452589172464E-2</v>
      </c>
      <c r="AP84" s="26">
        <v>3.970589454313353E-2</v>
      </c>
      <c r="AQ84" s="26">
        <v>2.5696925487205417E-2</v>
      </c>
      <c r="AR84" s="31">
        <v>0</v>
      </c>
      <c r="AS84" s="31">
        <v>1.2848462743602685E-4</v>
      </c>
      <c r="AT84" s="31">
        <v>4.0203254391272987E-3</v>
      </c>
      <c r="AU84" s="31">
        <v>6.5709525270024952E-2</v>
      </c>
      <c r="AV84" s="31">
        <v>0.21266278173363062</v>
      </c>
      <c r="AW84" s="31">
        <v>0.366637101386805</v>
      </c>
      <c r="AX84" s="31">
        <v>0.19566550892346457</v>
      </c>
      <c r="AY84" s="31">
        <v>8.9773452589172464E-2</v>
      </c>
      <c r="AZ84" s="31">
        <v>3.970589454313353E-2</v>
      </c>
      <c r="BA84" s="31">
        <v>2.5696925487205417E-2</v>
      </c>
      <c r="BC84" s="66">
        <f t="shared" si="2"/>
        <v>8.3200013262929279E-2</v>
      </c>
      <c r="BD84" s="67">
        <f t="shared" si="3"/>
        <v>2.733265585296695E-6</v>
      </c>
    </row>
    <row r="85" spans="1:56" x14ac:dyDescent="0.15">
      <c r="A85" s="20" t="s">
        <v>209</v>
      </c>
      <c r="B85" s="20" t="s">
        <v>197</v>
      </c>
      <c r="C85" s="20" t="s">
        <v>198</v>
      </c>
      <c r="D85" s="20" t="s">
        <v>176</v>
      </c>
      <c r="E85" s="20" t="s">
        <v>139</v>
      </c>
      <c r="F85" s="20" t="s">
        <v>134</v>
      </c>
      <c r="G85" s="20" t="s">
        <v>210</v>
      </c>
      <c r="H85" s="20">
        <v>3</v>
      </c>
      <c r="I85" s="20">
        <v>1</v>
      </c>
      <c r="J85" s="20">
        <v>255</v>
      </c>
      <c r="K85" s="20">
        <v>120</v>
      </c>
      <c r="L85" s="20">
        <v>1.2</v>
      </c>
      <c r="M85" s="28">
        <v>1625</v>
      </c>
      <c r="N85" s="28">
        <v>1030</v>
      </c>
      <c r="O85" s="28">
        <v>795</v>
      </c>
      <c r="P85" s="21">
        <v>883</v>
      </c>
      <c r="Q85" s="21">
        <v>151</v>
      </c>
      <c r="R85" s="21">
        <v>732</v>
      </c>
      <c r="S85" s="21">
        <v>1375.0000000000009</v>
      </c>
      <c r="T85" s="21">
        <v>1198.900000000001</v>
      </c>
      <c r="U85" s="22">
        <v>176.10000000000002</v>
      </c>
      <c r="V85" s="23">
        <v>5.2830000000003707E-3</v>
      </c>
      <c r="W85" s="21">
        <v>1198.905283000001</v>
      </c>
      <c r="X85" s="24">
        <v>0</v>
      </c>
      <c r="Y85" s="24">
        <v>6.9000000000000057</v>
      </c>
      <c r="Z85" s="17">
        <v>62</v>
      </c>
      <c r="AA85" s="17">
        <v>309</v>
      </c>
      <c r="AB85" s="17">
        <v>525.79999999999995</v>
      </c>
      <c r="AC85" s="17">
        <v>421.30000000000018</v>
      </c>
      <c r="AD85" s="17">
        <v>0</v>
      </c>
      <c r="AE85" s="17">
        <v>13</v>
      </c>
      <c r="AF85" s="17">
        <v>37</v>
      </c>
      <c r="AG85" s="17">
        <v>0</v>
      </c>
      <c r="AH85" s="25">
        <v>0</v>
      </c>
      <c r="AI85" s="25">
        <v>5.0181818181818192E-3</v>
      </c>
      <c r="AJ85" s="25">
        <v>4.5090909090909063E-2</v>
      </c>
      <c r="AK85" s="27">
        <v>0.22472727272727258</v>
      </c>
      <c r="AL85" s="27">
        <v>0.38239999999999974</v>
      </c>
      <c r="AM85" s="27">
        <v>0.30639999999999995</v>
      </c>
      <c r="AN85" s="27">
        <v>0</v>
      </c>
      <c r="AO85" s="26">
        <v>9.4545454545454481E-3</v>
      </c>
      <c r="AP85" s="26">
        <v>2.6909090909090893E-2</v>
      </c>
      <c r="AQ85" s="26">
        <v>0</v>
      </c>
      <c r="AR85" s="31">
        <v>0</v>
      </c>
      <c r="AS85" s="31">
        <v>5.0181818181818192E-3</v>
      </c>
      <c r="AT85" s="31">
        <v>4.5090909090909063E-2</v>
      </c>
      <c r="AU85" s="31">
        <v>0.22472727272727258</v>
      </c>
      <c r="AV85" s="31">
        <v>0.38239999999999974</v>
      </c>
      <c r="AW85" s="31">
        <v>0.30639999999999995</v>
      </c>
      <c r="AX85" s="31">
        <v>0</v>
      </c>
      <c r="AY85" s="31">
        <v>9.4545454545454481E-3</v>
      </c>
      <c r="AZ85" s="31">
        <v>2.6909090909090893E-2</v>
      </c>
      <c r="BA85" s="31">
        <v>0</v>
      </c>
      <c r="BC85" s="66">
        <f t="shared" si="2"/>
        <v>0.1280727272727272</v>
      </c>
      <c r="BD85" s="67">
        <f t="shared" si="3"/>
        <v>4.4065199102140966E-6</v>
      </c>
    </row>
    <row r="86" spans="1:56" x14ac:dyDescent="0.15">
      <c r="A86" s="20" t="s">
        <v>227</v>
      </c>
      <c r="B86" s="20" t="s">
        <v>197</v>
      </c>
      <c r="C86" s="20" t="s">
        <v>198</v>
      </c>
      <c r="D86" s="20" t="s">
        <v>154</v>
      </c>
      <c r="E86" s="20" t="s">
        <v>155</v>
      </c>
      <c r="F86" s="20" t="s">
        <v>134</v>
      </c>
      <c r="G86" s="20" t="s">
        <v>135</v>
      </c>
      <c r="H86" s="14">
        <v>3.5</v>
      </c>
      <c r="I86" s="20">
        <v>1</v>
      </c>
      <c r="J86" s="20">
        <v>251</v>
      </c>
      <c r="K86" s="20">
        <v>176</v>
      </c>
      <c r="L86" s="20">
        <v>0.4</v>
      </c>
      <c r="M86" s="28">
        <v>1337</v>
      </c>
      <c r="N86" s="28">
        <v>1010</v>
      </c>
      <c r="O86" s="28">
        <v>1000</v>
      </c>
      <c r="P86" s="21">
        <v>1002</v>
      </c>
      <c r="Q86" s="21">
        <v>119</v>
      </c>
      <c r="R86" s="21">
        <v>883</v>
      </c>
      <c r="S86" s="21">
        <v>1478</v>
      </c>
      <c r="T86" s="21">
        <v>1334.8</v>
      </c>
      <c r="U86" s="22">
        <v>143.19999999999999</v>
      </c>
      <c r="V86" s="23">
        <v>4.2960000000000775E-3</v>
      </c>
      <c r="W86" s="21">
        <v>1334.804296</v>
      </c>
      <c r="X86" s="24">
        <v>0</v>
      </c>
      <c r="Y86" s="24">
        <v>4.2000000000000028</v>
      </c>
      <c r="Z86" s="17">
        <v>0</v>
      </c>
      <c r="AA86" s="17">
        <v>96</v>
      </c>
      <c r="AB86" s="17">
        <v>398</v>
      </c>
      <c r="AC86" s="17">
        <v>393.79999999999995</v>
      </c>
      <c r="AD86" s="17">
        <v>311</v>
      </c>
      <c r="AE86" s="17">
        <v>82</v>
      </c>
      <c r="AF86" s="17">
        <v>103</v>
      </c>
      <c r="AG86" s="17">
        <v>90</v>
      </c>
      <c r="AH86" s="25">
        <v>0</v>
      </c>
      <c r="AI86" s="25">
        <v>2.8416779431664429E-3</v>
      </c>
      <c r="AJ86" s="25">
        <v>0</v>
      </c>
      <c r="AK86" s="27">
        <v>6.4952638700947224E-2</v>
      </c>
      <c r="AL86" s="27">
        <v>0.26928281461434372</v>
      </c>
      <c r="AM86" s="27">
        <v>0.26644113667117725</v>
      </c>
      <c r="AN86" s="27">
        <v>0.21041948579161029</v>
      </c>
      <c r="AO86" s="26">
        <v>5.5480378890392423E-2</v>
      </c>
      <c r="AP86" s="26">
        <v>6.9688768606224624E-2</v>
      </c>
      <c r="AQ86" s="26">
        <v>6.0893098782138028E-2</v>
      </c>
      <c r="AR86" s="31">
        <v>0</v>
      </c>
      <c r="AS86" s="31">
        <v>2.8416779431664429E-3</v>
      </c>
      <c r="AT86" s="31">
        <v>0</v>
      </c>
      <c r="AU86" s="31">
        <v>6.4952638700947224E-2</v>
      </c>
      <c r="AV86" s="31">
        <v>0.26928281461434372</v>
      </c>
      <c r="AW86" s="31">
        <v>0.26644113667117725</v>
      </c>
      <c r="AX86" s="31">
        <v>0.21041948579161029</v>
      </c>
      <c r="AY86" s="31">
        <v>5.5480378890392423E-2</v>
      </c>
      <c r="AZ86" s="31">
        <v>6.9688768606224624E-2</v>
      </c>
      <c r="BA86" s="31">
        <v>6.0893098782138028E-2</v>
      </c>
      <c r="BC86" s="66">
        <f t="shared" si="2"/>
        <v>9.6887686062246264E-2</v>
      </c>
      <c r="BD86" s="67">
        <f t="shared" si="3"/>
        <v>3.2184493358868222E-6</v>
      </c>
    </row>
    <row r="87" spans="1:56" x14ac:dyDescent="0.15">
      <c r="A87" s="20" t="s">
        <v>326</v>
      </c>
      <c r="B87" s="20" t="s">
        <v>197</v>
      </c>
      <c r="C87" s="20" t="s">
        <v>200</v>
      </c>
      <c r="D87" s="20" t="s">
        <v>176</v>
      </c>
      <c r="E87" s="20" t="s">
        <v>139</v>
      </c>
      <c r="F87" s="20" t="s">
        <v>134</v>
      </c>
      <c r="G87" s="20" t="s">
        <v>135</v>
      </c>
      <c r="H87" s="20">
        <v>3</v>
      </c>
      <c r="I87" s="20">
        <v>1</v>
      </c>
      <c r="J87" s="20">
        <v>490</v>
      </c>
      <c r="K87" s="20">
        <v>915</v>
      </c>
      <c r="L87" s="20">
        <v>4.0999999999999996</v>
      </c>
      <c r="M87" s="28">
        <v>24839.1</v>
      </c>
      <c r="N87" s="28">
        <v>20110</v>
      </c>
      <c r="O87" s="28">
        <v>21740</v>
      </c>
      <c r="P87" s="21">
        <v>24819.1</v>
      </c>
      <c r="Q87" s="21">
        <v>3076.1</v>
      </c>
      <c r="R87" s="21">
        <v>21743</v>
      </c>
      <c r="S87" s="21">
        <v>44426.399999999994</v>
      </c>
      <c r="T87" s="21">
        <v>40649.699999999997</v>
      </c>
      <c r="U87" s="22">
        <v>3776.7</v>
      </c>
      <c r="V87" s="23">
        <v>0.25158999999999998</v>
      </c>
      <c r="W87" s="21">
        <v>40649.951589999997</v>
      </c>
      <c r="X87" s="24">
        <v>0</v>
      </c>
      <c r="Y87" s="24">
        <v>2.0999999999999943</v>
      </c>
      <c r="Z87" s="17">
        <v>161.39999999999998</v>
      </c>
      <c r="AA87" s="17">
        <v>3328.1</v>
      </c>
      <c r="AB87" s="17">
        <v>10105</v>
      </c>
      <c r="AC87" s="17">
        <v>16924.599999999999</v>
      </c>
      <c r="AD87" s="17">
        <v>8323.2000000000007</v>
      </c>
      <c r="AE87" s="17">
        <v>3492</v>
      </c>
      <c r="AF87" s="17">
        <v>1130</v>
      </c>
      <c r="AG87" s="17">
        <v>960</v>
      </c>
      <c r="AH87" s="25">
        <v>0</v>
      </c>
      <c r="AI87" s="25">
        <v>4.7269191291664296E-5</v>
      </c>
      <c r="AJ87" s="25">
        <v>3.632974987845065E-3</v>
      </c>
      <c r="AK87" s="27">
        <v>7.491266454180398E-2</v>
      </c>
      <c r="AL87" s="27">
        <v>0.22745484666774712</v>
      </c>
      <c r="AM87" s="27">
        <v>0.38095816901662077</v>
      </c>
      <c r="AN87" s="27">
        <v>0.1873480633137054</v>
      </c>
      <c r="AO87" s="26">
        <v>7.8601912376424846E-2</v>
      </c>
      <c r="AP87" s="26">
        <v>2.5435326742657523E-2</v>
      </c>
      <c r="AQ87" s="26">
        <v>2.1608773161903735E-2</v>
      </c>
      <c r="AR87" s="31">
        <v>0</v>
      </c>
      <c r="AS87" s="31">
        <v>4.7269191291664296E-5</v>
      </c>
      <c r="AT87" s="31">
        <v>3.632974987845065E-3</v>
      </c>
      <c r="AU87" s="31">
        <v>7.491266454180398E-2</v>
      </c>
      <c r="AV87" s="31">
        <v>0.22745484666774712</v>
      </c>
      <c r="AW87" s="31">
        <v>0.38095816901662077</v>
      </c>
      <c r="AX87" s="31">
        <v>0.1873480633137054</v>
      </c>
      <c r="AY87" s="31">
        <v>7.8601912376424846E-2</v>
      </c>
      <c r="AZ87" s="31">
        <v>2.5435326742657523E-2</v>
      </c>
      <c r="BA87" s="31">
        <v>2.1608773161903735E-2</v>
      </c>
      <c r="BC87" s="66">
        <f t="shared" si="2"/>
        <v>8.5010264167251909E-2</v>
      </c>
      <c r="BD87" s="67">
        <f t="shared" si="3"/>
        <v>6.1891832624443234E-6</v>
      </c>
    </row>
    <row r="88" spans="1:56" x14ac:dyDescent="0.15">
      <c r="A88" s="20" t="s">
        <v>327</v>
      </c>
      <c r="B88" s="20" t="s">
        <v>197</v>
      </c>
      <c r="C88" s="20" t="s">
        <v>200</v>
      </c>
      <c r="D88" s="20" t="s">
        <v>182</v>
      </c>
      <c r="E88" s="20" t="s">
        <v>183</v>
      </c>
      <c r="F88" s="20" t="s">
        <v>134</v>
      </c>
      <c r="G88" s="20" t="s">
        <v>135</v>
      </c>
      <c r="H88" s="14">
        <v>3.5</v>
      </c>
      <c r="I88" s="20">
        <v>1</v>
      </c>
      <c r="J88" s="20">
        <v>680</v>
      </c>
      <c r="K88" s="20">
        <v>3644</v>
      </c>
      <c r="L88" s="20">
        <v>6.6</v>
      </c>
      <c r="M88" s="28">
        <v>40958</v>
      </c>
      <c r="N88" s="28">
        <v>59670</v>
      </c>
      <c r="O88" s="28">
        <v>51520</v>
      </c>
      <c r="P88" s="21">
        <v>40938</v>
      </c>
      <c r="Q88" s="21">
        <v>4921</v>
      </c>
      <c r="R88" s="21">
        <v>36017</v>
      </c>
      <c r="S88" s="21">
        <v>78012.600000000006</v>
      </c>
      <c r="T88" s="21">
        <v>71929.600000000006</v>
      </c>
      <c r="U88" s="22">
        <v>6083</v>
      </c>
      <c r="V88" s="23">
        <v>0.1839599999999999</v>
      </c>
      <c r="W88" s="21">
        <v>71929.783960000001</v>
      </c>
      <c r="X88" s="24">
        <v>0</v>
      </c>
      <c r="Y88" s="24">
        <v>9.5</v>
      </c>
      <c r="Z88" s="17">
        <v>886.1</v>
      </c>
      <c r="AA88" s="17">
        <v>8264</v>
      </c>
      <c r="AB88" s="17">
        <v>18342</v>
      </c>
      <c r="AC88" s="17">
        <v>30809</v>
      </c>
      <c r="AD88" s="17">
        <v>12201</v>
      </c>
      <c r="AE88" s="17">
        <v>4331</v>
      </c>
      <c r="AF88" s="17">
        <v>1670</v>
      </c>
      <c r="AG88" s="17">
        <v>1500</v>
      </c>
      <c r="AH88" s="25">
        <v>0</v>
      </c>
      <c r="AI88" s="25">
        <v>1.2177520041634299E-4</v>
      </c>
      <c r="AJ88" s="25">
        <v>1.135842158830753E-2</v>
      </c>
      <c r="AK88" s="27">
        <v>0.10593160592006931</v>
      </c>
      <c r="AL88" s="27">
        <v>0.2351158658985856</v>
      </c>
      <c r="AM88" s="27">
        <v>0.39492338417127487</v>
      </c>
      <c r="AN88" s="27">
        <v>0.15639781266103167</v>
      </c>
      <c r="AO88" s="26">
        <v>5.5516672947703315E-2</v>
      </c>
      <c r="AP88" s="26">
        <v>2.1406798388978188E-2</v>
      </c>
      <c r="AQ88" s="26">
        <v>1.9227663223633104E-2</v>
      </c>
      <c r="AR88" s="31">
        <v>0</v>
      </c>
      <c r="AS88" s="31">
        <v>1.2177520041634299E-4</v>
      </c>
      <c r="AT88" s="31">
        <v>1.135842158830753E-2</v>
      </c>
      <c r="AU88" s="31">
        <v>0.10593160592006931</v>
      </c>
      <c r="AV88" s="31">
        <v>0.2351158658985856</v>
      </c>
      <c r="AW88" s="31">
        <v>0.39492338417127487</v>
      </c>
      <c r="AX88" s="31">
        <v>0.15639781266103167</v>
      </c>
      <c r="AY88" s="31">
        <v>5.5516672947703315E-2</v>
      </c>
      <c r="AZ88" s="31">
        <v>2.1406798388978188E-2</v>
      </c>
      <c r="BA88" s="31">
        <v>1.9227663223633104E-2</v>
      </c>
      <c r="BC88" s="66">
        <f t="shared" si="2"/>
        <v>7.7974583592906779E-2</v>
      </c>
      <c r="BD88" s="67">
        <f t="shared" si="3"/>
        <v>2.5574941265262198E-6</v>
      </c>
    </row>
    <row r="89" spans="1:56" x14ac:dyDescent="0.15">
      <c r="A89" s="20" t="s">
        <v>235</v>
      </c>
      <c r="B89" s="20" t="s">
        <v>197</v>
      </c>
      <c r="C89" s="20" t="s">
        <v>202</v>
      </c>
      <c r="D89" s="20" t="s">
        <v>190</v>
      </c>
      <c r="E89" s="20" t="s">
        <v>191</v>
      </c>
      <c r="F89" s="20" t="s">
        <v>134</v>
      </c>
      <c r="G89" s="20" t="s">
        <v>123</v>
      </c>
      <c r="H89" s="20">
        <v>4</v>
      </c>
      <c r="I89" s="20">
        <v>1</v>
      </c>
      <c r="J89" s="20">
        <v>515</v>
      </c>
      <c r="K89" s="20">
        <v>1637</v>
      </c>
      <c r="L89" s="20">
        <v>7.8</v>
      </c>
      <c r="M89" s="28">
        <v>22440</v>
      </c>
      <c r="N89" s="28">
        <v>27300</v>
      </c>
      <c r="O89" s="28">
        <v>25440</v>
      </c>
      <c r="P89" s="21">
        <v>22430</v>
      </c>
      <c r="Q89" s="21">
        <v>2382</v>
      </c>
      <c r="R89" s="21">
        <v>20048</v>
      </c>
      <c r="S89" s="21">
        <v>46269.9</v>
      </c>
      <c r="T89" s="21">
        <v>43238</v>
      </c>
      <c r="U89" s="22">
        <v>3031.9</v>
      </c>
      <c r="V89" s="23">
        <v>9.3980000000000175E-2</v>
      </c>
      <c r="W89" s="21">
        <v>43238.093979999998</v>
      </c>
      <c r="X89" s="24">
        <v>1.6999999999999993</v>
      </c>
      <c r="Y89" s="24">
        <v>71.300000000000011</v>
      </c>
      <c r="Z89" s="17">
        <v>926</v>
      </c>
      <c r="AA89" s="17">
        <v>7846.9</v>
      </c>
      <c r="AB89" s="17">
        <v>10377</v>
      </c>
      <c r="AC89" s="17">
        <v>14668</v>
      </c>
      <c r="AD89" s="17">
        <v>7521</v>
      </c>
      <c r="AE89" s="17">
        <v>2588</v>
      </c>
      <c r="AF89" s="17">
        <v>1570</v>
      </c>
      <c r="AG89" s="17">
        <v>700</v>
      </c>
      <c r="AH89" s="25">
        <v>3.6740948219036551E-5</v>
      </c>
      <c r="AI89" s="25">
        <v>1.5409585929513573E-3</v>
      </c>
      <c r="AJ89" s="25">
        <v>2.0013010618134035E-2</v>
      </c>
      <c r="AK89" s="27">
        <v>0.16958973328232824</v>
      </c>
      <c r="AL89" s="27">
        <v>0.22427107039349556</v>
      </c>
      <c r="AM89" s="27">
        <v>0.31700954616284022</v>
      </c>
      <c r="AN89" s="27">
        <v>0.16254627738551411</v>
      </c>
      <c r="AO89" s="26">
        <v>5.5932690582862724E-2</v>
      </c>
      <c r="AP89" s="26">
        <v>3.3931346296404354E-2</v>
      </c>
      <c r="AQ89" s="26">
        <v>1.5128625737250351E-2</v>
      </c>
      <c r="AR89" s="31">
        <v>3.6740948219036551E-5</v>
      </c>
      <c r="AS89" s="31">
        <v>1.5409585929513573E-3</v>
      </c>
      <c r="AT89" s="31">
        <v>2.0013010618134035E-2</v>
      </c>
      <c r="AU89" s="31">
        <v>0.16958973328232824</v>
      </c>
      <c r="AV89" s="31">
        <v>0.22427107039349556</v>
      </c>
      <c r="AW89" s="31">
        <v>0.31700954616284022</v>
      </c>
      <c r="AX89" s="31">
        <v>0.16254627738551411</v>
      </c>
      <c r="AY89" s="31">
        <v>5.5932690582862724E-2</v>
      </c>
      <c r="AZ89" s="31">
        <v>3.3931346296404354E-2</v>
      </c>
      <c r="BA89" s="31">
        <v>1.5128625737250351E-2</v>
      </c>
      <c r="BC89" s="66">
        <f t="shared" si="2"/>
        <v>6.5526400532527632E-2</v>
      </c>
      <c r="BD89" s="67">
        <f t="shared" si="3"/>
        <v>2.1735463187501075E-6</v>
      </c>
    </row>
    <row r="90" spans="1:56" x14ac:dyDescent="0.15">
      <c r="A90" s="20" t="s">
        <v>211</v>
      </c>
      <c r="B90" s="20" t="s">
        <v>197</v>
      </c>
      <c r="C90" s="20" t="s">
        <v>202</v>
      </c>
      <c r="D90" s="20" t="s">
        <v>176</v>
      </c>
      <c r="E90" s="20" t="s">
        <v>139</v>
      </c>
      <c r="F90" s="20" t="s">
        <v>134</v>
      </c>
      <c r="G90" s="20" t="s">
        <v>135</v>
      </c>
      <c r="H90" s="20">
        <v>3</v>
      </c>
      <c r="I90" s="20">
        <v>1</v>
      </c>
      <c r="J90" s="20">
        <v>285</v>
      </c>
      <c r="K90" s="20">
        <v>164</v>
      </c>
      <c r="L90" s="20">
        <v>3.3</v>
      </c>
      <c r="M90" s="28">
        <v>7400.9</v>
      </c>
      <c r="N90" s="28">
        <v>9110</v>
      </c>
      <c r="O90" s="28">
        <v>7600</v>
      </c>
      <c r="P90" s="21">
        <v>7330.9</v>
      </c>
      <c r="Q90" s="21">
        <v>893.9</v>
      </c>
      <c r="R90" s="21">
        <v>6437</v>
      </c>
      <c r="S90" s="21">
        <v>12647</v>
      </c>
      <c r="T90" s="21">
        <v>11507.8</v>
      </c>
      <c r="U90" s="22">
        <v>1139.2</v>
      </c>
      <c r="V90" s="23">
        <v>3.4800000000000164E-2</v>
      </c>
      <c r="W90" s="21">
        <v>11507.834799999999</v>
      </c>
      <c r="X90" s="24">
        <v>0</v>
      </c>
      <c r="Y90" s="24">
        <v>4.2999999999999972</v>
      </c>
      <c r="Z90" s="17">
        <v>323.5</v>
      </c>
      <c r="AA90" s="17">
        <v>1791.2</v>
      </c>
      <c r="AB90" s="17">
        <v>2832</v>
      </c>
      <c r="AC90" s="17">
        <v>4076</v>
      </c>
      <c r="AD90" s="17">
        <v>2052</v>
      </c>
      <c r="AE90" s="17">
        <v>818</v>
      </c>
      <c r="AF90" s="17">
        <v>450</v>
      </c>
      <c r="AG90" s="17">
        <v>300</v>
      </c>
      <c r="AH90" s="25">
        <v>0</v>
      </c>
      <c r="AI90" s="25">
        <v>3.4000158140270396E-4</v>
      </c>
      <c r="AJ90" s="25">
        <v>2.5579188740412748E-2</v>
      </c>
      <c r="AK90" s="27">
        <v>0.14163042618802879</v>
      </c>
      <c r="AL90" s="27">
        <v>0.2239266229145252</v>
      </c>
      <c r="AM90" s="27">
        <v>0.32228987111567958</v>
      </c>
      <c r="AN90" s="27">
        <v>0.16225191745077885</v>
      </c>
      <c r="AO90" s="26">
        <v>6.4679370601723726E-2</v>
      </c>
      <c r="AP90" s="26">
        <v>3.5581560844469041E-2</v>
      </c>
      <c r="AQ90" s="26">
        <v>2.3721040562979363E-2</v>
      </c>
      <c r="AR90" s="31">
        <v>0</v>
      </c>
      <c r="AS90" s="31">
        <v>3.4000158140270396E-4</v>
      </c>
      <c r="AT90" s="31">
        <v>2.5579188740412748E-2</v>
      </c>
      <c r="AU90" s="31">
        <v>0.14163042618802879</v>
      </c>
      <c r="AV90" s="31">
        <v>0.2239266229145252</v>
      </c>
      <c r="AW90" s="31">
        <v>0.32228987111567958</v>
      </c>
      <c r="AX90" s="31">
        <v>0.16225191745077885</v>
      </c>
      <c r="AY90" s="31">
        <v>6.4679370601723726E-2</v>
      </c>
      <c r="AZ90" s="31">
        <v>3.5581560844469041E-2</v>
      </c>
      <c r="BA90" s="31">
        <v>2.3721040562979363E-2</v>
      </c>
      <c r="BC90" s="66">
        <f t="shared" si="2"/>
        <v>9.0076698031153632E-2</v>
      </c>
      <c r="BD90" s="67">
        <f t="shared" si="3"/>
        <v>3.0240267265567776E-6</v>
      </c>
    </row>
    <row r="91" spans="1:56" x14ac:dyDescent="0.15">
      <c r="A91" s="20" t="s">
        <v>212</v>
      </c>
      <c r="B91" s="20" t="s">
        <v>197</v>
      </c>
      <c r="C91" s="20" t="s">
        <v>202</v>
      </c>
      <c r="D91" s="20" t="s">
        <v>176</v>
      </c>
      <c r="E91" s="20" t="s">
        <v>139</v>
      </c>
      <c r="F91" s="20" t="s">
        <v>134</v>
      </c>
      <c r="G91" s="20" t="s">
        <v>135</v>
      </c>
      <c r="H91" s="20">
        <v>3</v>
      </c>
      <c r="I91" s="20">
        <v>1</v>
      </c>
      <c r="J91" s="20">
        <v>332</v>
      </c>
      <c r="K91" s="20">
        <v>260</v>
      </c>
      <c r="L91" s="20">
        <v>4.2</v>
      </c>
      <c r="M91" s="28">
        <v>14581.9</v>
      </c>
      <c r="N91" s="28">
        <v>20370</v>
      </c>
      <c r="O91" s="28">
        <v>17100</v>
      </c>
      <c r="P91" s="21">
        <v>14561.9</v>
      </c>
      <c r="Q91" s="21">
        <v>1811.9</v>
      </c>
      <c r="R91" s="21">
        <v>12750</v>
      </c>
      <c r="S91" s="21">
        <v>27478</v>
      </c>
      <c r="T91" s="21">
        <v>25213.1</v>
      </c>
      <c r="U91" s="22">
        <v>2264.9</v>
      </c>
      <c r="V91" s="23">
        <v>6.8079999999999696E-2</v>
      </c>
      <c r="W91" s="21">
        <v>25213.168079999999</v>
      </c>
      <c r="X91" s="24">
        <v>0</v>
      </c>
      <c r="Y91" s="24">
        <v>6.0999999999999943</v>
      </c>
      <c r="Z91" s="17">
        <v>245</v>
      </c>
      <c r="AA91" s="17">
        <v>2469.9</v>
      </c>
      <c r="AB91" s="17">
        <v>6180</v>
      </c>
      <c r="AC91" s="17">
        <v>10073</v>
      </c>
      <c r="AD91" s="17">
        <v>4436</v>
      </c>
      <c r="AE91" s="17">
        <v>2338</v>
      </c>
      <c r="AF91" s="17">
        <v>1070</v>
      </c>
      <c r="AG91" s="17">
        <v>660</v>
      </c>
      <c r="AH91" s="25">
        <v>0</v>
      </c>
      <c r="AI91" s="25">
        <v>2.2199577844093436E-4</v>
      </c>
      <c r="AJ91" s="25">
        <v>8.9162238882014699E-3</v>
      </c>
      <c r="AK91" s="27">
        <v>8.9886454618240047E-2</v>
      </c>
      <c r="AL91" s="27">
        <v>0.22490719848606158</v>
      </c>
      <c r="AM91" s="27">
        <v>0.36658417643205471</v>
      </c>
      <c r="AN91" s="27">
        <v>0.16143824150229275</v>
      </c>
      <c r="AO91" s="26">
        <v>8.5086250818836889E-2</v>
      </c>
      <c r="AP91" s="26">
        <v>3.8940243103573767E-2</v>
      </c>
      <c r="AQ91" s="26">
        <v>2.4019215372297838E-2</v>
      </c>
      <c r="AR91" s="31">
        <v>0</v>
      </c>
      <c r="AS91" s="31">
        <v>2.2199577844093436E-4</v>
      </c>
      <c r="AT91" s="31">
        <v>8.9162238882014699E-3</v>
      </c>
      <c r="AU91" s="31">
        <v>8.9886454618240047E-2</v>
      </c>
      <c r="AV91" s="31">
        <v>0.22490719848606158</v>
      </c>
      <c r="AW91" s="31">
        <v>0.36658417643205471</v>
      </c>
      <c r="AX91" s="31">
        <v>0.16143824150229275</v>
      </c>
      <c r="AY91" s="31">
        <v>8.5086250818836889E-2</v>
      </c>
      <c r="AZ91" s="31">
        <v>3.8940243103573767E-2</v>
      </c>
      <c r="BA91" s="31">
        <v>2.4019215372297838E-2</v>
      </c>
      <c r="BC91" s="66">
        <f t="shared" si="2"/>
        <v>8.2425940752602081E-2</v>
      </c>
      <c r="BD91" s="67">
        <f t="shared" si="3"/>
        <v>2.7001763437258495E-6</v>
      </c>
    </row>
    <row r="92" spans="1:56" x14ac:dyDescent="0.15">
      <c r="A92" s="20" t="s">
        <v>328</v>
      </c>
      <c r="B92" s="20" t="s">
        <v>255</v>
      </c>
      <c r="C92" s="20" t="s">
        <v>260</v>
      </c>
      <c r="D92" s="20" t="s">
        <v>154</v>
      </c>
      <c r="E92" s="20" t="s">
        <v>155</v>
      </c>
      <c r="F92" s="20" t="s">
        <v>134</v>
      </c>
      <c r="G92" s="20" t="s">
        <v>135</v>
      </c>
      <c r="H92" s="14">
        <v>3.5</v>
      </c>
      <c r="I92" s="20">
        <v>7</v>
      </c>
      <c r="J92" s="15">
        <v>320.57142857142856</v>
      </c>
      <c r="K92" s="15">
        <v>379.85714285714283</v>
      </c>
      <c r="L92" s="20">
        <v>3.4</v>
      </c>
      <c r="M92" s="21">
        <v>8102.7999999999993</v>
      </c>
      <c r="N92" s="21">
        <v>8000</v>
      </c>
      <c r="O92" s="21">
        <v>7080</v>
      </c>
      <c r="P92" s="21">
        <v>8019</v>
      </c>
      <c r="Q92" s="21">
        <v>976</v>
      </c>
      <c r="R92" s="21">
        <v>7043</v>
      </c>
      <c r="S92" s="28">
        <v>14449.8</v>
      </c>
      <c r="T92" s="28">
        <v>13299.199999999999</v>
      </c>
      <c r="U92" s="28">
        <v>1150.5999999999999</v>
      </c>
      <c r="V92" s="30">
        <v>3.4937999999999914E-2</v>
      </c>
      <c r="W92" s="28">
        <v>13299.234938</v>
      </c>
      <c r="X92" s="24">
        <v>0</v>
      </c>
      <c r="Y92" s="24">
        <v>3.7999999999999972</v>
      </c>
      <c r="Z92" s="24">
        <v>60.600000000000051</v>
      </c>
      <c r="AA92" s="24">
        <v>1309.0000000000005</v>
      </c>
      <c r="AB92" s="24">
        <v>3507.0000000000014</v>
      </c>
      <c r="AC92" s="16">
        <v>5310</v>
      </c>
      <c r="AD92" s="17">
        <v>2224.6</v>
      </c>
      <c r="AE92" s="17">
        <v>1014.8</v>
      </c>
      <c r="AF92" s="17">
        <v>640</v>
      </c>
      <c r="AG92" s="24">
        <v>380</v>
      </c>
      <c r="AH92" s="25">
        <v>0</v>
      </c>
      <c r="AI92" s="25">
        <v>2.6297941840025448E-4</v>
      </c>
      <c r="AJ92" s="26">
        <v>4.1938296723830126E-3</v>
      </c>
      <c r="AK92" s="27">
        <v>9.0589489127877232E-2</v>
      </c>
      <c r="AL92" s="27">
        <v>0.24270232113939305</v>
      </c>
      <c r="AM92" s="40">
        <v>0.36747913465930326</v>
      </c>
      <c r="AN92" s="26">
        <v>0.15395368794031752</v>
      </c>
      <c r="AO92" s="25">
        <v>7.0229345734889065E-2</v>
      </c>
      <c r="AP92" s="25">
        <v>4.4291270467411319E-2</v>
      </c>
      <c r="AQ92" s="25">
        <v>2.6297941840025468E-2</v>
      </c>
      <c r="AR92" s="41">
        <v>0</v>
      </c>
      <c r="AS92" s="41">
        <v>2.6297941840025448E-4</v>
      </c>
      <c r="AT92" s="41">
        <v>4.1938296723830126E-3</v>
      </c>
      <c r="AU92" s="41">
        <v>9.0589489127877232E-2</v>
      </c>
      <c r="AV92" s="41">
        <v>0.24270232113939305</v>
      </c>
      <c r="AW92" s="41">
        <v>0.36747913465930326</v>
      </c>
      <c r="AX92" s="41">
        <v>0.15395368794031752</v>
      </c>
      <c r="AY92" s="41">
        <v>7.0229345734889065E-2</v>
      </c>
      <c r="AZ92" s="41">
        <v>4.4291270467411319E-2</v>
      </c>
      <c r="BA92" s="41">
        <v>2.6297941840025468E-2</v>
      </c>
      <c r="BC92" s="66">
        <f t="shared" si="2"/>
        <v>7.9627399687192901E-2</v>
      </c>
      <c r="BD92" s="67">
        <f t="shared" si="3"/>
        <v>2.6270684112941954E-6</v>
      </c>
    </row>
    <row r="93" spans="1:56" x14ac:dyDescent="0.15">
      <c r="A93" s="20" t="s">
        <v>329</v>
      </c>
      <c r="B93" s="20" t="s">
        <v>255</v>
      </c>
      <c r="C93" s="20" t="s">
        <v>260</v>
      </c>
      <c r="D93" s="20" t="s">
        <v>142</v>
      </c>
      <c r="E93" s="20" t="s">
        <v>143</v>
      </c>
      <c r="F93" s="20" t="s">
        <v>134</v>
      </c>
      <c r="G93" s="20" t="s">
        <v>129</v>
      </c>
      <c r="H93" s="20">
        <v>3</v>
      </c>
      <c r="I93" s="20">
        <v>1</v>
      </c>
      <c r="J93" s="20">
        <v>304</v>
      </c>
      <c r="K93" s="20">
        <v>340</v>
      </c>
      <c r="L93" s="20">
        <v>3.6</v>
      </c>
      <c r="M93" s="21">
        <v>1510</v>
      </c>
      <c r="N93" s="21">
        <v>590</v>
      </c>
      <c r="O93" s="21">
        <v>690</v>
      </c>
      <c r="P93" s="21">
        <v>1071</v>
      </c>
      <c r="Q93" s="21">
        <v>242</v>
      </c>
      <c r="R93" s="21">
        <v>829</v>
      </c>
      <c r="S93" s="28">
        <v>1736.6999999999998</v>
      </c>
      <c r="T93" s="28">
        <v>1449.9999999999998</v>
      </c>
      <c r="U93" s="28">
        <v>286.7</v>
      </c>
      <c r="V93" s="30">
        <v>8.7410000000001098E-3</v>
      </c>
      <c r="W93" s="28">
        <v>1450.0087409999999</v>
      </c>
      <c r="X93" s="24">
        <v>0</v>
      </c>
      <c r="Y93" s="24">
        <v>0</v>
      </c>
      <c r="Z93" s="24">
        <v>0</v>
      </c>
      <c r="AA93" s="24">
        <v>53</v>
      </c>
      <c r="AB93" s="24">
        <v>352.69999999999993</v>
      </c>
      <c r="AC93" s="16">
        <v>660</v>
      </c>
      <c r="AD93" s="17">
        <v>300</v>
      </c>
      <c r="AE93" s="17">
        <v>248</v>
      </c>
      <c r="AF93" s="17">
        <v>55</v>
      </c>
      <c r="AG93" s="24">
        <v>68</v>
      </c>
      <c r="AH93" s="25">
        <v>0</v>
      </c>
      <c r="AI93" s="25">
        <v>0</v>
      </c>
      <c r="AJ93" s="26">
        <v>0</v>
      </c>
      <c r="AK93" s="27">
        <v>3.0517648413658092E-2</v>
      </c>
      <c r="AL93" s="27">
        <v>0.20308631312258879</v>
      </c>
      <c r="AM93" s="40">
        <v>0.38003109345310077</v>
      </c>
      <c r="AN93" s="26">
        <v>0.17274140611504579</v>
      </c>
      <c r="AO93" s="25">
        <v>0.14279956238843786</v>
      </c>
      <c r="AP93" s="25">
        <v>3.1669257787758393E-2</v>
      </c>
      <c r="AQ93" s="25">
        <v>3.9154718719410384E-2</v>
      </c>
      <c r="AR93" s="41">
        <v>0</v>
      </c>
      <c r="AS93" s="41">
        <v>0</v>
      </c>
      <c r="AT93" s="41">
        <v>0</v>
      </c>
      <c r="AU93" s="41">
        <v>3.0517648413658092E-2</v>
      </c>
      <c r="AV93" s="41">
        <v>0.20308631312258879</v>
      </c>
      <c r="AW93" s="41">
        <v>0.38003109345310077</v>
      </c>
      <c r="AX93" s="41">
        <v>0.17274140611504579</v>
      </c>
      <c r="AY93" s="41">
        <v>0.14279956238843786</v>
      </c>
      <c r="AZ93" s="41">
        <v>3.1669257787758393E-2</v>
      </c>
      <c r="BA93" s="41">
        <v>3.9154718719410384E-2</v>
      </c>
      <c r="BC93" s="66">
        <f t="shared" si="2"/>
        <v>0.16508320377727875</v>
      </c>
      <c r="BD93" s="67">
        <f t="shared" si="3"/>
        <v>6.0282395221782396E-6</v>
      </c>
    </row>
    <row r="94" spans="1:56" x14ac:dyDescent="0.15">
      <c r="A94" s="20" t="s">
        <v>330</v>
      </c>
      <c r="B94" s="20" t="s">
        <v>255</v>
      </c>
      <c r="C94" s="20" t="s">
        <v>260</v>
      </c>
      <c r="D94" s="14" t="s">
        <v>176</v>
      </c>
      <c r="E94" s="20" t="s">
        <v>139</v>
      </c>
      <c r="F94" s="20" t="s">
        <v>134</v>
      </c>
      <c r="G94" s="20" t="s">
        <v>135</v>
      </c>
      <c r="H94" s="20">
        <v>3</v>
      </c>
      <c r="I94" s="20">
        <v>1</v>
      </c>
      <c r="J94" s="20">
        <v>582</v>
      </c>
      <c r="K94" s="20">
        <v>2161</v>
      </c>
      <c r="L94" s="20">
        <v>4.3</v>
      </c>
      <c r="M94" s="21">
        <v>8088.3</v>
      </c>
      <c r="N94" s="21">
        <v>7830</v>
      </c>
      <c r="O94" s="21">
        <v>8270</v>
      </c>
      <c r="P94" s="21">
        <v>8005.3</v>
      </c>
      <c r="Q94" s="21">
        <v>1063.3</v>
      </c>
      <c r="R94" s="21">
        <v>6942</v>
      </c>
      <c r="S94" s="28">
        <v>13425.7</v>
      </c>
      <c r="T94" s="28">
        <v>12183.6</v>
      </c>
      <c r="U94" s="28">
        <v>1242.0999999999999</v>
      </c>
      <c r="V94" s="30">
        <v>3.7493999999999694E-2</v>
      </c>
      <c r="W94" s="28">
        <v>12183.637494000001</v>
      </c>
      <c r="X94" s="24">
        <v>0</v>
      </c>
      <c r="Y94" s="24">
        <v>4.7000000000000028</v>
      </c>
      <c r="Z94" s="24">
        <v>62.300000000000011</v>
      </c>
      <c r="AA94" s="24">
        <v>1368.3</v>
      </c>
      <c r="AB94" s="24">
        <v>3202.8</v>
      </c>
      <c r="AC94" s="16">
        <v>5644</v>
      </c>
      <c r="AD94" s="17">
        <v>1992</v>
      </c>
      <c r="AE94" s="17">
        <v>701.6</v>
      </c>
      <c r="AF94" s="17">
        <v>320</v>
      </c>
      <c r="AG94" s="24">
        <v>130</v>
      </c>
      <c r="AH94" s="25">
        <v>0</v>
      </c>
      <c r="AI94" s="25">
        <v>3.5007485643206705E-4</v>
      </c>
      <c r="AJ94" s="26">
        <v>4.6403539480250567E-3</v>
      </c>
      <c r="AK94" s="27">
        <v>0.10191647362893554</v>
      </c>
      <c r="AL94" s="27">
        <v>0.23855739365545187</v>
      </c>
      <c r="AM94" s="40">
        <v>0.42038776376650749</v>
      </c>
      <c r="AN94" s="26">
        <v>0.14837215191759087</v>
      </c>
      <c r="AO94" s="25">
        <v>5.2257982823986832E-2</v>
      </c>
      <c r="AP94" s="25">
        <v>2.3834883842183276E-2</v>
      </c>
      <c r="AQ94" s="25">
        <v>9.6829215608869555E-3</v>
      </c>
      <c r="AR94" s="41">
        <v>0</v>
      </c>
      <c r="AS94" s="41">
        <v>3.5007485643206705E-4</v>
      </c>
      <c r="AT94" s="41">
        <v>4.6403539480250567E-3</v>
      </c>
      <c r="AU94" s="41">
        <v>0.10191647362893554</v>
      </c>
      <c r="AV94" s="41">
        <v>0.23855739365545187</v>
      </c>
      <c r="AW94" s="41">
        <v>0.42038776376650749</v>
      </c>
      <c r="AX94" s="41">
        <v>0.14837215191759087</v>
      </c>
      <c r="AY94" s="41">
        <v>5.2257982823986832E-2</v>
      </c>
      <c r="AZ94" s="41">
        <v>2.3834883842183276E-2</v>
      </c>
      <c r="BA94" s="41">
        <v>9.6829215608869555E-3</v>
      </c>
      <c r="BC94" s="66">
        <f t="shared" si="2"/>
        <v>9.2516591313674512E-2</v>
      </c>
      <c r="BD94" s="67">
        <f t="shared" si="3"/>
        <v>3.0774060717469747E-6</v>
      </c>
    </row>
    <row r="95" spans="1:56" x14ac:dyDescent="0.15">
      <c r="A95" s="20" t="s">
        <v>331</v>
      </c>
      <c r="B95" s="20" t="s">
        <v>255</v>
      </c>
      <c r="C95" s="20" t="s">
        <v>260</v>
      </c>
      <c r="D95" s="14" t="s">
        <v>176</v>
      </c>
      <c r="E95" s="20" t="s">
        <v>139</v>
      </c>
      <c r="F95" s="20" t="s">
        <v>134</v>
      </c>
      <c r="G95" s="20" t="s">
        <v>135</v>
      </c>
      <c r="H95" s="20">
        <v>3</v>
      </c>
      <c r="I95" s="20">
        <v>1</v>
      </c>
      <c r="J95" s="20">
        <v>482</v>
      </c>
      <c r="K95" s="20">
        <v>979</v>
      </c>
      <c r="L95" s="20">
        <v>4.8</v>
      </c>
      <c r="M95" s="21">
        <v>11833.599999999999</v>
      </c>
      <c r="N95" s="21">
        <v>13720</v>
      </c>
      <c r="O95" s="21">
        <v>11910</v>
      </c>
      <c r="P95" s="21">
        <v>11740</v>
      </c>
      <c r="Q95" s="21">
        <v>1460.0000000000002</v>
      </c>
      <c r="R95" s="21">
        <v>10280</v>
      </c>
      <c r="S95" s="28">
        <v>18486</v>
      </c>
      <c r="T95" s="28">
        <v>16746</v>
      </c>
      <c r="U95" s="28">
        <v>1740</v>
      </c>
      <c r="V95" s="30">
        <v>5.2200000000000024E-2</v>
      </c>
      <c r="W95" s="28">
        <v>16746.052199999998</v>
      </c>
      <c r="X95" s="24">
        <v>0</v>
      </c>
      <c r="Y95" s="24">
        <v>0</v>
      </c>
      <c r="Z95" s="24">
        <v>0</v>
      </c>
      <c r="AA95" s="24">
        <v>605.99999999999966</v>
      </c>
      <c r="AB95" s="24">
        <v>3316.0000000000009</v>
      </c>
      <c r="AC95" s="16">
        <v>8635</v>
      </c>
      <c r="AD95" s="17">
        <v>3433</v>
      </c>
      <c r="AE95" s="17">
        <v>1466</v>
      </c>
      <c r="AF95" s="17">
        <v>660</v>
      </c>
      <c r="AG95" s="24">
        <v>370</v>
      </c>
      <c r="AH95" s="25">
        <v>0</v>
      </c>
      <c r="AI95" s="25">
        <v>0</v>
      </c>
      <c r="AJ95" s="26">
        <v>0</v>
      </c>
      <c r="AK95" s="27">
        <v>3.2781564427134029E-2</v>
      </c>
      <c r="AL95" s="27">
        <v>0.17937898950557182</v>
      </c>
      <c r="AM95" s="40">
        <v>0.46711024559125824</v>
      </c>
      <c r="AN95" s="26">
        <v>0.18570810342962241</v>
      </c>
      <c r="AO95" s="25">
        <v>7.9303256518446386E-2</v>
      </c>
      <c r="AP95" s="25">
        <v>3.5702693930542033E-2</v>
      </c>
      <c r="AQ95" s="25">
        <v>2.0015146597425079E-2</v>
      </c>
      <c r="AR95" s="41">
        <v>0</v>
      </c>
      <c r="AS95" s="41">
        <v>0</v>
      </c>
      <c r="AT95" s="41">
        <v>0</v>
      </c>
      <c r="AU95" s="41">
        <v>3.2781564427134029E-2</v>
      </c>
      <c r="AV95" s="41">
        <v>0.17937898950557182</v>
      </c>
      <c r="AW95" s="41">
        <v>0.46711024559125824</v>
      </c>
      <c r="AX95" s="41">
        <v>0.18570810342962241</v>
      </c>
      <c r="AY95" s="41">
        <v>7.9303256518446386E-2</v>
      </c>
      <c r="AZ95" s="41">
        <v>3.5702693930542033E-2</v>
      </c>
      <c r="BA95" s="41">
        <v>2.0015146597425079E-2</v>
      </c>
      <c r="BC95" s="66">
        <f t="shared" si="2"/>
        <v>9.4125283998701723E-2</v>
      </c>
      <c r="BD95" s="67">
        <f t="shared" si="3"/>
        <v>3.1171525907461358E-6</v>
      </c>
    </row>
    <row r="96" spans="1:56" x14ac:dyDescent="0.15">
      <c r="A96" s="20" t="s">
        <v>298</v>
      </c>
      <c r="B96" s="20" t="s">
        <v>255</v>
      </c>
      <c r="C96" s="20" t="s">
        <v>257</v>
      </c>
      <c r="D96" s="20" t="s">
        <v>160</v>
      </c>
      <c r="E96" s="20" t="s">
        <v>237</v>
      </c>
      <c r="F96" s="20" t="s">
        <v>162</v>
      </c>
      <c r="G96" s="20" t="s">
        <v>123</v>
      </c>
      <c r="H96" s="20">
        <v>4</v>
      </c>
      <c r="I96" s="20">
        <v>3</v>
      </c>
      <c r="J96" s="20">
        <v>402</v>
      </c>
      <c r="K96" s="20">
        <v>1148</v>
      </c>
      <c r="L96" s="20">
        <v>0.9</v>
      </c>
      <c r="M96" s="21">
        <v>10480</v>
      </c>
      <c r="N96" s="21">
        <v>11690</v>
      </c>
      <c r="O96" s="21">
        <v>10290</v>
      </c>
      <c r="P96" s="21">
        <v>10410</v>
      </c>
      <c r="Q96" s="21">
        <v>778</v>
      </c>
      <c r="R96" s="21">
        <v>9632</v>
      </c>
      <c r="S96" s="28">
        <v>19701.7</v>
      </c>
      <c r="T96" s="28">
        <v>18698.7</v>
      </c>
      <c r="U96" s="28">
        <v>1003</v>
      </c>
      <c r="V96" s="30">
        <v>3.1350000000000211E-2</v>
      </c>
      <c r="W96" s="28">
        <v>18698.731350000002</v>
      </c>
      <c r="X96" s="24">
        <v>0</v>
      </c>
      <c r="Y96" s="24">
        <v>3.2000000000000028</v>
      </c>
      <c r="Z96" s="24">
        <v>69</v>
      </c>
      <c r="AA96" s="24">
        <v>1309</v>
      </c>
      <c r="AB96" s="24">
        <v>2918</v>
      </c>
      <c r="AC96" s="16">
        <v>7667.5</v>
      </c>
      <c r="AD96" s="17">
        <v>5817</v>
      </c>
      <c r="AE96" s="17">
        <v>1444</v>
      </c>
      <c r="AF96" s="17">
        <v>324</v>
      </c>
      <c r="AG96" s="24">
        <v>150</v>
      </c>
      <c r="AH96" s="25">
        <v>0</v>
      </c>
      <c r="AI96" s="25">
        <v>1.6242253206576095E-4</v>
      </c>
      <c r="AJ96" s="26">
        <v>3.5022358476679677E-3</v>
      </c>
      <c r="AK96" s="27">
        <v>6.6440967023150291E-2</v>
      </c>
      <c r="AL96" s="27">
        <v>0.14810904642746564</v>
      </c>
      <c r="AM96" s="40">
        <v>0.38917961394194406</v>
      </c>
      <c r="AN96" s="26">
        <v>0.29525370907079085</v>
      </c>
      <c r="AO96" s="25">
        <v>7.3293167594674566E-2</v>
      </c>
      <c r="AP96" s="25">
        <v>1.6445281371658283E-2</v>
      </c>
      <c r="AQ96" s="25">
        <v>7.6135561905825381E-3</v>
      </c>
      <c r="AR96" s="41">
        <v>0</v>
      </c>
      <c r="AS96" s="41">
        <v>1.6242253206576095E-4</v>
      </c>
      <c r="AT96" s="41">
        <v>3.5022358476679677E-3</v>
      </c>
      <c r="AU96" s="41">
        <v>6.6440967023150291E-2</v>
      </c>
      <c r="AV96" s="41">
        <v>0.14810904642746564</v>
      </c>
      <c r="AW96" s="41">
        <v>0.38917961394194406</v>
      </c>
      <c r="AX96" s="41">
        <v>0.29525370907079085</v>
      </c>
      <c r="AY96" s="41">
        <v>7.3293167594674566E-2</v>
      </c>
      <c r="AZ96" s="41">
        <v>1.6445281371658283E-2</v>
      </c>
      <c r="BA96" s="41">
        <v>7.6135561905825381E-3</v>
      </c>
      <c r="BC96" s="66">
        <f t="shared" si="2"/>
        <v>5.0909312394361909E-2</v>
      </c>
      <c r="BD96" s="67">
        <f t="shared" si="3"/>
        <v>1.6765843314819435E-6</v>
      </c>
    </row>
    <row r="97" spans="1:56" x14ac:dyDescent="0.15">
      <c r="A97" s="20" t="s">
        <v>296</v>
      </c>
      <c r="B97" s="20" t="s">
        <v>255</v>
      </c>
      <c r="C97" s="20" t="s">
        <v>257</v>
      </c>
      <c r="D97" s="20" t="s">
        <v>160</v>
      </c>
      <c r="E97" s="20" t="s">
        <v>237</v>
      </c>
      <c r="F97" s="20" t="s">
        <v>162</v>
      </c>
      <c r="G97" s="20" t="s">
        <v>123</v>
      </c>
      <c r="H97" s="20">
        <v>4</v>
      </c>
      <c r="I97" s="20">
        <v>4</v>
      </c>
      <c r="J97" s="15">
        <v>383.5</v>
      </c>
      <c r="K97" s="15">
        <v>841.5</v>
      </c>
      <c r="L97" s="20">
        <v>0.9</v>
      </c>
      <c r="M97" s="21">
        <v>11094</v>
      </c>
      <c r="N97" s="21">
        <v>12110</v>
      </c>
      <c r="O97" s="21">
        <v>11810</v>
      </c>
      <c r="P97" s="21">
        <v>11024</v>
      </c>
      <c r="Q97" s="21">
        <v>930</v>
      </c>
      <c r="R97" s="21">
        <v>10094</v>
      </c>
      <c r="S97" s="28">
        <v>21676.1</v>
      </c>
      <c r="T97" s="28">
        <v>20510.099999999999</v>
      </c>
      <c r="U97" s="28">
        <v>1166</v>
      </c>
      <c r="V97" s="30">
        <v>3.6379999999999857E-2</v>
      </c>
      <c r="W97" s="28">
        <v>20510.13638</v>
      </c>
      <c r="X97" s="24">
        <v>0</v>
      </c>
      <c r="Y97" s="24">
        <v>3.0999999999999943</v>
      </c>
      <c r="Z97" s="24">
        <v>82</v>
      </c>
      <c r="AA97" s="24">
        <v>1656</v>
      </c>
      <c r="AB97" s="24">
        <v>3717</v>
      </c>
      <c r="AC97" s="16">
        <v>8813</v>
      </c>
      <c r="AD97" s="17">
        <v>5308</v>
      </c>
      <c r="AE97" s="17">
        <v>1477</v>
      </c>
      <c r="AF97" s="17">
        <v>410</v>
      </c>
      <c r="AG97" s="24">
        <v>210</v>
      </c>
      <c r="AH97" s="25">
        <v>0</v>
      </c>
      <c r="AI97" s="25">
        <v>1.4301465669562305E-4</v>
      </c>
      <c r="AJ97" s="26">
        <v>3.7829683384003584E-3</v>
      </c>
      <c r="AK97" s="27">
        <v>7.6397506931597484E-2</v>
      </c>
      <c r="AL97" s="27">
        <v>0.17147918675407478</v>
      </c>
      <c r="AM97" s="40">
        <v>0.40657682885758972</v>
      </c>
      <c r="AN97" s="26">
        <v>0.24487799927108661</v>
      </c>
      <c r="AO97" s="25">
        <v>6.8139563851430843E-2</v>
      </c>
      <c r="AP97" s="25">
        <v>1.8914841692001791E-2</v>
      </c>
      <c r="AQ97" s="25">
        <v>9.6880896471228679E-3</v>
      </c>
      <c r="AR97" s="41">
        <v>0</v>
      </c>
      <c r="AS97" s="41">
        <v>1.4301465669562305E-4</v>
      </c>
      <c r="AT97" s="41">
        <v>3.7829683384003584E-3</v>
      </c>
      <c r="AU97" s="41">
        <v>7.6397506931597484E-2</v>
      </c>
      <c r="AV97" s="41">
        <v>0.17147918675407478</v>
      </c>
      <c r="AW97" s="41">
        <v>0.40657682885758972</v>
      </c>
      <c r="AX97" s="41">
        <v>0.24487799927108661</v>
      </c>
      <c r="AY97" s="41">
        <v>6.8139563851430843E-2</v>
      </c>
      <c r="AZ97" s="41">
        <v>1.8914841692001791E-2</v>
      </c>
      <c r="BA97" s="41">
        <v>9.6880896471228679E-3</v>
      </c>
      <c r="BC97" s="66">
        <f t="shared" si="2"/>
        <v>5.379196442164412E-2</v>
      </c>
      <c r="BD97" s="67">
        <f t="shared" si="3"/>
        <v>1.7737570987326539E-6</v>
      </c>
    </row>
    <row r="98" spans="1:56" x14ac:dyDescent="0.15">
      <c r="A98" s="20" t="s">
        <v>292</v>
      </c>
      <c r="B98" s="20" t="s">
        <v>255</v>
      </c>
      <c r="C98" s="20" t="s">
        <v>257</v>
      </c>
      <c r="D98" s="20" t="s">
        <v>160</v>
      </c>
      <c r="E98" s="20" t="s">
        <v>237</v>
      </c>
      <c r="F98" s="20" t="s">
        <v>162</v>
      </c>
      <c r="G98" s="20" t="s">
        <v>123</v>
      </c>
      <c r="H98" s="20">
        <v>4</v>
      </c>
      <c r="I98" s="20">
        <v>4</v>
      </c>
      <c r="J98" s="15">
        <v>331.75</v>
      </c>
      <c r="K98" s="20">
        <v>605</v>
      </c>
      <c r="L98" s="20">
        <v>1</v>
      </c>
      <c r="M98" s="21">
        <v>9202</v>
      </c>
      <c r="N98" s="21">
        <v>12920</v>
      </c>
      <c r="O98" s="21">
        <v>10210</v>
      </c>
      <c r="P98" s="21">
        <v>9082</v>
      </c>
      <c r="Q98" s="21">
        <v>666</v>
      </c>
      <c r="R98" s="21">
        <v>8416</v>
      </c>
      <c r="S98" s="28">
        <v>17630.599999999999</v>
      </c>
      <c r="T98" s="28">
        <v>16767.899999999998</v>
      </c>
      <c r="U98" s="28">
        <v>862.7</v>
      </c>
      <c r="V98" s="30">
        <v>2.7000999999999831E-2</v>
      </c>
      <c r="W98" s="28">
        <v>16767.927000999996</v>
      </c>
      <c r="X98" s="24">
        <v>0</v>
      </c>
      <c r="Y98" s="24">
        <v>3</v>
      </c>
      <c r="Z98" s="24">
        <v>9</v>
      </c>
      <c r="AA98" s="24">
        <v>1152</v>
      </c>
      <c r="AB98" s="24">
        <v>2658.7</v>
      </c>
      <c r="AC98" s="16">
        <v>7446.9</v>
      </c>
      <c r="AD98" s="17">
        <v>4676</v>
      </c>
      <c r="AE98" s="17">
        <v>1262</v>
      </c>
      <c r="AF98" s="17">
        <v>283</v>
      </c>
      <c r="AG98" s="24">
        <v>140</v>
      </c>
      <c r="AH98" s="25">
        <v>0</v>
      </c>
      <c r="AI98" s="25">
        <v>1.7015870134879133E-4</v>
      </c>
      <c r="AJ98" s="26">
        <v>5.10476104046374E-4</v>
      </c>
      <c r="AK98" s="27">
        <v>6.5340941317935872E-2</v>
      </c>
      <c r="AL98" s="27">
        <v>0.15080031309201047</v>
      </c>
      <c r="AM98" s="40">
        <v>0.4223849443581047</v>
      </c>
      <c r="AN98" s="26">
        <v>0.26522069583564939</v>
      </c>
      <c r="AO98" s="25">
        <v>7.1580093700724878E-2</v>
      </c>
      <c r="AP98" s="25">
        <v>1.6051637493902648E-2</v>
      </c>
      <c r="AQ98" s="25">
        <v>7.9407393962769284E-3</v>
      </c>
      <c r="AR98" s="41">
        <v>0</v>
      </c>
      <c r="AS98" s="41">
        <v>1.7015870134879133E-4</v>
      </c>
      <c r="AT98" s="41">
        <v>5.10476104046374E-4</v>
      </c>
      <c r="AU98" s="41">
        <v>6.5340941317935872E-2</v>
      </c>
      <c r="AV98" s="41">
        <v>0.15080031309201047</v>
      </c>
      <c r="AW98" s="41">
        <v>0.4223849443581047</v>
      </c>
      <c r="AX98" s="41">
        <v>0.26522069583564939</v>
      </c>
      <c r="AY98" s="41">
        <v>7.1580093700724878E-2</v>
      </c>
      <c r="AZ98" s="41">
        <v>1.6051637493902648E-2</v>
      </c>
      <c r="BA98" s="41">
        <v>7.9407393962769284E-3</v>
      </c>
      <c r="BC98" s="66">
        <f t="shared" si="2"/>
        <v>4.8931970551200757E-2</v>
      </c>
      <c r="BD98" s="67">
        <f t="shared" si="3"/>
        <v>1.6102765713608821E-6</v>
      </c>
    </row>
    <row r="99" spans="1:56" x14ac:dyDescent="0.15">
      <c r="A99" s="20" t="s">
        <v>290</v>
      </c>
      <c r="B99" s="20" t="s">
        <v>255</v>
      </c>
      <c r="C99" s="20" t="s">
        <v>257</v>
      </c>
      <c r="D99" s="20" t="s">
        <v>160</v>
      </c>
      <c r="E99" s="20" t="s">
        <v>237</v>
      </c>
      <c r="F99" s="20" t="s">
        <v>162</v>
      </c>
      <c r="G99" s="20" t="s">
        <v>123</v>
      </c>
      <c r="H99" s="20">
        <v>4</v>
      </c>
      <c r="I99" s="20">
        <v>2</v>
      </c>
      <c r="J99" s="20">
        <v>309</v>
      </c>
      <c r="K99" s="20">
        <v>446</v>
      </c>
      <c r="L99" s="20">
        <v>0.9</v>
      </c>
      <c r="M99" s="21">
        <v>2035.6</v>
      </c>
      <c r="N99" s="21">
        <v>1740</v>
      </c>
      <c r="O99" s="21">
        <v>1620</v>
      </c>
      <c r="P99" s="21">
        <v>1765.6</v>
      </c>
      <c r="Q99" s="21">
        <v>188.6</v>
      </c>
      <c r="R99" s="21">
        <v>1577</v>
      </c>
      <c r="S99" s="28">
        <v>3225.4000000000005</v>
      </c>
      <c r="T99" s="28">
        <v>3000.1000000000004</v>
      </c>
      <c r="U99" s="28">
        <v>225.3</v>
      </c>
      <c r="V99" s="30">
        <v>7.0809999999994488E-3</v>
      </c>
      <c r="W99" s="28">
        <v>3000.1070810000006</v>
      </c>
      <c r="X99" s="24">
        <v>0</v>
      </c>
      <c r="Y99" s="24">
        <v>2.7999999999999972</v>
      </c>
      <c r="Z99" s="24">
        <v>0</v>
      </c>
      <c r="AA99" s="24">
        <v>350.6</v>
      </c>
      <c r="AB99" s="24">
        <v>766.69999999999993</v>
      </c>
      <c r="AC99" s="16">
        <v>1155.3000000000002</v>
      </c>
      <c r="AD99" s="17">
        <v>477</v>
      </c>
      <c r="AE99" s="17">
        <v>216</v>
      </c>
      <c r="AF99" s="17">
        <v>164</v>
      </c>
      <c r="AG99" s="24">
        <v>93</v>
      </c>
      <c r="AH99" s="25">
        <v>0</v>
      </c>
      <c r="AI99" s="25">
        <v>8.6810938178210348E-4</v>
      </c>
      <c r="AJ99" s="26">
        <v>0</v>
      </c>
      <c r="AK99" s="27">
        <v>0.10869969616171636</v>
      </c>
      <c r="AL99" s="27">
        <v>0.2377069510758355</v>
      </c>
      <c r="AM99" s="40">
        <v>0.35818813170459479</v>
      </c>
      <c r="AN99" s="26">
        <v>0.14788863396787993</v>
      </c>
      <c r="AO99" s="25">
        <v>6.6968438023190913E-2</v>
      </c>
      <c r="AP99" s="25">
        <v>5.0846406647237545E-2</v>
      </c>
      <c r="AQ99" s="25">
        <v>2.8833633037762752E-2</v>
      </c>
      <c r="AR99" s="41">
        <v>0</v>
      </c>
      <c r="AS99" s="41">
        <v>8.6810938178210348E-4</v>
      </c>
      <c r="AT99" s="41">
        <v>0</v>
      </c>
      <c r="AU99" s="41">
        <v>0.10869969616171636</v>
      </c>
      <c r="AV99" s="41">
        <v>0.2377069510758355</v>
      </c>
      <c r="AW99" s="41">
        <v>0.35818813170459479</v>
      </c>
      <c r="AX99" s="41">
        <v>0.14788863396787993</v>
      </c>
      <c r="AY99" s="41">
        <v>6.6968438023190913E-2</v>
      </c>
      <c r="AZ99" s="41">
        <v>5.0846406647237545E-2</v>
      </c>
      <c r="BA99" s="41">
        <v>2.8833633037762752E-2</v>
      </c>
      <c r="BC99" s="66">
        <f t="shared" si="2"/>
        <v>6.9851801326967194E-2</v>
      </c>
      <c r="BD99" s="67">
        <f t="shared" si="3"/>
        <v>2.3602490873889738E-6</v>
      </c>
    </row>
    <row r="100" spans="1:56" x14ac:dyDescent="0.15">
      <c r="A100" s="20" t="s">
        <v>297</v>
      </c>
      <c r="B100" s="20" t="s">
        <v>255</v>
      </c>
      <c r="C100" s="20" t="s">
        <v>202</v>
      </c>
      <c r="D100" s="20" t="s">
        <v>160</v>
      </c>
      <c r="E100" s="20" t="s">
        <v>237</v>
      </c>
      <c r="F100" s="20" t="s">
        <v>162</v>
      </c>
      <c r="G100" s="20" t="s">
        <v>123</v>
      </c>
      <c r="H100" s="20">
        <v>4</v>
      </c>
      <c r="I100" s="20">
        <v>4</v>
      </c>
      <c r="J100" s="20">
        <v>384</v>
      </c>
      <c r="K100" s="20">
        <v>941</v>
      </c>
      <c r="L100" s="20">
        <v>1.1000000000000001</v>
      </c>
      <c r="M100" s="21">
        <v>17757</v>
      </c>
      <c r="N100" s="21">
        <v>19070</v>
      </c>
      <c r="O100" s="21">
        <v>18810</v>
      </c>
      <c r="P100" s="21">
        <v>17658</v>
      </c>
      <c r="Q100" s="21">
        <v>4650</v>
      </c>
      <c r="R100" s="21">
        <v>13008</v>
      </c>
      <c r="S100" s="28">
        <v>38278.6</v>
      </c>
      <c r="T100" s="28">
        <v>33149</v>
      </c>
      <c r="U100" s="28">
        <v>5129.6000000000004</v>
      </c>
      <c r="V100" s="30">
        <v>0.16644000000000014</v>
      </c>
      <c r="W100" s="28">
        <v>33149.166440000001</v>
      </c>
      <c r="X100" s="24">
        <v>0</v>
      </c>
      <c r="Y100" s="24">
        <v>18</v>
      </c>
      <c r="Z100" s="24">
        <v>976</v>
      </c>
      <c r="AA100" s="24">
        <v>12595.6</v>
      </c>
      <c r="AB100" s="24">
        <v>13905</v>
      </c>
      <c r="AC100" s="16">
        <v>6973</v>
      </c>
      <c r="AD100" s="17">
        <v>2717</v>
      </c>
      <c r="AE100" s="17">
        <v>742</v>
      </c>
      <c r="AF100" s="17">
        <v>222</v>
      </c>
      <c r="AG100" s="24">
        <v>130</v>
      </c>
      <c r="AH100" s="25">
        <v>0</v>
      </c>
      <c r="AI100" s="25">
        <v>4.7023663352369213E-4</v>
      </c>
      <c r="AJ100" s="26">
        <v>2.5497275239951305E-2</v>
      </c>
      <c r="AK100" s="27">
        <v>0.32905069673394538</v>
      </c>
      <c r="AL100" s="27">
        <v>0.36325779939705216</v>
      </c>
      <c r="AM100" s="40">
        <v>0.18216444697559472</v>
      </c>
      <c r="AN100" s="26">
        <v>7.0979607404659528E-2</v>
      </c>
      <c r="AO100" s="25">
        <v>1.9384199004143308E-2</v>
      </c>
      <c r="AP100" s="25">
        <v>5.7995851467922029E-3</v>
      </c>
      <c r="AQ100" s="25">
        <v>3.3961534643377764E-3</v>
      </c>
      <c r="AR100" s="41">
        <v>0</v>
      </c>
      <c r="AS100" s="41">
        <v>4.7023663352369213E-4</v>
      </c>
      <c r="AT100" s="41">
        <v>2.5497275239951305E-2</v>
      </c>
      <c r="AU100" s="41">
        <v>0.32905069673394538</v>
      </c>
      <c r="AV100" s="41">
        <v>0.36325779939705216</v>
      </c>
      <c r="AW100" s="41">
        <v>0.18216444697559472</v>
      </c>
      <c r="AX100" s="41">
        <v>7.0979607404659528E-2</v>
      </c>
      <c r="AY100" s="41">
        <v>1.9384199004143308E-2</v>
      </c>
      <c r="AZ100" s="41">
        <v>5.7995851467922029E-3</v>
      </c>
      <c r="BA100" s="41">
        <v>3.3961534643377764E-3</v>
      </c>
      <c r="BC100" s="66">
        <f t="shared" si="2"/>
        <v>0.13400699085128506</v>
      </c>
      <c r="BD100" s="67">
        <f t="shared" si="3"/>
        <v>5.0209407316849609E-6</v>
      </c>
    </row>
    <row r="101" spans="1:56" x14ac:dyDescent="0.15">
      <c r="A101" s="20" t="s">
        <v>294</v>
      </c>
      <c r="B101" s="20" t="s">
        <v>255</v>
      </c>
      <c r="C101" s="20" t="s">
        <v>202</v>
      </c>
      <c r="D101" s="20" t="s">
        <v>160</v>
      </c>
      <c r="E101" s="20" t="s">
        <v>237</v>
      </c>
      <c r="F101" s="20" t="s">
        <v>162</v>
      </c>
      <c r="G101" s="20" t="s">
        <v>123</v>
      </c>
      <c r="H101" s="20">
        <v>4</v>
      </c>
      <c r="I101" s="20">
        <v>3</v>
      </c>
      <c r="J101" s="15">
        <v>358.33333329999999</v>
      </c>
      <c r="K101" s="15">
        <v>706.66666669999995</v>
      </c>
      <c r="L101" s="20">
        <v>1.3</v>
      </c>
      <c r="M101" s="21">
        <v>15155</v>
      </c>
      <c r="N101" s="21">
        <v>15550</v>
      </c>
      <c r="O101" s="21">
        <v>14590</v>
      </c>
      <c r="P101" s="21">
        <v>15064</v>
      </c>
      <c r="Q101" s="21">
        <v>3710</v>
      </c>
      <c r="R101" s="21">
        <v>11354</v>
      </c>
      <c r="S101" s="28">
        <v>30909.199999999997</v>
      </c>
      <c r="T101" s="28">
        <v>26781.199999999997</v>
      </c>
      <c r="U101" s="28">
        <v>4128</v>
      </c>
      <c r="V101" s="30">
        <v>0.13289000000000017</v>
      </c>
      <c r="W101" s="28">
        <v>26781.332889999998</v>
      </c>
      <c r="X101" s="24">
        <v>0</v>
      </c>
      <c r="Y101" s="24">
        <v>0</v>
      </c>
      <c r="Z101" s="24">
        <v>1144</v>
      </c>
      <c r="AA101" s="24">
        <v>9297</v>
      </c>
      <c r="AB101" s="24">
        <v>11456</v>
      </c>
      <c r="AC101" s="16">
        <v>5389.2</v>
      </c>
      <c r="AD101" s="17">
        <v>2610</v>
      </c>
      <c r="AE101" s="17">
        <v>695</v>
      </c>
      <c r="AF101" s="17">
        <v>208</v>
      </c>
      <c r="AG101" s="24">
        <v>110</v>
      </c>
      <c r="AH101" s="25">
        <v>0</v>
      </c>
      <c r="AI101" s="25">
        <v>0</v>
      </c>
      <c r="AJ101" s="26">
        <v>3.7011634076585614E-2</v>
      </c>
      <c r="AK101" s="27">
        <v>0.30078423252623815</v>
      </c>
      <c r="AL101" s="27">
        <v>0.37063398599769654</v>
      </c>
      <c r="AM101" s="40">
        <v>0.17435585521462865</v>
      </c>
      <c r="AN101" s="26">
        <v>8.4440878443958436E-2</v>
      </c>
      <c r="AO101" s="25">
        <v>2.2485214758065562E-2</v>
      </c>
      <c r="AP101" s="25">
        <v>6.7293880139246576E-3</v>
      </c>
      <c r="AQ101" s="25">
        <v>3.558810968902463E-3</v>
      </c>
      <c r="AR101" s="41">
        <v>0</v>
      </c>
      <c r="AS101" s="41">
        <v>0</v>
      </c>
      <c r="AT101" s="41">
        <v>3.7011634076585614E-2</v>
      </c>
      <c r="AU101" s="41">
        <v>0.30078423252623815</v>
      </c>
      <c r="AV101" s="41">
        <v>0.37063398599769654</v>
      </c>
      <c r="AW101" s="41">
        <v>0.17435585521462865</v>
      </c>
      <c r="AX101" s="41">
        <v>8.4440878443958436E-2</v>
      </c>
      <c r="AY101" s="41">
        <v>2.2485214758065562E-2</v>
      </c>
      <c r="AZ101" s="41">
        <v>6.7293880139246576E-3</v>
      </c>
      <c r="BA101" s="41">
        <v>3.558810968902463E-3</v>
      </c>
      <c r="BC101" s="66">
        <f t="shared" si="2"/>
        <v>0.13355246981481242</v>
      </c>
      <c r="BD101" s="67">
        <f t="shared" si="3"/>
        <v>4.9620383177276649E-6</v>
      </c>
    </row>
    <row r="102" spans="1:56" x14ac:dyDescent="0.15">
      <c r="A102" s="20" t="s">
        <v>293</v>
      </c>
      <c r="B102" s="20" t="s">
        <v>255</v>
      </c>
      <c r="C102" s="20" t="s">
        <v>202</v>
      </c>
      <c r="D102" s="20" t="s">
        <v>160</v>
      </c>
      <c r="E102" s="20" t="s">
        <v>237</v>
      </c>
      <c r="F102" s="20" t="s">
        <v>162</v>
      </c>
      <c r="G102" s="20" t="s">
        <v>123</v>
      </c>
      <c r="H102" s="20">
        <v>4</v>
      </c>
      <c r="I102" s="20">
        <v>4</v>
      </c>
      <c r="J102" s="15">
        <v>334.5</v>
      </c>
      <c r="K102" s="15">
        <v>564.75</v>
      </c>
      <c r="L102" s="20">
        <v>1.3</v>
      </c>
      <c r="M102" s="21">
        <v>10869.9</v>
      </c>
      <c r="N102" s="21">
        <v>10520</v>
      </c>
      <c r="O102" s="21">
        <v>9982</v>
      </c>
      <c r="P102" s="21">
        <v>10730</v>
      </c>
      <c r="Q102" s="21">
        <v>2633</v>
      </c>
      <c r="R102" s="21">
        <v>8097</v>
      </c>
      <c r="S102" s="28">
        <v>22841.599999999999</v>
      </c>
      <c r="T102" s="28">
        <v>19953.3</v>
      </c>
      <c r="U102" s="28">
        <v>2888.2999999999997</v>
      </c>
      <c r="V102" s="30">
        <v>9.3457999999999597E-2</v>
      </c>
      <c r="W102" s="28">
        <v>19953.393457999999</v>
      </c>
      <c r="X102" s="24">
        <v>0</v>
      </c>
      <c r="Y102" s="24">
        <v>0</v>
      </c>
      <c r="Z102" s="24">
        <v>913</v>
      </c>
      <c r="AA102" s="24">
        <v>7639.6999999999989</v>
      </c>
      <c r="AB102" s="24">
        <v>8583.9999999999964</v>
      </c>
      <c r="AC102" s="16">
        <v>3587.7</v>
      </c>
      <c r="AD102" s="17">
        <v>1417.6</v>
      </c>
      <c r="AE102" s="17">
        <v>434.6</v>
      </c>
      <c r="AF102" s="17">
        <v>167</v>
      </c>
      <c r="AG102" s="24">
        <v>98</v>
      </c>
      <c r="AH102" s="25">
        <v>0</v>
      </c>
      <c r="AI102" s="25">
        <v>0</v>
      </c>
      <c r="AJ102" s="26">
        <v>3.9970930232558141E-2</v>
      </c>
      <c r="AK102" s="27">
        <v>0.33446431073129723</v>
      </c>
      <c r="AL102" s="27">
        <v>0.37580554777248515</v>
      </c>
      <c r="AM102" s="40">
        <v>0.15706868170355842</v>
      </c>
      <c r="AN102" s="26">
        <v>6.206220229756234E-2</v>
      </c>
      <c r="AO102" s="25">
        <v>1.9026688147940601E-2</v>
      </c>
      <c r="AP102" s="25">
        <v>7.3112216307088824E-3</v>
      </c>
      <c r="AQ102" s="25">
        <v>4.2904174838890446E-3</v>
      </c>
      <c r="AR102" s="41">
        <v>0</v>
      </c>
      <c r="AS102" s="41">
        <v>0</v>
      </c>
      <c r="AT102" s="41">
        <v>3.9970930232558141E-2</v>
      </c>
      <c r="AU102" s="41">
        <v>0.33446431073129723</v>
      </c>
      <c r="AV102" s="41">
        <v>0.37580554777248515</v>
      </c>
      <c r="AW102" s="41">
        <v>0.15706868170355842</v>
      </c>
      <c r="AX102" s="41">
        <v>6.206220229756234E-2</v>
      </c>
      <c r="AY102" s="41">
        <v>1.9026688147940601E-2</v>
      </c>
      <c r="AZ102" s="41">
        <v>7.3112216307088824E-3</v>
      </c>
      <c r="BA102" s="41">
        <v>4.2904174838890446E-3</v>
      </c>
      <c r="BC102" s="66">
        <f t="shared" si="2"/>
        <v>0.12644911039506865</v>
      </c>
      <c r="BD102" s="67">
        <f t="shared" si="3"/>
        <v>4.683814820607824E-6</v>
      </c>
    </row>
    <row r="103" spans="1:56" x14ac:dyDescent="0.15">
      <c r="A103" s="20" t="s">
        <v>289</v>
      </c>
      <c r="B103" s="20" t="s">
        <v>255</v>
      </c>
      <c r="C103" s="20" t="s">
        <v>202</v>
      </c>
      <c r="D103" s="20" t="s">
        <v>160</v>
      </c>
      <c r="E103" s="20" t="s">
        <v>237</v>
      </c>
      <c r="F103" s="20" t="s">
        <v>162</v>
      </c>
      <c r="G103" s="20" t="s">
        <v>123</v>
      </c>
      <c r="H103" s="20">
        <v>4</v>
      </c>
      <c r="I103" s="20">
        <v>5</v>
      </c>
      <c r="J103" s="15">
        <v>290.39999999999998</v>
      </c>
      <c r="K103" s="15">
        <v>345.4</v>
      </c>
      <c r="L103" s="20">
        <v>1.1000000000000001</v>
      </c>
      <c r="M103" s="21">
        <v>7964.9</v>
      </c>
      <c r="N103" s="21">
        <v>7440</v>
      </c>
      <c r="O103" s="21">
        <v>7380</v>
      </c>
      <c r="P103" s="21">
        <v>7786</v>
      </c>
      <c r="Q103" s="21">
        <v>1948</v>
      </c>
      <c r="R103" s="21">
        <v>5838</v>
      </c>
      <c r="S103" s="28">
        <v>16029.399999999994</v>
      </c>
      <c r="T103" s="28">
        <v>13886.899999999994</v>
      </c>
      <c r="U103" s="28">
        <v>2142.5</v>
      </c>
      <c r="V103" s="30">
        <v>6.9010000000000016E-2</v>
      </c>
      <c r="W103" s="28">
        <v>13886.969009999993</v>
      </c>
      <c r="X103" s="24">
        <v>0</v>
      </c>
      <c r="Y103" s="24">
        <v>9.6999999999999886</v>
      </c>
      <c r="Z103" s="24">
        <v>447</v>
      </c>
      <c r="AA103" s="24">
        <v>5152.4999999999982</v>
      </c>
      <c r="AB103" s="24">
        <v>6261.9999999999982</v>
      </c>
      <c r="AC103" s="16">
        <v>2734.2</v>
      </c>
      <c r="AD103" s="17">
        <v>945</v>
      </c>
      <c r="AE103" s="17">
        <v>297</v>
      </c>
      <c r="AF103" s="17">
        <v>111</v>
      </c>
      <c r="AG103" s="24">
        <v>71</v>
      </c>
      <c r="AH103" s="25">
        <v>0</v>
      </c>
      <c r="AI103" s="25">
        <v>6.0513805881692341E-4</v>
      </c>
      <c r="AJ103" s="26">
        <v>2.7886258999089183E-2</v>
      </c>
      <c r="AK103" s="27">
        <v>0.32144060289218562</v>
      </c>
      <c r="AL103" s="27">
        <v>0.39065716745480183</v>
      </c>
      <c r="AM103" s="40">
        <v>0.17057407014610659</v>
      </c>
      <c r="AN103" s="26">
        <v>5.8954171709483846E-2</v>
      </c>
      <c r="AO103" s="25">
        <v>1.8528453965837778E-2</v>
      </c>
      <c r="AP103" s="25">
        <v>6.9247757246060386E-3</v>
      </c>
      <c r="AQ103" s="25">
        <v>4.429361049072331E-3</v>
      </c>
      <c r="AR103" s="41">
        <v>0</v>
      </c>
      <c r="AS103" s="41">
        <v>6.0513805881692341E-4</v>
      </c>
      <c r="AT103" s="41">
        <v>2.7886258999089183E-2</v>
      </c>
      <c r="AU103" s="41">
        <v>0.32144060289218562</v>
      </c>
      <c r="AV103" s="41">
        <v>0.39065716745480183</v>
      </c>
      <c r="AW103" s="41">
        <v>0.17057407014610659</v>
      </c>
      <c r="AX103" s="41">
        <v>5.8954171709483846E-2</v>
      </c>
      <c r="AY103" s="41">
        <v>1.8528453965837778E-2</v>
      </c>
      <c r="AZ103" s="41">
        <v>6.9247757246060386E-3</v>
      </c>
      <c r="BA103" s="41">
        <v>4.429361049072331E-3</v>
      </c>
      <c r="BC103" s="66">
        <f t="shared" si="2"/>
        <v>0.13366064855827423</v>
      </c>
      <c r="BD103" s="67">
        <f t="shared" si="3"/>
        <v>4.9694069274804299E-6</v>
      </c>
    </row>
    <row r="104" spans="1:56" x14ac:dyDescent="0.15">
      <c r="A104" s="20" t="s">
        <v>281</v>
      </c>
      <c r="B104" s="20" t="s">
        <v>255</v>
      </c>
      <c r="C104" s="20" t="s">
        <v>202</v>
      </c>
      <c r="D104" s="14" t="s">
        <v>150</v>
      </c>
      <c r="E104" s="20" t="s">
        <v>151</v>
      </c>
      <c r="F104" s="20" t="s">
        <v>122</v>
      </c>
      <c r="G104" s="20" t="s">
        <v>129</v>
      </c>
      <c r="H104" s="20">
        <v>3</v>
      </c>
      <c r="I104" s="20">
        <v>4</v>
      </c>
      <c r="J104" s="15">
        <v>225.75</v>
      </c>
      <c r="K104" s="20">
        <v>217</v>
      </c>
      <c r="L104" s="20">
        <v>0.5</v>
      </c>
      <c r="M104" s="21">
        <v>3894</v>
      </c>
      <c r="N104" s="21">
        <v>4310</v>
      </c>
      <c r="O104" s="21">
        <v>3570</v>
      </c>
      <c r="P104" s="21">
        <v>3614</v>
      </c>
      <c r="Q104" s="21">
        <v>1023</v>
      </c>
      <c r="R104" s="21">
        <v>2591</v>
      </c>
      <c r="S104" s="28">
        <v>6736</v>
      </c>
      <c r="T104" s="28">
        <v>5616</v>
      </c>
      <c r="U104" s="28">
        <v>1120</v>
      </c>
      <c r="V104" s="30">
        <v>3.5909999999999886E-2</v>
      </c>
      <c r="W104" s="28">
        <v>5616.0359099999996</v>
      </c>
      <c r="X104" s="24">
        <v>0</v>
      </c>
      <c r="Y104" s="24">
        <v>0</v>
      </c>
      <c r="Z104" s="24">
        <v>180</v>
      </c>
      <c r="AA104" s="24">
        <v>2192</v>
      </c>
      <c r="AB104" s="24">
        <v>2844</v>
      </c>
      <c r="AC104" s="16">
        <v>1081</v>
      </c>
      <c r="AD104" s="17">
        <v>347</v>
      </c>
      <c r="AE104" s="17">
        <v>65</v>
      </c>
      <c r="AF104" s="17">
        <v>27</v>
      </c>
      <c r="AG104" s="24">
        <v>0</v>
      </c>
      <c r="AH104" s="25">
        <v>0</v>
      </c>
      <c r="AI104" s="25">
        <v>2.8962259947422293E-4</v>
      </c>
      <c r="AJ104" s="26">
        <v>2.1610301653076686E-3</v>
      </c>
      <c r="AK104" s="27">
        <v>4.4056053112329005E-2</v>
      </c>
      <c r="AL104" s="27">
        <v>0.14837588557679454</v>
      </c>
      <c r="AM104" s="40">
        <v>0.42162366884997549</v>
      </c>
      <c r="AN104" s="26">
        <v>0.33189635966671122</v>
      </c>
      <c r="AO104" s="25">
        <v>4.4802388272512587E-2</v>
      </c>
      <c r="AP104" s="25">
        <v>6.7949917568952455E-3</v>
      </c>
      <c r="AQ104" s="25">
        <v>0</v>
      </c>
      <c r="AR104" s="41">
        <v>0</v>
      </c>
      <c r="AS104" s="41">
        <v>2.8962259947422293E-4</v>
      </c>
      <c r="AT104" s="41">
        <v>2.1610301653076686E-3</v>
      </c>
      <c r="AU104" s="41">
        <v>4.4056053112329005E-2</v>
      </c>
      <c r="AV104" s="41">
        <v>0.14837588557679454</v>
      </c>
      <c r="AW104" s="41">
        <v>0.42162366884997549</v>
      </c>
      <c r="AX104" s="41">
        <v>0.33189635966671122</v>
      </c>
      <c r="AY104" s="41">
        <v>4.4802388272512587E-2</v>
      </c>
      <c r="AZ104" s="41">
        <v>6.7949917568952455E-3</v>
      </c>
      <c r="BA104" s="41">
        <v>0</v>
      </c>
      <c r="BC104" s="66">
        <f t="shared" si="2"/>
        <v>0.166270783847981</v>
      </c>
      <c r="BD104" s="67">
        <f t="shared" si="3"/>
        <v>6.3941898833050534E-6</v>
      </c>
    </row>
    <row r="105" spans="1:56" x14ac:dyDescent="0.15">
      <c r="A105" s="20" t="s">
        <v>278</v>
      </c>
      <c r="B105" s="20" t="s">
        <v>255</v>
      </c>
      <c r="C105" s="20" t="s">
        <v>202</v>
      </c>
      <c r="D105" s="14" t="s">
        <v>150</v>
      </c>
      <c r="E105" s="20" t="s">
        <v>151</v>
      </c>
      <c r="F105" s="20" t="s">
        <v>122</v>
      </c>
      <c r="G105" s="20" t="s">
        <v>129</v>
      </c>
      <c r="H105" s="20">
        <v>3</v>
      </c>
      <c r="I105" s="20">
        <v>4</v>
      </c>
      <c r="J105" s="15">
        <v>174.25</v>
      </c>
      <c r="K105" s="20">
        <v>105</v>
      </c>
      <c r="L105" s="20">
        <v>0.6</v>
      </c>
      <c r="M105" s="21">
        <v>2543.6</v>
      </c>
      <c r="N105" s="21">
        <v>2280</v>
      </c>
      <c r="O105" s="21">
        <v>2234</v>
      </c>
      <c r="P105" s="21">
        <v>2173.6</v>
      </c>
      <c r="Q105" s="21">
        <v>590.6</v>
      </c>
      <c r="R105" s="21">
        <v>1583</v>
      </c>
      <c r="S105" s="28">
        <v>3987</v>
      </c>
      <c r="T105" s="28">
        <v>3348</v>
      </c>
      <c r="U105" s="28">
        <v>639</v>
      </c>
      <c r="V105" s="30">
        <v>0.18045200000000006</v>
      </c>
      <c r="W105" s="28">
        <v>3348.1804520000001</v>
      </c>
      <c r="X105" s="24">
        <v>0</v>
      </c>
      <c r="Y105" s="24">
        <v>0</v>
      </c>
      <c r="Z105" s="24">
        <v>134</v>
      </c>
      <c r="AA105" s="24">
        <v>1390</v>
      </c>
      <c r="AB105" s="24">
        <v>1743.6</v>
      </c>
      <c r="AC105" s="16">
        <v>623.40000000000009</v>
      </c>
      <c r="AD105" s="17">
        <v>68</v>
      </c>
      <c r="AE105" s="17">
        <v>14</v>
      </c>
      <c r="AF105" s="17">
        <v>14</v>
      </c>
      <c r="AG105" s="24">
        <v>0</v>
      </c>
      <c r="AH105" s="25">
        <v>0</v>
      </c>
      <c r="AI105" s="25">
        <v>0</v>
      </c>
      <c r="AJ105" s="26">
        <v>3.360922999749185E-2</v>
      </c>
      <c r="AK105" s="27">
        <v>0.34863305743666917</v>
      </c>
      <c r="AL105" s="27">
        <v>0.43732129420617005</v>
      </c>
      <c r="AM105" s="40">
        <v>0.15635816403310762</v>
      </c>
      <c r="AN105" s="26">
        <v>1.7055430147980936E-2</v>
      </c>
      <c r="AO105" s="25">
        <v>3.5114120892901931E-3</v>
      </c>
      <c r="AP105" s="25">
        <v>3.5114120892901931E-3</v>
      </c>
      <c r="AQ105" s="25">
        <v>0</v>
      </c>
      <c r="AR105" s="41">
        <v>0</v>
      </c>
      <c r="AS105" s="41">
        <v>0</v>
      </c>
      <c r="AT105" s="41">
        <v>3.360922999749185E-2</v>
      </c>
      <c r="AU105" s="41">
        <v>0.34863305743666917</v>
      </c>
      <c r="AV105" s="41">
        <v>0.43732129420617005</v>
      </c>
      <c r="AW105" s="41">
        <v>0.15635816403310762</v>
      </c>
      <c r="AX105" s="41">
        <v>1.7055430147980936E-2</v>
      </c>
      <c r="AY105" s="41">
        <v>3.5114120892901931E-3</v>
      </c>
      <c r="AZ105" s="41">
        <v>3.5114120892901931E-3</v>
      </c>
      <c r="BA105" s="41">
        <v>0</v>
      </c>
      <c r="BC105" s="66">
        <f t="shared" si="2"/>
        <v>0.16027088036117382</v>
      </c>
      <c r="BD105" s="67">
        <f t="shared" si="3"/>
        <v>5.3895541947928454E-5</v>
      </c>
    </row>
    <row r="106" spans="1:56" x14ac:dyDescent="0.15">
      <c r="A106" s="20" t="s">
        <v>279</v>
      </c>
      <c r="B106" s="20" t="s">
        <v>255</v>
      </c>
      <c r="C106" s="20" t="s">
        <v>202</v>
      </c>
      <c r="D106" s="14" t="s">
        <v>150</v>
      </c>
      <c r="E106" s="20" t="s">
        <v>151</v>
      </c>
      <c r="F106" s="20" t="s">
        <v>122</v>
      </c>
      <c r="G106" s="20" t="s">
        <v>129</v>
      </c>
      <c r="H106" s="20">
        <v>3</v>
      </c>
      <c r="I106" s="20">
        <v>3</v>
      </c>
      <c r="J106" s="15">
        <v>201.33333329999999</v>
      </c>
      <c r="K106" s="15">
        <v>146.66666670000001</v>
      </c>
      <c r="L106" s="20">
        <v>2.2999999999999998</v>
      </c>
      <c r="M106" s="21">
        <v>2665.8</v>
      </c>
      <c r="N106" s="21">
        <v>2110</v>
      </c>
      <c r="O106" s="21">
        <v>2330</v>
      </c>
      <c r="P106" s="21">
        <v>2347</v>
      </c>
      <c r="Q106" s="21">
        <v>675</v>
      </c>
      <c r="R106" s="21">
        <v>1672</v>
      </c>
      <c r="S106" s="28">
        <v>4323.3</v>
      </c>
      <c r="T106" s="28">
        <v>3590</v>
      </c>
      <c r="U106" s="28">
        <v>733.3</v>
      </c>
      <c r="V106" s="30">
        <v>0.223549</v>
      </c>
      <c r="W106" s="28">
        <v>3590.2235489999998</v>
      </c>
      <c r="X106" s="24">
        <v>0</v>
      </c>
      <c r="Y106" s="24">
        <v>0</v>
      </c>
      <c r="Z106" s="24">
        <v>166.99999999999989</v>
      </c>
      <c r="AA106" s="24">
        <v>1588.0000000000007</v>
      </c>
      <c r="AB106" s="24">
        <v>1840.0000000000007</v>
      </c>
      <c r="AC106" s="16">
        <v>545.29999999999995</v>
      </c>
      <c r="AD106" s="17">
        <v>151</v>
      </c>
      <c r="AE106" s="17">
        <v>11</v>
      </c>
      <c r="AF106" s="17">
        <v>21</v>
      </c>
      <c r="AG106" s="24">
        <v>0</v>
      </c>
      <c r="AH106" s="25">
        <v>0</v>
      </c>
      <c r="AI106" s="25">
        <v>0</v>
      </c>
      <c r="AJ106" s="26">
        <v>3.8627899983808639E-2</v>
      </c>
      <c r="AK106" s="27">
        <v>0.36731200703166578</v>
      </c>
      <c r="AL106" s="27">
        <v>0.42560081419286205</v>
      </c>
      <c r="AM106" s="40">
        <v>0.12613050216269978</v>
      </c>
      <c r="AN106" s="26">
        <v>3.4927023338653343E-2</v>
      </c>
      <c r="AO106" s="25">
        <v>2.5443526935442834E-3</v>
      </c>
      <c r="AP106" s="25">
        <v>4.857400596766359E-3</v>
      </c>
      <c r="AQ106" s="25">
        <v>0</v>
      </c>
      <c r="AR106" s="41">
        <v>0</v>
      </c>
      <c r="AS106" s="41">
        <v>0</v>
      </c>
      <c r="AT106" s="41">
        <v>3.8627899983808639E-2</v>
      </c>
      <c r="AU106" s="41">
        <v>0.36731200703166578</v>
      </c>
      <c r="AV106" s="41">
        <v>0.42560081419286205</v>
      </c>
      <c r="AW106" s="41">
        <v>0.12613050216269978</v>
      </c>
      <c r="AX106" s="41">
        <v>3.4927023338653343E-2</v>
      </c>
      <c r="AY106" s="41">
        <v>2.5443526935442834E-3</v>
      </c>
      <c r="AZ106" s="41">
        <v>4.857400596766359E-3</v>
      </c>
      <c r="BA106" s="41">
        <v>0</v>
      </c>
      <c r="BC106" s="66">
        <f t="shared" si="2"/>
        <v>0.16961580274327479</v>
      </c>
      <c r="BD106" s="67">
        <f t="shared" si="3"/>
        <v>6.2266039133486846E-5</v>
      </c>
    </row>
    <row r="107" spans="1:56" x14ac:dyDescent="0.15">
      <c r="A107" s="20" t="s">
        <v>254</v>
      </c>
      <c r="B107" s="20" t="s">
        <v>255</v>
      </c>
      <c r="C107" s="20" t="s">
        <v>202</v>
      </c>
      <c r="D107" s="14" t="s">
        <v>120</v>
      </c>
      <c r="E107" s="20" t="s">
        <v>121</v>
      </c>
      <c r="F107" s="20" t="s">
        <v>122</v>
      </c>
      <c r="G107" s="20" t="s">
        <v>123</v>
      </c>
      <c r="H107" s="20">
        <v>3</v>
      </c>
      <c r="I107" s="20">
        <v>1</v>
      </c>
      <c r="J107" s="20">
        <v>205</v>
      </c>
      <c r="K107" s="20">
        <v>122</v>
      </c>
      <c r="L107" s="20">
        <v>1.4</v>
      </c>
      <c r="M107" s="21">
        <v>919</v>
      </c>
      <c r="N107" s="21">
        <v>320</v>
      </c>
      <c r="O107" s="21">
        <v>470</v>
      </c>
      <c r="P107" s="21">
        <v>424</v>
      </c>
      <c r="Q107" s="21">
        <v>98</v>
      </c>
      <c r="R107" s="21">
        <v>326</v>
      </c>
      <c r="S107" s="28">
        <v>726.10000000000036</v>
      </c>
      <c r="T107" s="28">
        <v>626.70000000000039</v>
      </c>
      <c r="U107" s="28">
        <v>99.4</v>
      </c>
      <c r="V107" s="30">
        <v>3.1500000000002082E-3</v>
      </c>
      <c r="W107" s="28">
        <v>626.70315000000039</v>
      </c>
      <c r="X107" s="24">
        <v>0</v>
      </c>
      <c r="Y107" s="24">
        <v>4.7000000000000028</v>
      </c>
      <c r="Z107" s="24">
        <v>0</v>
      </c>
      <c r="AA107" s="24">
        <v>247</v>
      </c>
      <c r="AB107" s="24">
        <v>271.39999999999998</v>
      </c>
      <c r="AC107" s="16">
        <v>165</v>
      </c>
      <c r="AD107" s="17">
        <v>0</v>
      </c>
      <c r="AE107" s="17">
        <v>11</v>
      </c>
      <c r="AF107" s="17">
        <v>27</v>
      </c>
      <c r="AG107" s="24">
        <v>0</v>
      </c>
      <c r="AH107" s="25">
        <v>0</v>
      </c>
      <c r="AI107" s="25">
        <v>6.4729376118991882E-3</v>
      </c>
      <c r="AJ107" s="26">
        <v>0</v>
      </c>
      <c r="AK107" s="27">
        <v>0.34017352981682947</v>
      </c>
      <c r="AL107" s="27">
        <v>0.3737777165679656</v>
      </c>
      <c r="AM107" s="40">
        <v>0.22724142680071605</v>
      </c>
      <c r="AN107" s="26">
        <v>0</v>
      </c>
      <c r="AO107" s="25">
        <v>1.514942845338107E-2</v>
      </c>
      <c r="AP107" s="25">
        <v>3.7184960749208081E-2</v>
      </c>
      <c r="AQ107" s="25">
        <v>0</v>
      </c>
      <c r="AR107" s="41">
        <v>0</v>
      </c>
      <c r="AS107" s="41">
        <v>6.4729376118991882E-3</v>
      </c>
      <c r="AT107" s="41">
        <v>0</v>
      </c>
      <c r="AU107" s="41">
        <v>0.34017352981682947</v>
      </c>
      <c r="AV107" s="41">
        <v>0.3737777165679656</v>
      </c>
      <c r="AW107" s="41">
        <v>0.22724142680071605</v>
      </c>
      <c r="AX107" s="41">
        <v>0</v>
      </c>
      <c r="AY107" s="41">
        <v>1.514942845338107E-2</v>
      </c>
      <c r="AZ107" s="41">
        <v>3.7184960749208081E-2</v>
      </c>
      <c r="BA107" s="41">
        <v>0</v>
      </c>
      <c r="BC107" s="66">
        <f t="shared" si="2"/>
        <v>0.13689574438782531</v>
      </c>
      <c r="BD107" s="67">
        <f t="shared" si="3"/>
        <v>5.0263031229381988E-6</v>
      </c>
    </row>
    <row r="108" spans="1:56" x14ac:dyDescent="0.15">
      <c r="A108" s="20" t="s">
        <v>258</v>
      </c>
      <c r="B108" s="20" t="s">
        <v>255</v>
      </c>
      <c r="C108" s="20" t="s">
        <v>202</v>
      </c>
      <c r="D108" s="14" t="s">
        <v>120</v>
      </c>
      <c r="E108" s="20" t="s">
        <v>121</v>
      </c>
      <c r="F108" s="20" t="s">
        <v>122</v>
      </c>
      <c r="G108" s="20" t="s">
        <v>123</v>
      </c>
      <c r="H108" s="20">
        <v>3</v>
      </c>
      <c r="I108" s="20">
        <v>1</v>
      </c>
      <c r="J108" s="20">
        <v>247</v>
      </c>
      <c r="K108" s="20">
        <v>211</v>
      </c>
      <c r="L108" s="20">
        <v>0.6</v>
      </c>
      <c r="M108" s="21">
        <v>2520</v>
      </c>
      <c r="N108" s="21">
        <v>2210</v>
      </c>
      <c r="O108" s="21">
        <v>2030</v>
      </c>
      <c r="P108" s="21">
        <v>2290</v>
      </c>
      <c r="Q108" s="21">
        <v>549</v>
      </c>
      <c r="R108" s="21">
        <v>1741</v>
      </c>
      <c r="S108" s="28">
        <v>4459.3999999999996</v>
      </c>
      <c r="T108" s="28">
        <v>3856.3999999999996</v>
      </c>
      <c r="U108" s="28">
        <v>603</v>
      </c>
      <c r="V108" s="30">
        <v>1.9420000000000215E-2</v>
      </c>
      <c r="W108" s="28">
        <v>3856.4194199999997</v>
      </c>
      <c r="X108" s="24">
        <v>0</v>
      </c>
      <c r="Y108" s="24">
        <v>0</v>
      </c>
      <c r="Z108" s="24">
        <v>148.39999999999998</v>
      </c>
      <c r="AA108" s="24">
        <v>1414</v>
      </c>
      <c r="AB108" s="24">
        <v>1684</v>
      </c>
      <c r="AC108" s="16">
        <v>808</v>
      </c>
      <c r="AD108" s="17">
        <v>288</v>
      </c>
      <c r="AE108" s="17">
        <v>19</v>
      </c>
      <c r="AF108" s="17">
        <v>57</v>
      </c>
      <c r="AG108" s="24">
        <v>41</v>
      </c>
      <c r="AH108" s="25">
        <v>0</v>
      </c>
      <c r="AI108" s="25">
        <v>0</v>
      </c>
      <c r="AJ108" s="26">
        <v>3.327801946450195E-2</v>
      </c>
      <c r="AK108" s="27">
        <v>0.31708301565232994</v>
      </c>
      <c r="AL108" s="27">
        <v>0.37762927748127556</v>
      </c>
      <c r="AM108" s="40">
        <v>0.18119029465847425</v>
      </c>
      <c r="AN108" s="26">
        <v>6.4582679284208647E-2</v>
      </c>
      <c r="AO108" s="25">
        <v>4.2606628694443205E-3</v>
      </c>
      <c r="AP108" s="25">
        <v>1.2781988608332961E-2</v>
      </c>
      <c r="AQ108" s="25">
        <v>9.1940619814324803E-3</v>
      </c>
      <c r="AR108" s="41">
        <v>0</v>
      </c>
      <c r="AS108" s="41">
        <v>0</v>
      </c>
      <c r="AT108" s="41">
        <v>3.327801946450195E-2</v>
      </c>
      <c r="AU108" s="41">
        <v>0.31708301565232994</v>
      </c>
      <c r="AV108" s="41">
        <v>0.37762927748127556</v>
      </c>
      <c r="AW108" s="41">
        <v>0.18119029465847425</v>
      </c>
      <c r="AX108" s="41">
        <v>6.4582679284208647E-2</v>
      </c>
      <c r="AY108" s="41">
        <v>4.2606628694443205E-3</v>
      </c>
      <c r="AZ108" s="41">
        <v>1.2781988608332961E-2</v>
      </c>
      <c r="BA108" s="41">
        <v>9.1940619814324803E-3</v>
      </c>
      <c r="BC108" s="66">
        <f t="shared" si="2"/>
        <v>0.13521998475131183</v>
      </c>
      <c r="BD108" s="67">
        <f t="shared" si="3"/>
        <v>5.0357593106405984E-6</v>
      </c>
    </row>
    <row r="109" spans="1:56" x14ac:dyDescent="0.15">
      <c r="A109" s="20" t="s">
        <v>267</v>
      </c>
      <c r="B109" s="20" t="s">
        <v>255</v>
      </c>
      <c r="C109" s="20" t="s">
        <v>202</v>
      </c>
      <c r="D109" s="14" t="s">
        <v>176</v>
      </c>
      <c r="E109" s="20" t="s">
        <v>139</v>
      </c>
      <c r="F109" s="20" t="s">
        <v>134</v>
      </c>
      <c r="G109" s="20" t="s">
        <v>135</v>
      </c>
      <c r="H109" s="20">
        <v>3</v>
      </c>
      <c r="I109" s="20">
        <v>1</v>
      </c>
      <c r="J109" s="20">
        <v>320</v>
      </c>
      <c r="K109" s="20">
        <v>301</v>
      </c>
      <c r="L109" s="20">
        <v>1.7</v>
      </c>
      <c r="M109" s="21">
        <v>17872</v>
      </c>
      <c r="N109" s="21">
        <v>19430</v>
      </c>
      <c r="O109" s="21">
        <v>17880</v>
      </c>
      <c r="P109" s="21">
        <v>17740</v>
      </c>
      <c r="Q109" s="21">
        <v>4691</v>
      </c>
      <c r="R109" s="21">
        <v>13049</v>
      </c>
      <c r="S109" s="28">
        <v>35311.299999999996</v>
      </c>
      <c r="T109" s="28">
        <v>30190.699999999997</v>
      </c>
      <c r="U109" s="28">
        <v>5120.5999999999995</v>
      </c>
      <c r="V109" s="30">
        <v>1.3605160000000005</v>
      </c>
      <c r="W109" s="28">
        <v>30192.060515999998</v>
      </c>
      <c r="X109" s="24">
        <v>0</v>
      </c>
      <c r="Y109" s="24">
        <v>18</v>
      </c>
      <c r="Z109" s="24">
        <v>1185</v>
      </c>
      <c r="AA109" s="24">
        <v>11028.4</v>
      </c>
      <c r="AB109" s="24">
        <v>13762</v>
      </c>
      <c r="AC109" s="16">
        <v>6531.1</v>
      </c>
      <c r="AD109" s="17">
        <v>2132.1999999999998</v>
      </c>
      <c r="AE109" s="17">
        <v>393.6</v>
      </c>
      <c r="AF109" s="17">
        <v>162</v>
      </c>
      <c r="AG109" s="24">
        <v>99</v>
      </c>
      <c r="AH109" s="25">
        <v>0</v>
      </c>
      <c r="AI109" s="25">
        <v>5.0975183581459767E-4</v>
      </c>
      <c r="AJ109" s="26">
        <v>3.3558662524461012E-2</v>
      </c>
      <c r="AK109" s="27">
        <v>0.31231928589431712</v>
      </c>
      <c r="AL109" s="27">
        <v>0.38973359802669405</v>
      </c>
      <c r="AM109" s="40">
        <v>0.18495778971603993</v>
      </c>
      <c r="AN109" s="26">
        <v>6.0382936906882505E-2</v>
      </c>
      <c r="AO109" s="25">
        <v>1.1146573476479203E-2</v>
      </c>
      <c r="AP109" s="25">
        <v>4.5877665223313787E-3</v>
      </c>
      <c r="AQ109" s="25">
        <v>2.8036350969802872E-3</v>
      </c>
      <c r="AR109" s="41">
        <v>0</v>
      </c>
      <c r="AS109" s="41">
        <v>5.0975183581459767E-4</v>
      </c>
      <c r="AT109" s="41">
        <v>3.3558662524461012E-2</v>
      </c>
      <c r="AU109" s="41">
        <v>0.31231928589431712</v>
      </c>
      <c r="AV109" s="41">
        <v>0.38973359802669405</v>
      </c>
      <c r="AW109" s="41">
        <v>0.18495778971603993</v>
      </c>
      <c r="AX109" s="41">
        <v>6.0382936906882505E-2</v>
      </c>
      <c r="AY109" s="41">
        <v>1.1146573476479203E-2</v>
      </c>
      <c r="AZ109" s="41">
        <v>4.5877665223313787E-3</v>
      </c>
      <c r="BA109" s="41">
        <v>2.8036350969802872E-3</v>
      </c>
      <c r="BC109" s="66">
        <f t="shared" si="2"/>
        <v>0.14501306947067935</v>
      </c>
      <c r="BD109" s="67">
        <f t="shared" si="3"/>
        <v>4.5062045343974049E-5</v>
      </c>
    </row>
    <row r="110" spans="1:56" x14ac:dyDescent="0.15">
      <c r="A110" s="20" t="s">
        <v>272</v>
      </c>
      <c r="B110" s="20" t="s">
        <v>255</v>
      </c>
      <c r="C110" s="20" t="s">
        <v>202</v>
      </c>
      <c r="D110" s="14" t="s">
        <v>176</v>
      </c>
      <c r="E110" s="20" t="s">
        <v>139</v>
      </c>
      <c r="F110" s="20" t="s">
        <v>134</v>
      </c>
      <c r="G110" s="20" t="s">
        <v>135</v>
      </c>
      <c r="H110" s="20">
        <v>3</v>
      </c>
      <c r="I110" s="20">
        <v>1</v>
      </c>
      <c r="J110" s="20">
        <v>487</v>
      </c>
      <c r="K110" s="20">
        <v>957</v>
      </c>
      <c r="L110" s="20">
        <v>1.5</v>
      </c>
      <c r="M110" s="21">
        <v>39990.9</v>
      </c>
      <c r="N110" s="21">
        <v>37190</v>
      </c>
      <c r="O110" s="21">
        <v>36170</v>
      </c>
      <c r="P110" s="21">
        <v>39955</v>
      </c>
      <c r="Q110" s="21">
        <v>10662</v>
      </c>
      <c r="R110" s="21">
        <v>29293</v>
      </c>
      <c r="S110" s="28">
        <v>77545.000000000015</v>
      </c>
      <c r="T110" s="28">
        <v>65583.000000000015</v>
      </c>
      <c r="U110" s="28">
        <v>11962</v>
      </c>
      <c r="V110" s="30">
        <v>0.36644000000000032</v>
      </c>
      <c r="W110" s="28">
        <v>65583.366440000013</v>
      </c>
      <c r="X110" s="24">
        <v>0</v>
      </c>
      <c r="Y110" s="24">
        <v>27.999999999999986</v>
      </c>
      <c r="Z110" s="24">
        <v>1501.0000000000005</v>
      </c>
      <c r="AA110" s="24">
        <v>16578.000000000004</v>
      </c>
      <c r="AB110" s="24">
        <v>28633.000000000007</v>
      </c>
      <c r="AC110" s="16">
        <v>18254</v>
      </c>
      <c r="AD110" s="17">
        <v>8418</v>
      </c>
      <c r="AE110" s="17">
        <v>2877</v>
      </c>
      <c r="AF110" s="17">
        <v>856</v>
      </c>
      <c r="AG110" s="24">
        <v>400</v>
      </c>
      <c r="AH110" s="25">
        <v>0</v>
      </c>
      <c r="AI110" s="25">
        <v>3.610806628409308E-4</v>
      </c>
      <c r="AJ110" s="26">
        <v>1.9356502675865628E-2</v>
      </c>
      <c r="AK110" s="27">
        <v>0.21378554387774842</v>
      </c>
      <c r="AL110" s="27">
        <v>0.36924366496872785</v>
      </c>
      <c r="AM110" s="40">
        <v>0.23539880069636981</v>
      </c>
      <c r="AN110" s="26">
        <v>0.10855632213553419</v>
      </c>
      <c r="AO110" s="25">
        <v>3.7101038106905661E-2</v>
      </c>
      <c r="AP110" s="25">
        <v>1.1038751692565605E-2</v>
      </c>
      <c r="AQ110" s="25">
        <v>5.1582951834418713E-3</v>
      </c>
      <c r="AR110" s="41">
        <v>0</v>
      </c>
      <c r="AS110" s="41">
        <v>3.610806628409308E-4</v>
      </c>
      <c r="AT110" s="41">
        <v>1.9356502675865628E-2</v>
      </c>
      <c r="AU110" s="41">
        <v>0.21378554387774842</v>
      </c>
      <c r="AV110" s="41">
        <v>0.36924366496872785</v>
      </c>
      <c r="AW110" s="41">
        <v>0.23539880069636981</v>
      </c>
      <c r="AX110" s="41">
        <v>0.10855632213553419</v>
      </c>
      <c r="AY110" s="41">
        <v>3.7101038106905661E-2</v>
      </c>
      <c r="AZ110" s="41">
        <v>1.1038751692565605E-2</v>
      </c>
      <c r="BA110" s="41">
        <v>5.1582951834418713E-3</v>
      </c>
      <c r="BC110" s="66">
        <f t="shared" si="2"/>
        <v>0.15425881746082917</v>
      </c>
      <c r="BD110" s="67">
        <f t="shared" si="3"/>
        <v>5.5873923510047899E-6</v>
      </c>
    </row>
    <row r="111" spans="1:56" x14ac:dyDescent="0.15">
      <c r="A111" s="20" t="s">
        <v>269</v>
      </c>
      <c r="B111" s="20" t="s">
        <v>255</v>
      </c>
      <c r="C111" s="20" t="s">
        <v>202</v>
      </c>
      <c r="D111" s="14" t="s">
        <v>176</v>
      </c>
      <c r="E111" s="20" t="s">
        <v>139</v>
      </c>
      <c r="F111" s="20" t="s">
        <v>134</v>
      </c>
      <c r="G111" s="20" t="s">
        <v>135</v>
      </c>
      <c r="H111" s="20">
        <v>3</v>
      </c>
      <c r="I111" s="20">
        <v>1</v>
      </c>
      <c r="J111" s="20">
        <v>474</v>
      </c>
      <c r="K111" s="20">
        <v>1046</v>
      </c>
      <c r="L111" s="20">
        <v>1.8</v>
      </c>
      <c r="M111" s="21">
        <v>29310</v>
      </c>
      <c r="N111" s="21">
        <v>29690</v>
      </c>
      <c r="O111" s="21">
        <v>28560</v>
      </c>
      <c r="P111" s="21">
        <v>29282</v>
      </c>
      <c r="Q111" s="21">
        <v>6551</v>
      </c>
      <c r="R111" s="21">
        <v>22731</v>
      </c>
      <c r="S111" s="28">
        <v>48916.7</v>
      </c>
      <c r="T111" s="28">
        <v>41472</v>
      </c>
      <c r="U111" s="28">
        <v>7444.7</v>
      </c>
      <c r="V111" s="30">
        <v>0.22898999999999958</v>
      </c>
      <c r="W111" s="28">
        <v>41472.228990000003</v>
      </c>
      <c r="X111" s="24">
        <v>0</v>
      </c>
      <c r="Y111" s="24">
        <v>15</v>
      </c>
      <c r="Z111" s="24">
        <v>780</v>
      </c>
      <c r="AA111" s="24">
        <v>8764.7000000000007</v>
      </c>
      <c r="AB111" s="24">
        <v>14367</v>
      </c>
      <c r="AC111" s="16">
        <v>15408</v>
      </c>
      <c r="AD111" s="17">
        <v>5826</v>
      </c>
      <c r="AE111" s="17">
        <v>2566</v>
      </c>
      <c r="AF111" s="17">
        <v>780</v>
      </c>
      <c r="AG111" s="24">
        <v>410</v>
      </c>
      <c r="AH111" s="25">
        <v>0</v>
      </c>
      <c r="AI111" s="25">
        <v>3.0664374334327544E-4</v>
      </c>
      <c r="AJ111" s="26">
        <v>1.5945474653850322E-2</v>
      </c>
      <c r="AK111" s="27">
        <v>0.17917602781872041</v>
      </c>
      <c r="AL111" s="27">
        <v>0.29370337737418922</v>
      </c>
      <c r="AM111" s="40">
        <v>0.31498445316221252</v>
      </c>
      <c r="AN111" s="26">
        <v>0.11910042991452817</v>
      </c>
      <c r="AO111" s="25">
        <v>5.2456523027922981E-2</v>
      </c>
      <c r="AP111" s="25">
        <v>1.5945474653850322E-2</v>
      </c>
      <c r="AQ111" s="25">
        <v>8.3815956513828612E-3</v>
      </c>
      <c r="AR111" s="41">
        <v>0</v>
      </c>
      <c r="AS111" s="41">
        <v>3.0664374334327544E-4</v>
      </c>
      <c r="AT111" s="41">
        <v>1.5945474653850322E-2</v>
      </c>
      <c r="AU111" s="41">
        <v>0.17917602781872041</v>
      </c>
      <c r="AV111" s="41">
        <v>0.29370337737418922</v>
      </c>
      <c r="AW111" s="41">
        <v>0.31498445316221252</v>
      </c>
      <c r="AX111" s="41">
        <v>0.11910042991452817</v>
      </c>
      <c r="AY111" s="41">
        <v>5.2456523027922981E-2</v>
      </c>
      <c r="AZ111" s="41">
        <v>1.5945474653850322E-2</v>
      </c>
      <c r="BA111" s="41">
        <v>8.3815956513828612E-3</v>
      </c>
      <c r="BC111" s="66">
        <f t="shared" si="2"/>
        <v>0.15219137840451216</v>
      </c>
      <c r="BD111" s="67">
        <f t="shared" si="3"/>
        <v>5.521526225542756E-6</v>
      </c>
    </row>
    <row r="112" spans="1:56" x14ac:dyDescent="0.15">
      <c r="A112" s="20" t="s">
        <v>273</v>
      </c>
      <c r="B112" s="20" t="s">
        <v>255</v>
      </c>
      <c r="C112" s="20" t="s">
        <v>202</v>
      </c>
      <c r="D112" s="14" t="s">
        <v>176</v>
      </c>
      <c r="E112" s="20" t="s">
        <v>139</v>
      </c>
      <c r="F112" s="20" t="s">
        <v>134</v>
      </c>
      <c r="G112" s="20" t="s">
        <v>135</v>
      </c>
      <c r="H112" s="20">
        <v>3</v>
      </c>
      <c r="I112" s="20">
        <v>1</v>
      </c>
      <c r="J112" s="20">
        <v>529</v>
      </c>
      <c r="K112" s="20">
        <v>1531</v>
      </c>
      <c r="L112" s="20">
        <v>3.9</v>
      </c>
      <c r="M112" s="21">
        <v>62756</v>
      </c>
      <c r="N112" s="21">
        <v>63140</v>
      </c>
      <c r="O112" s="21">
        <v>59420</v>
      </c>
      <c r="P112" s="21">
        <v>62746</v>
      </c>
      <c r="Q112" s="21">
        <v>15750</v>
      </c>
      <c r="R112" s="21">
        <v>46996</v>
      </c>
      <c r="S112" s="28">
        <v>127150</v>
      </c>
      <c r="T112" s="28">
        <v>109608</v>
      </c>
      <c r="U112" s="28">
        <v>17542</v>
      </c>
      <c r="V112" s="30">
        <v>0.54350999999999994</v>
      </c>
      <c r="W112" s="28">
        <v>109608.54351</v>
      </c>
      <c r="X112" s="24">
        <v>0</v>
      </c>
      <c r="Y112" s="24">
        <v>219</v>
      </c>
      <c r="Z112" s="24">
        <v>4127</v>
      </c>
      <c r="AA112" s="24">
        <v>37985</v>
      </c>
      <c r="AB112" s="24">
        <v>48139</v>
      </c>
      <c r="AC112" s="16">
        <v>24929</v>
      </c>
      <c r="AD112" s="17">
        <v>7957</v>
      </c>
      <c r="AE112" s="17">
        <v>2904</v>
      </c>
      <c r="AF112" s="17">
        <v>620</v>
      </c>
      <c r="AG112" s="24">
        <v>270</v>
      </c>
      <c r="AH112" s="25">
        <v>0</v>
      </c>
      <c r="AI112" s="25">
        <v>1.7223751474636257E-3</v>
      </c>
      <c r="AJ112" s="26">
        <v>3.2457727093983486E-2</v>
      </c>
      <c r="AK112" s="27">
        <v>0.29874164372788048</v>
      </c>
      <c r="AL112" s="27">
        <v>0.37860007864726702</v>
      </c>
      <c r="AM112" s="40">
        <v>0.19605977192292567</v>
      </c>
      <c r="AN112" s="26">
        <v>6.257963035784507E-2</v>
      </c>
      <c r="AO112" s="25">
        <v>2.2839166338969721E-2</v>
      </c>
      <c r="AP112" s="25">
        <v>4.8761305544632325E-3</v>
      </c>
      <c r="AQ112" s="25">
        <v>2.1234762092017302E-3</v>
      </c>
      <c r="AR112" s="41">
        <v>0</v>
      </c>
      <c r="AS112" s="41">
        <v>1.7223751474636257E-3</v>
      </c>
      <c r="AT112" s="41">
        <v>3.2457727093983486E-2</v>
      </c>
      <c r="AU112" s="41">
        <v>0.29874164372788048</v>
      </c>
      <c r="AV112" s="41">
        <v>0.37860007864726702</v>
      </c>
      <c r="AW112" s="41">
        <v>0.19605977192292567</v>
      </c>
      <c r="AX112" s="41">
        <v>6.257963035784507E-2</v>
      </c>
      <c r="AY112" s="41">
        <v>2.2839166338969721E-2</v>
      </c>
      <c r="AZ112" s="41">
        <v>4.8761305544632325E-3</v>
      </c>
      <c r="BA112" s="41">
        <v>2.1234762092017302E-3</v>
      </c>
      <c r="BC112" s="66">
        <f t="shared" si="2"/>
        <v>0.1379630357845065</v>
      </c>
      <c r="BD112" s="67">
        <f t="shared" si="3"/>
        <v>4.9586463116391416E-6</v>
      </c>
    </row>
    <row r="113" spans="1:56" x14ac:dyDescent="0.15">
      <c r="A113" s="20" t="s">
        <v>271</v>
      </c>
      <c r="B113" s="20" t="s">
        <v>255</v>
      </c>
      <c r="C113" s="20" t="s">
        <v>202</v>
      </c>
      <c r="D113" s="14" t="s">
        <v>176</v>
      </c>
      <c r="E113" s="20" t="s">
        <v>139</v>
      </c>
      <c r="F113" s="20" t="s">
        <v>134</v>
      </c>
      <c r="G113" s="20" t="s">
        <v>135</v>
      </c>
      <c r="H113" s="20">
        <v>3</v>
      </c>
      <c r="I113" s="20">
        <v>1</v>
      </c>
      <c r="J113" s="20">
        <v>485</v>
      </c>
      <c r="K113" s="20">
        <v>914</v>
      </c>
      <c r="L113" s="16">
        <v>1</v>
      </c>
      <c r="M113" s="21">
        <v>24517</v>
      </c>
      <c r="N113" s="21">
        <v>22160</v>
      </c>
      <c r="O113" s="21">
        <v>21460</v>
      </c>
      <c r="P113" s="21">
        <v>24357</v>
      </c>
      <c r="Q113" s="21">
        <v>8048</v>
      </c>
      <c r="R113" s="21">
        <v>16309</v>
      </c>
      <c r="S113" s="28">
        <v>46656</v>
      </c>
      <c r="T113" s="28">
        <v>37747</v>
      </c>
      <c r="U113" s="28">
        <v>8909</v>
      </c>
      <c r="V113" s="30">
        <v>0.27333000000000052</v>
      </c>
      <c r="W113" s="28">
        <v>37747.273330000004</v>
      </c>
      <c r="X113" s="24">
        <v>0</v>
      </c>
      <c r="Y113" s="24">
        <v>0</v>
      </c>
      <c r="Z113" s="24">
        <v>823</v>
      </c>
      <c r="AA113" s="24">
        <v>12033</v>
      </c>
      <c r="AB113" s="24">
        <v>19368</v>
      </c>
      <c r="AC113" s="16">
        <v>8229</v>
      </c>
      <c r="AD113" s="17">
        <v>4024</v>
      </c>
      <c r="AE113" s="17">
        <v>1569</v>
      </c>
      <c r="AF113" s="17">
        <v>400</v>
      </c>
      <c r="AG113" s="24">
        <v>210</v>
      </c>
      <c r="AH113" s="25">
        <v>0</v>
      </c>
      <c r="AI113" s="25">
        <v>0</v>
      </c>
      <c r="AJ113" s="26">
        <v>1.763974622770919E-2</v>
      </c>
      <c r="AK113" s="27">
        <v>0.25790895061728397</v>
      </c>
      <c r="AL113" s="27">
        <v>0.41512345679012347</v>
      </c>
      <c r="AM113" s="40">
        <v>0.17637602880658437</v>
      </c>
      <c r="AN113" s="26">
        <v>8.6248285322359397E-2</v>
      </c>
      <c r="AO113" s="25">
        <v>3.362911522633745E-2</v>
      </c>
      <c r="AP113" s="25">
        <v>8.5733882030178329E-3</v>
      </c>
      <c r="AQ113" s="25">
        <v>4.5010288065843625E-3</v>
      </c>
      <c r="AR113" s="41">
        <v>0</v>
      </c>
      <c r="AS113" s="41">
        <v>0</v>
      </c>
      <c r="AT113" s="41">
        <v>1.763974622770919E-2</v>
      </c>
      <c r="AU113" s="41">
        <v>0.25790895061728397</v>
      </c>
      <c r="AV113" s="41">
        <v>0.41512345679012347</v>
      </c>
      <c r="AW113" s="41">
        <v>0.17637602880658437</v>
      </c>
      <c r="AX113" s="41">
        <v>8.6248285322359397E-2</v>
      </c>
      <c r="AY113" s="41">
        <v>3.362911522633745E-2</v>
      </c>
      <c r="AZ113" s="41">
        <v>8.5733882030178329E-3</v>
      </c>
      <c r="BA113" s="41">
        <v>4.5010288065843625E-3</v>
      </c>
      <c r="BC113" s="66">
        <f t="shared" si="2"/>
        <v>0.19095078875171467</v>
      </c>
      <c r="BD113" s="67">
        <f t="shared" si="3"/>
        <v>7.2410528201720175E-6</v>
      </c>
    </row>
    <row r="114" spans="1:56" x14ac:dyDescent="0.15">
      <c r="A114" s="20" t="s">
        <v>265</v>
      </c>
      <c r="B114" s="20" t="s">
        <v>255</v>
      </c>
      <c r="C114" s="20" t="s">
        <v>260</v>
      </c>
      <c r="D114" s="20" t="s">
        <v>127</v>
      </c>
      <c r="E114" s="20" t="s">
        <v>128</v>
      </c>
      <c r="F114" s="20" t="s">
        <v>122</v>
      </c>
      <c r="G114" s="20" t="s">
        <v>129</v>
      </c>
      <c r="H114" s="20">
        <v>3</v>
      </c>
      <c r="I114" s="20">
        <v>3</v>
      </c>
      <c r="J114" s="15">
        <v>161.66666666666666</v>
      </c>
      <c r="K114" s="15">
        <v>73.333333333333329</v>
      </c>
      <c r="L114" s="20">
        <v>1.6</v>
      </c>
      <c r="M114" s="21">
        <v>1286.5999999999999</v>
      </c>
      <c r="N114" s="21">
        <v>1120</v>
      </c>
      <c r="O114" s="21">
        <v>1080</v>
      </c>
      <c r="P114" s="21">
        <v>1026.5999999999999</v>
      </c>
      <c r="Q114" s="21">
        <v>113.6</v>
      </c>
      <c r="R114" s="21">
        <v>912.99999999999989</v>
      </c>
      <c r="S114" s="28">
        <v>1497.6000000000004</v>
      </c>
      <c r="T114" s="28">
        <v>1359.6000000000004</v>
      </c>
      <c r="U114" s="28">
        <v>138</v>
      </c>
      <c r="V114" s="30">
        <v>4.1740000000003441E-3</v>
      </c>
      <c r="W114" s="28">
        <v>1359.6041740000003</v>
      </c>
      <c r="X114" s="24">
        <v>0</v>
      </c>
      <c r="Y114" s="24">
        <v>2.9000000000000057</v>
      </c>
      <c r="Z114" s="24">
        <v>1.0999999999999943</v>
      </c>
      <c r="AA114" s="24">
        <v>60.600000000000023</v>
      </c>
      <c r="AB114" s="24">
        <v>356.59999999999991</v>
      </c>
      <c r="AC114" s="16">
        <v>515.39999999999986</v>
      </c>
      <c r="AD114" s="17">
        <v>358</v>
      </c>
      <c r="AE114" s="17">
        <v>95</v>
      </c>
      <c r="AF114" s="17">
        <v>72</v>
      </c>
      <c r="AG114" s="24">
        <v>36</v>
      </c>
      <c r="AH114" s="25">
        <v>0</v>
      </c>
      <c r="AI114" s="25">
        <v>1.9364316239316272E-3</v>
      </c>
      <c r="AJ114" s="26">
        <v>7.3450854700854299E-4</v>
      </c>
      <c r="AK114" s="27">
        <v>4.0464743589743592E-2</v>
      </c>
      <c r="AL114" s="27">
        <v>0.23811431623931612</v>
      </c>
      <c r="AM114" s="40">
        <v>0.34415064102564086</v>
      </c>
      <c r="AN114" s="26">
        <v>0.23904914529914525</v>
      </c>
      <c r="AO114" s="25">
        <v>6.3434829059829043E-2</v>
      </c>
      <c r="AP114" s="25">
        <v>4.8076923076923066E-2</v>
      </c>
      <c r="AQ114" s="25">
        <v>2.4038461538461533E-2</v>
      </c>
      <c r="AR114" s="41">
        <v>0</v>
      </c>
      <c r="AS114" s="41">
        <v>1.9364316239316272E-3</v>
      </c>
      <c r="AT114" s="41">
        <v>7.3450854700854299E-4</v>
      </c>
      <c r="AU114" s="41">
        <v>4.0464743589743592E-2</v>
      </c>
      <c r="AV114" s="41">
        <v>0.23811431623931612</v>
      </c>
      <c r="AW114" s="41">
        <v>0.34415064102564086</v>
      </c>
      <c r="AX114" s="41">
        <v>0.23904914529914525</v>
      </c>
      <c r="AY114" s="41">
        <v>6.3434829059829043E-2</v>
      </c>
      <c r="AZ114" s="41">
        <v>4.8076923076923066E-2</v>
      </c>
      <c r="BA114" s="41">
        <v>2.4038461538461533E-2</v>
      </c>
      <c r="BC114" s="66">
        <f t="shared" si="2"/>
        <v>9.2147435897435875E-2</v>
      </c>
      <c r="BD114" s="67">
        <f t="shared" si="3"/>
        <v>3.070011169295177E-6</v>
      </c>
    </row>
    <row r="115" spans="1:56" x14ac:dyDescent="0.15">
      <c r="A115" s="20" t="s">
        <v>266</v>
      </c>
      <c r="B115" s="20" t="s">
        <v>255</v>
      </c>
      <c r="C115" s="20" t="s">
        <v>260</v>
      </c>
      <c r="D115" s="20" t="s">
        <v>127</v>
      </c>
      <c r="E115" s="20" t="s">
        <v>128</v>
      </c>
      <c r="F115" s="20" t="s">
        <v>122</v>
      </c>
      <c r="G115" s="20" t="s">
        <v>129</v>
      </c>
      <c r="H115" s="20">
        <v>3</v>
      </c>
      <c r="I115" s="20">
        <v>2</v>
      </c>
      <c r="J115" s="15">
        <v>224.5</v>
      </c>
      <c r="K115" s="15">
        <v>209.5</v>
      </c>
      <c r="L115" s="20">
        <v>0.8</v>
      </c>
      <c r="M115" s="21">
        <v>966.2</v>
      </c>
      <c r="N115" s="21">
        <v>410</v>
      </c>
      <c r="O115" s="21">
        <v>490</v>
      </c>
      <c r="P115" s="21">
        <v>619.20000000000005</v>
      </c>
      <c r="Q115" s="21">
        <v>85.2</v>
      </c>
      <c r="R115" s="21">
        <v>534</v>
      </c>
      <c r="S115" s="28">
        <v>940</v>
      </c>
      <c r="T115" s="28">
        <v>843.4</v>
      </c>
      <c r="U115" s="28">
        <v>96.6</v>
      </c>
      <c r="V115" s="30">
        <v>3.0519999999998326E-3</v>
      </c>
      <c r="W115" s="28">
        <v>843.403052</v>
      </c>
      <c r="X115" s="24">
        <v>0</v>
      </c>
      <c r="Y115" s="24">
        <v>2.4000000000000057</v>
      </c>
      <c r="Z115" s="24">
        <v>0</v>
      </c>
      <c r="AA115" s="24">
        <v>106.19999999999999</v>
      </c>
      <c r="AB115" s="24">
        <v>256</v>
      </c>
      <c r="AC115" s="16">
        <v>379.40000000000009</v>
      </c>
      <c r="AD115" s="17">
        <v>86</v>
      </c>
      <c r="AE115" s="17">
        <v>33</v>
      </c>
      <c r="AF115" s="17">
        <v>46</v>
      </c>
      <c r="AG115" s="24">
        <v>31</v>
      </c>
      <c r="AH115" s="25">
        <v>0</v>
      </c>
      <c r="AI115" s="25">
        <v>2.5531914893617081E-3</v>
      </c>
      <c r="AJ115" s="26">
        <v>0</v>
      </c>
      <c r="AK115" s="27">
        <v>0.11297872340425531</v>
      </c>
      <c r="AL115" s="27">
        <v>0.2723404255319149</v>
      </c>
      <c r="AM115" s="40">
        <v>0.40361702127659582</v>
      </c>
      <c r="AN115" s="26">
        <v>9.1489361702127653E-2</v>
      </c>
      <c r="AO115" s="25">
        <v>3.5106382978723406E-2</v>
      </c>
      <c r="AP115" s="25">
        <v>4.8936170212765959E-2</v>
      </c>
      <c r="AQ115" s="25">
        <v>3.2978723404255318E-2</v>
      </c>
      <c r="AR115" s="41">
        <v>0</v>
      </c>
      <c r="AS115" s="41">
        <v>2.5531914893617081E-3</v>
      </c>
      <c r="AT115" s="41">
        <v>0</v>
      </c>
      <c r="AU115" s="41">
        <v>0.11297872340425531</v>
      </c>
      <c r="AV115" s="41">
        <v>0.2723404255319149</v>
      </c>
      <c r="AW115" s="41">
        <v>0.40361702127659582</v>
      </c>
      <c r="AX115" s="41">
        <v>9.1489361702127653E-2</v>
      </c>
      <c r="AY115" s="41">
        <v>3.5106382978723406E-2</v>
      </c>
      <c r="AZ115" s="41">
        <v>4.8936170212765959E-2</v>
      </c>
      <c r="BA115" s="41">
        <v>3.2978723404255318E-2</v>
      </c>
      <c r="BC115" s="66">
        <f t="shared" si="2"/>
        <v>0.1027659574468085</v>
      </c>
      <c r="BD115" s="67">
        <f t="shared" si="3"/>
        <v>3.618673175016958E-6</v>
      </c>
    </row>
    <row r="116" spans="1:56" x14ac:dyDescent="0.15">
      <c r="A116" s="20" t="s">
        <v>259</v>
      </c>
      <c r="B116" s="20" t="s">
        <v>255</v>
      </c>
      <c r="C116" s="20" t="s">
        <v>260</v>
      </c>
      <c r="D116" s="14" t="s">
        <v>120</v>
      </c>
      <c r="E116" s="20" t="s">
        <v>121</v>
      </c>
      <c r="F116" s="20" t="s">
        <v>122</v>
      </c>
      <c r="G116" s="20" t="s">
        <v>123</v>
      </c>
      <c r="H116" s="20">
        <v>3</v>
      </c>
      <c r="I116" s="20">
        <v>1</v>
      </c>
      <c r="J116" s="20">
        <v>248</v>
      </c>
      <c r="K116" s="20">
        <v>244</v>
      </c>
      <c r="L116" s="20">
        <v>1.4</v>
      </c>
      <c r="M116" s="21">
        <v>1114.0999999999999</v>
      </c>
      <c r="N116" s="21">
        <v>250</v>
      </c>
      <c r="O116" s="21">
        <v>330</v>
      </c>
      <c r="P116" s="21">
        <v>874.09999999999991</v>
      </c>
      <c r="Q116" s="21">
        <v>83.1</v>
      </c>
      <c r="R116" s="21">
        <v>790.99999999999989</v>
      </c>
      <c r="S116" s="28">
        <v>1508.5</v>
      </c>
      <c r="T116" s="28">
        <v>1410</v>
      </c>
      <c r="U116" s="28">
        <v>98.5</v>
      </c>
      <c r="V116" s="30">
        <v>3.0239999999999156E-3</v>
      </c>
      <c r="W116" s="28">
        <v>1410.0030240000001</v>
      </c>
      <c r="X116" s="24">
        <v>0</v>
      </c>
      <c r="Y116" s="24">
        <v>3</v>
      </c>
      <c r="Z116" s="24">
        <v>2</v>
      </c>
      <c r="AA116" s="24">
        <v>209.10000000000002</v>
      </c>
      <c r="AB116" s="24">
        <v>409.59999999999991</v>
      </c>
      <c r="AC116" s="16">
        <v>477.79999999999995</v>
      </c>
      <c r="AD116" s="17">
        <v>243</v>
      </c>
      <c r="AE116" s="17">
        <v>25</v>
      </c>
      <c r="AF116" s="17">
        <v>88</v>
      </c>
      <c r="AG116" s="24">
        <v>51</v>
      </c>
      <c r="AH116" s="25">
        <v>0</v>
      </c>
      <c r="AI116" s="25">
        <v>1.9887305270135896E-3</v>
      </c>
      <c r="AJ116" s="26">
        <v>1.325820351342393E-3</v>
      </c>
      <c r="AK116" s="27">
        <v>0.13861451773284722</v>
      </c>
      <c r="AL116" s="27">
        <v>0.27152800795492205</v>
      </c>
      <c r="AM116" s="40">
        <v>0.3167384819356977</v>
      </c>
      <c r="AN116" s="26">
        <v>0.16108717268810077</v>
      </c>
      <c r="AO116" s="25">
        <v>1.6572754391779913E-2</v>
      </c>
      <c r="AP116" s="25">
        <v>5.8336095459065297E-2</v>
      </c>
      <c r="AQ116" s="25">
        <v>3.3808418959231021E-2</v>
      </c>
      <c r="AR116" s="41">
        <v>0</v>
      </c>
      <c r="AS116" s="41">
        <v>1.9887305270135896E-3</v>
      </c>
      <c r="AT116" s="41">
        <v>1.325820351342393E-3</v>
      </c>
      <c r="AU116" s="41">
        <v>0.13861451773284722</v>
      </c>
      <c r="AV116" s="41">
        <v>0.27152800795492205</v>
      </c>
      <c r="AW116" s="41">
        <v>0.3167384819356977</v>
      </c>
      <c r="AX116" s="41">
        <v>0.16108717268810077</v>
      </c>
      <c r="AY116" s="41">
        <v>1.6572754391779913E-2</v>
      </c>
      <c r="AZ116" s="41">
        <v>5.8336095459065297E-2</v>
      </c>
      <c r="BA116" s="41">
        <v>3.3808418959231021E-2</v>
      </c>
      <c r="BC116" s="66">
        <f t="shared" si="2"/>
        <v>6.5296652303612854E-2</v>
      </c>
      <c r="BD116" s="67">
        <f t="shared" si="3"/>
        <v>2.1446762514176816E-6</v>
      </c>
    </row>
    <row r="117" spans="1:56" x14ac:dyDescent="0.15">
      <c r="A117" s="20" t="s">
        <v>262</v>
      </c>
      <c r="B117" s="20" t="s">
        <v>255</v>
      </c>
      <c r="C117" s="20" t="s">
        <v>260</v>
      </c>
      <c r="D117" s="14" t="s">
        <v>120</v>
      </c>
      <c r="E117" s="20" t="s">
        <v>121</v>
      </c>
      <c r="F117" s="20" t="s">
        <v>122</v>
      </c>
      <c r="G117" s="20" t="s">
        <v>123</v>
      </c>
      <c r="H117" s="20">
        <v>3</v>
      </c>
      <c r="I117" s="20">
        <v>2</v>
      </c>
      <c r="J117" s="20">
        <v>277</v>
      </c>
      <c r="K117" s="20">
        <v>342</v>
      </c>
      <c r="L117" s="20">
        <v>1.5</v>
      </c>
      <c r="M117" s="21">
        <v>2219</v>
      </c>
      <c r="N117" s="21">
        <v>2070</v>
      </c>
      <c r="O117" s="21">
        <v>1700</v>
      </c>
      <c r="P117" s="21">
        <v>1999</v>
      </c>
      <c r="Q117" s="21">
        <v>242</v>
      </c>
      <c r="R117" s="21">
        <v>1757</v>
      </c>
      <c r="S117" s="28">
        <v>3857</v>
      </c>
      <c r="T117" s="28">
        <v>3578.6</v>
      </c>
      <c r="U117" s="28">
        <v>278.40000000000003</v>
      </c>
      <c r="V117" s="30">
        <v>0.31851499999999988</v>
      </c>
      <c r="W117" s="28">
        <v>3578.9185149999998</v>
      </c>
      <c r="X117" s="24">
        <v>0</v>
      </c>
      <c r="Y117" s="24">
        <v>3.2999999999999972</v>
      </c>
      <c r="Z117" s="24">
        <v>23.099999999999994</v>
      </c>
      <c r="AA117" s="24">
        <v>581.9</v>
      </c>
      <c r="AB117" s="24">
        <v>1214.5</v>
      </c>
      <c r="AC117" s="16">
        <v>1126.1999999999998</v>
      </c>
      <c r="AD117" s="17">
        <v>460</v>
      </c>
      <c r="AE117" s="17">
        <v>220</v>
      </c>
      <c r="AF117" s="17">
        <v>157</v>
      </c>
      <c r="AG117" s="24">
        <v>71</v>
      </c>
      <c r="AH117" s="25">
        <v>0</v>
      </c>
      <c r="AI117" s="25">
        <v>8.555872439719982E-4</v>
      </c>
      <c r="AJ117" s="26">
        <v>5.9891107078039914E-3</v>
      </c>
      <c r="AK117" s="27">
        <v>0.15086855068706248</v>
      </c>
      <c r="AL117" s="27">
        <v>0.31488203266787657</v>
      </c>
      <c r="AM117" s="40">
        <v>0.29198859217008033</v>
      </c>
      <c r="AN117" s="26">
        <v>0.11926367643246046</v>
      </c>
      <c r="AO117" s="25">
        <v>5.7039149598133262E-2</v>
      </c>
      <c r="AP117" s="25">
        <v>4.0705211304122378E-2</v>
      </c>
      <c r="AQ117" s="25">
        <v>1.8408089188488463E-2</v>
      </c>
      <c r="AR117" s="41">
        <v>0</v>
      </c>
      <c r="AS117" s="41">
        <v>8.555872439719982E-4</v>
      </c>
      <c r="AT117" s="41">
        <v>5.9891107078039914E-3</v>
      </c>
      <c r="AU117" s="41">
        <v>0.15086855068706248</v>
      </c>
      <c r="AV117" s="41">
        <v>0.31488203266787657</v>
      </c>
      <c r="AW117" s="41">
        <v>0.29198859217008033</v>
      </c>
      <c r="AX117" s="41">
        <v>0.11926367643246046</v>
      </c>
      <c r="AY117" s="41">
        <v>5.7039149598133262E-2</v>
      </c>
      <c r="AZ117" s="41">
        <v>4.0705211304122378E-2</v>
      </c>
      <c r="BA117" s="41">
        <v>1.8408089188488463E-2</v>
      </c>
      <c r="BC117" s="66">
        <f t="shared" si="2"/>
        <v>7.2180451127819553E-2</v>
      </c>
      <c r="BD117" s="67">
        <f t="shared" si="3"/>
        <v>8.8997555732279614E-5</v>
      </c>
    </row>
    <row r="118" spans="1:56" x14ac:dyDescent="0.15">
      <c r="A118" s="20" t="s">
        <v>263</v>
      </c>
      <c r="B118" s="20" t="s">
        <v>255</v>
      </c>
      <c r="C118" s="20" t="s">
        <v>260</v>
      </c>
      <c r="D118" s="14" t="s">
        <v>120</v>
      </c>
      <c r="E118" s="20" t="s">
        <v>121</v>
      </c>
      <c r="F118" s="20" t="s">
        <v>122</v>
      </c>
      <c r="G118" s="20" t="s">
        <v>123</v>
      </c>
      <c r="H118" s="20">
        <v>3</v>
      </c>
      <c r="I118" s="20">
        <v>1</v>
      </c>
      <c r="J118" s="20">
        <v>305</v>
      </c>
      <c r="K118" s="20">
        <v>468</v>
      </c>
      <c r="L118" s="20">
        <v>1.3</v>
      </c>
      <c r="M118" s="21">
        <v>1743.3000000000002</v>
      </c>
      <c r="N118" s="21">
        <v>1110</v>
      </c>
      <c r="O118" s="21">
        <v>1330</v>
      </c>
      <c r="P118" s="21">
        <v>1513.3</v>
      </c>
      <c r="Q118" s="21">
        <v>186.4</v>
      </c>
      <c r="R118" s="21">
        <v>1326.8999999999999</v>
      </c>
      <c r="S118" s="28">
        <v>3153.8999999999996</v>
      </c>
      <c r="T118" s="28">
        <v>2940.5999999999995</v>
      </c>
      <c r="U118" s="28">
        <v>213.3</v>
      </c>
      <c r="V118" s="30">
        <v>6.5599999999994552E-3</v>
      </c>
      <c r="W118" s="28">
        <v>2940.6065599999993</v>
      </c>
      <c r="X118" s="24">
        <v>0</v>
      </c>
      <c r="Y118" s="24">
        <v>3.2000000000000028</v>
      </c>
      <c r="Z118" s="24">
        <v>22.099999999999994</v>
      </c>
      <c r="AA118" s="24">
        <v>541.4</v>
      </c>
      <c r="AB118" s="24">
        <v>834.8</v>
      </c>
      <c r="AC118" s="16">
        <v>942.40000000000009</v>
      </c>
      <c r="AD118" s="17">
        <v>420</v>
      </c>
      <c r="AE118" s="17">
        <v>189</v>
      </c>
      <c r="AF118" s="17">
        <v>128</v>
      </c>
      <c r="AG118" s="24">
        <v>73</v>
      </c>
      <c r="AH118" s="25">
        <v>0</v>
      </c>
      <c r="AI118" s="25">
        <v>1.0146168236152076E-3</v>
      </c>
      <c r="AJ118" s="26">
        <v>7.0071974380925195E-3</v>
      </c>
      <c r="AK118" s="27">
        <v>0.17166048384539778</v>
      </c>
      <c r="AL118" s="27">
        <v>0.26468816386061705</v>
      </c>
      <c r="AM118" s="40">
        <v>0.29880465455467842</v>
      </c>
      <c r="AN118" s="26">
        <v>0.13316845809949587</v>
      </c>
      <c r="AO118" s="25">
        <v>5.9925806144773143E-2</v>
      </c>
      <c r="AP118" s="25">
        <v>4.0584672944608269E-2</v>
      </c>
      <c r="AQ118" s="25">
        <v>2.3145946288721901E-2</v>
      </c>
      <c r="AR118" s="41">
        <v>0</v>
      </c>
      <c r="AS118" s="41">
        <v>1.0146168236152076E-3</v>
      </c>
      <c r="AT118" s="41">
        <v>7.0071974380925195E-3</v>
      </c>
      <c r="AU118" s="41">
        <v>0.17166048384539778</v>
      </c>
      <c r="AV118" s="41">
        <v>0.26468816386061705</v>
      </c>
      <c r="AW118" s="41">
        <v>0.29880465455467842</v>
      </c>
      <c r="AX118" s="41">
        <v>0.13316845809949587</v>
      </c>
      <c r="AY118" s="41">
        <v>5.9925806144773143E-2</v>
      </c>
      <c r="AZ118" s="41">
        <v>4.0584672944608269E-2</v>
      </c>
      <c r="BA118" s="41">
        <v>2.3145946288721901E-2</v>
      </c>
      <c r="BC118" s="66">
        <f t="shared" si="2"/>
        <v>6.7630552649101131E-2</v>
      </c>
      <c r="BD118" s="67">
        <f t="shared" si="3"/>
        <v>2.2308322674759513E-6</v>
      </c>
    </row>
    <row r="119" spans="1:56" x14ac:dyDescent="0.15">
      <c r="A119" s="20" t="s">
        <v>264</v>
      </c>
      <c r="B119" s="20" t="s">
        <v>255</v>
      </c>
      <c r="C119" s="20" t="s">
        <v>260</v>
      </c>
      <c r="D119" s="14" t="s">
        <v>120</v>
      </c>
      <c r="E119" s="20" t="s">
        <v>121</v>
      </c>
      <c r="F119" s="20" t="s">
        <v>122</v>
      </c>
      <c r="G119" s="20" t="s">
        <v>123</v>
      </c>
      <c r="H119" s="20">
        <v>3</v>
      </c>
      <c r="I119" s="20">
        <v>1</v>
      </c>
      <c r="J119" s="20">
        <v>338</v>
      </c>
      <c r="K119" s="20">
        <v>623</v>
      </c>
      <c r="L119" s="20">
        <v>1.5</v>
      </c>
      <c r="M119" s="21">
        <v>1652.3</v>
      </c>
      <c r="N119" s="21">
        <v>1550</v>
      </c>
      <c r="O119" s="21">
        <v>1180</v>
      </c>
      <c r="P119" s="21">
        <v>1432.3</v>
      </c>
      <c r="Q119" s="21">
        <v>159.30000000000001</v>
      </c>
      <c r="R119" s="21">
        <v>1273</v>
      </c>
      <c r="S119" s="28">
        <v>2791.2999999999993</v>
      </c>
      <c r="T119" s="28">
        <v>2608.8999999999992</v>
      </c>
      <c r="U119" s="28">
        <v>182.39999999999998</v>
      </c>
      <c r="V119" s="30">
        <v>0.18566299999999991</v>
      </c>
      <c r="W119" s="28">
        <v>2609.0856629999994</v>
      </c>
      <c r="X119" s="24">
        <v>0</v>
      </c>
      <c r="Y119" s="24">
        <v>0</v>
      </c>
      <c r="Z119" s="24">
        <v>19.400000000000006</v>
      </c>
      <c r="AA119" s="24">
        <v>325.5</v>
      </c>
      <c r="AB119" s="24">
        <v>824.8</v>
      </c>
      <c r="AC119" s="16">
        <v>836.59999999999991</v>
      </c>
      <c r="AD119" s="17">
        <v>390</v>
      </c>
      <c r="AE119" s="17">
        <v>212</v>
      </c>
      <c r="AF119" s="17">
        <v>115</v>
      </c>
      <c r="AG119" s="24">
        <v>68</v>
      </c>
      <c r="AH119" s="25">
        <v>0</v>
      </c>
      <c r="AI119" s="25">
        <v>0</v>
      </c>
      <c r="AJ119" s="26">
        <v>6.9501665890445352E-3</v>
      </c>
      <c r="AK119" s="27">
        <v>0.11661233117185543</v>
      </c>
      <c r="AL119" s="27">
        <v>0.29548955683731598</v>
      </c>
      <c r="AM119" s="40">
        <v>0.29971697775230183</v>
      </c>
      <c r="AN119" s="26">
        <v>0.1397198438003798</v>
      </c>
      <c r="AO119" s="25">
        <v>7.5950274065847478E-2</v>
      </c>
      <c r="AP119" s="25">
        <v>4.1199441120624812E-2</v>
      </c>
      <c r="AQ119" s="25">
        <v>2.4361408662630323E-2</v>
      </c>
      <c r="AR119" s="41">
        <v>0</v>
      </c>
      <c r="AS119" s="41">
        <v>0</v>
      </c>
      <c r="AT119" s="41">
        <v>6.9501665890445352E-3</v>
      </c>
      <c r="AU119" s="41">
        <v>0.11661233117185543</v>
      </c>
      <c r="AV119" s="41">
        <v>0.29548955683731598</v>
      </c>
      <c r="AW119" s="41">
        <v>0.29971697775230183</v>
      </c>
      <c r="AX119" s="41">
        <v>0.1397198438003798</v>
      </c>
      <c r="AY119" s="41">
        <v>7.5950274065847478E-2</v>
      </c>
      <c r="AZ119" s="41">
        <v>4.1199441120624812E-2</v>
      </c>
      <c r="BA119" s="41">
        <v>2.4361408662630323E-2</v>
      </c>
      <c r="BC119" s="66">
        <f t="shared" si="2"/>
        <v>6.534589617740838E-2</v>
      </c>
      <c r="BD119" s="67">
        <f t="shared" si="3"/>
        <v>7.1160177924752165E-5</v>
      </c>
    </row>
    <row r="120" spans="1:56" x14ac:dyDescent="0.15">
      <c r="A120" s="20" t="s">
        <v>291</v>
      </c>
      <c r="B120" s="20" t="s">
        <v>255</v>
      </c>
      <c r="C120" s="20" t="s">
        <v>260</v>
      </c>
      <c r="D120" s="20" t="s">
        <v>160</v>
      </c>
      <c r="E120" s="20" t="s">
        <v>237</v>
      </c>
      <c r="F120" s="20" t="s">
        <v>162</v>
      </c>
      <c r="G120" s="20" t="s">
        <v>123</v>
      </c>
      <c r="H120" s="20">
        <v>4</v>
      </c>
      <c r="I120" s="20">
        <v>3</v>
      </c>
      <c r="J120" s="15">
        <v>325.66666666666669</v>
      </c>
      <c r="K120" s="15">
        <v>536</v>
      </c>
      <c r="L120" s="20">
        <v>1.4</v>
      </c>
      <c r="M120" s="21">
        <v>3638.2000000000003</v>
      </c>
      <c r="N120" s="21">
        <v>3250</v>
      </c>
      <c r="O120" s="21">
        <v>3750</v>
      </c>
      <c r="P120" s="21">
        <v>3428.2</v>
      </c>
      <c r="Q120" s="21">
        <v>376.2</v>
      </c>
      <c r="R120" s="21">
        <v>3052</v>
      </c>
      <c r="S120" s="28">
        <v>6595.4000000000015</v>
      </c>
      <c r="T120" s="28">
        <v>6149.4000000000015</v>
      </c>
      <c r="U120" s="28">
        <v>446</v>
      </c>
      <c r="V120" s="30">
        <v>0.49368400000000023</v>
      </c>
      <c r="W120" s="28">
        <v>6149.8936840000015</v>
      </c>
      <c r="X120" s="24">
        <v>0</v>
      </c>
      <c r="Y120" s="24">
        <v>0</v>
      </c>
      <c r="Z120" s="24">
        <v>4.2000000000000455</v>
      </c>
      <c r="AA120" s="24">
        <v>753.4</v>
      </c>
      <c r="AB120" s="24">
        <v>1954.6000000000004</v>
      </c>
      <c r="AC120" s="16">
        <v>2002.1999999999998</v>
      </c>
      <c r="AD120" s="17">
        <v>1159</v>
      </c>
      <c r="AE120" s="17">
        <v>358</v>
      </c>
      <c r="AF120" s="17">
        <v>224</v>
      </c>
      <c r="AG120" s="24">
        <v>140</v>
      </c>
      <c r="AH120" s="25">
        <v>0</v>
      </c>
      <c r="AI120" s="25">
        <v>0</v>
      </c>
      <c r="AJ120" s="26">
        <v>6.368074718743434E-4</v>
      </c>
      <c r="AK120" s="27">
        <v>0.11423113078812502</v>
      </c>
      <c r="AL120" s="27">
        <v>0.29635806774418533</v>
      </c>
      <c r="AM120" s="40">
        <v>0.30357521909209439</v>
      </c>
      <c r="AN120" s="26">
        <v>0.17572853807198954</v>
      </c>
      <c r="AO120" s="25">
        <v>5.4280255935955347E-2</v>
      </c>
      <c r="AP120" s="25">
        <v>3.3963065166631279E-2</v>
      </c>
      <c r="AQ120" s="25">
        <v>2.1226915729144549E-2</v>
      </c>
      <c r="AR120" s="41">
        <v>0</v>
      </c>
      <c r="AS120" s="41">
        <v>0</v>
      </c>
      <c r="AT120" s="41">
        <v>6.368074718743434E-4</v>
      </c>
      <c r="AU120" s="41">
        <v>0.11423113078812502</v>
      </c>
      <c r="AV120" s="41">
        <v>0.29635806774418533</v>
      </c>
      <c r="AW120" s="41">
        <v>0.30357521909209439</v>
      </c>
      <c r="AX120" s="41">
        <v>0.17572853807198954</v>
      </c>
      <c r="AY120" s="41">
        <v>5.4280255935955347E-2</v>
      </c>
      <c r="AZ120" s="41">
        <v>3.3963065166631279E-2</v>
      </c>
      <c r="BA120" s="41">
        <v>2.1226915729144549E-2</v>
      </c>
      <c r="BC120" s="66">
        <f t="shared" si="2"/>
        <v>6.7622888679989071E-2</v>
      </c>
      <c r="BD120" s="67">
        <f t="shared" si="3"/>
        <v>8.0275208868147346E-5</v>
      </c>
    </row>
    <row r="121" spans="1:56" x14ac:dyDescent="0.15">
      <c r="A121" s="20" t="s">
        <v>295</v>
      </c>
      <c r="B121" s="20" t="s">
        <v>255</v>
      </c>
      <c r="C121" s="20" t="s">
        <v>260</v>
      </c>
      <c r="D121" s="20" t="s">
        <v>160</v>
      </c>
      <c r="E121" s="20" t="s">
        <v>237</v>
      </c>
      <c r="F121" s="20" t="s">
        <v>162</v>
      </c>
      <c r="G121" s="20" t="s">
        <v>123</v>
      </c>
      <c r="H121" s="20">
        <v>4</v>
      </c>
      <c r="I121" s="20">
        <v>6</v>
      </c>
      <c r="J121" s="15">
        <v>360.66666666666669</v>
      </c>
      <c r="K121" s="15">
        <v>759.83333333333337</v>
      </c>
      <c r="L121" s="20">
        <v>1.5</v>
      </c>
      <c r="M121" s="21">
        <v>4893.5</v>
      </c>
      <c r="N121" s="21">
        <v>4370</v>
      </c>
      <c r="O121" s="21">
        <v>5060</v>
      </c>
      <c r="P121" s="21">
        <v>4683.5</v>
      </c>
      <c r="Q121" s="21">
        <v>453.5</v>
      </c>
      <c r="R121" s="21">
        <v>4230</v>
      </c>
      <c r="S121" s="28">
        <v>9068.7000000000007</v>
      </c>
      <c r="T121" s="28">
        <v>8521.6</v>
      </c>
      <c r="U121" s="28">
        <v>547.10000000000014</v>
      </c>
      <c r="V121" s="30">
        <v>0.51685799999999982</v>
      </c>
      <c r="W121" s="28">
        <v>8522.1168580000012</v>
      </c>
      <c r="X121" s="24">
        <v>0</v>
      </c>
      <c r="Y121" s="24">
        <v>0</v>
      </c>
      <c r="Z121" s="24">
        <v>5.6000000000000227</v>
      </c>
      <c r="AA121" s="24">
        <v>1005.5</v>
      </c>
      <c r="AB121" s="24">
        <v>2456.9</v>
      </c>
      <c r="AC121" s="16">
        <v>2924</v>
      </c>
      <c r="AD121" s="17">
        <v>1737.6999999999998</v>
      </c>
      <c r="AE121" s="17">
        <v>468</v>
      </c>
      <c r="AF121" s="17">
        <v>311</v>
      </c>
      <c r="AG121" s="24">
        <v>160</v>
      </c>
      <c r="AH121" s="25">
        <v>0</v>
      </c>
      <c r="AI121" s="25">
        <v>0</v>
      </c>
      <c r="AJ121" s="26">
        <v>6.1750857344492838E-4</v>
      </c>
      <c r="AK121" s="27">
        <v>0.11087586974979875</v>
      </c>
      <c r="AL121" s="27">
        <v>0.27092085966014973</v>
      </c>
      <c r="AM121" s="40">
        <v>0.32242769084874345</v>
      </c>
      <c r="AN121" s="26">
        <v>0.1916151157277228</v>
      </c>
      <c r="AO121" s="25">
        <v>5.1606073637897376E-2</v>
      </c>
      <c r="AP121" s="25">
        <v>3.4293779703816418E-2</v>
      </c>
      <c r="AQ121" s="25">
        <v>1.7643102098426455E-2</v>
      </c>
      <c r="AR121" s="41">
        <v>0</v>
      </c>
      <c r="AS121" s="41">
        <v>0</v>
      </c>
      <c r="AT121" s="41">
        <v>6.1750857344492838E-4</v>
      </c>
      <c r="AU121" s="41">
        <v>0.11087586974979875</v>
      </c>
      <c r="AV121" s="41">
        <v>0.27092085966014973</v>
      </c>
      <c r="AW121" s="41">
        <v>0.32242769084874345</v>
      </c>
      <c r="AX121" s="41">
        <v>0.1916151157277228</v>
      </c>
      <c r="AY121" s="41">
        <v>5.1606073637897376E-2</v>
      </c>
      <c r="AZ121" s="41">
        <v>3.4293779703816418E-2</v>
      </c>
      <c r="BA121" s="41">
        <v>1.7643102098426455E-2</v>
      </c>
      <c r="BC121" s="66">
        <f t="shared" si="2"/>
        <v>6.0328382237806975E-2</v>
      </c>
      <c r="BD121" s="67">
        <f t="shared" si="3"/>
        <v>6.0649015803486383E-5</v>
      </c>
    </row>
    <row r="122" spans="1:56" x14ac:dyDescent="0.15">
      <c r="A122" s="20" t="s">
        <v>300</v>
      </c>
      <c r="B122" s="20" t="s">
        <v>255</v>
      </c>
      <c r="C122" s="20" t="s">
        <v>260</v>
      </c>
      <c r="D122" s="20" t="s">
        <v>160</v>
      </c>
      <c r="E122" s="20" t="s">
        <v>237</v>
      </c>
      <c r="F122" s="20" t="s">
        <v>162</v>
      </c>
      <c r="G122" s="20" t="s">
        <v>123</v>
      </c>
      <c r="H122" s="20">
        <v>4</v>
      </c>
      <c r="I122" s="20">
        <v>3</v>
      </c>
      <c r="J122" s="15">
        <v>450.66666666666669</v>
      </c>
      <c r="K122" s="15">
        <v>1588.3333333333333</v>
      </c>
      <c r="L122" s="20">
        <v>1.7</v>
      </c>
      <c r="M122" s="21">
        <v>5234</v>
      </c>
      <c r="N122" s="21">
        <v>5420</v>
      </c>
      <c r="O122" s="21">
        <v>5450</v>
      </c>
      <c r="P122" s="21">
        <v>5024</v>
      </c>
      <c r="Q122" s="21">
        <v>474</v>
      </c>
      <c r="R122" s="21">
        <v>4550</v>
      </c>
      <c r="S122" s="28">
        <v>9829.1000000000022</v>
      </c>
      <c r="T122" s="28">
        <v>9264.8000000000029</v>
      </c>
      <c r="U122" s="28">
        <v>564.29999999999995</v>
      </c>
      <c r="V122" s="30">
        <v>0.51740900000000001</v>
      </c>
      <c r="W122" s="28">
        <v>9265.317409000003</v>
      </c>
      <c r="X122" s="24">
        <v>0</v>
      </c>
      <c r="Y122" s="24">
        <v>4</v>
      </c>
      <c r="Z122" s="24">
        <v>6.1000000000000227</v>
      </c>
      <c r="AA122" s="24">
        <v>941</v>
      </c>
      <c r="AB122" s="24">
        <v>2460.3000000000002</v>
      </c>
      <c r="AC122" s="16">
        <v>3340</v>
      </c>
      <c r="AD122" s="17">
        <v>2066</v>
      </c>
      <c r="AE122" s="17">
        <v>595.70000000000005</v>
      </c>
      <c r="AF122" s="17">
        <v>276</v>
      </c>
      <c r="AG122" s="24">
        <v>140</v>
      </c>
      <c r="AH122" s="25">
        <v>0</v>
      </c>
      <c r="AI122" s="25">
        <v>4.0695485853231719E-4</v>
      </c>
      <c r="AJ122" s="26">
        <v>6.2060615926178605E-4</v>
      </c>
      <c r="AK122" s="27">
        <v>9.5736130469727621E-2</v>
      </c>
      <c r="AL122" s="27">
        <v>0.25030775961176505</v>
      </c>
      <c r="AM122" s="40">
        <v>0.33980730687448485</v>
      </c>
      <c r="AN122" s="26">
        <v>0.21019218443194185</v>
      </c>
      <c r="AO122" s="25">
        <v>6.0605752306925345E-2</v>
      </c>
      <c r="AP122" s="25">
        <v>2.8079885238729889E-2</v>
      </c>
      <c r="AQ122" s="25">
        <v>1.4243420048631102E-2</v>
      </c>
      <c r="AR122" s="41">
        <v>0</v>
      </c>
      <c r="AS122" s="41">
        <v>4.0695485853231719E-4</v>
      </c>
      <c r="AT122" s="41">
        <v>6.2060615926178605E-4</v>
      </c>
      <c r="AU122" s="41">
        <v>9.5736130469727621E-2</v>
      </c>
      <c r="AV122" s="41">
        <v>0.25030775961176505</v>
      </c>
      <c r="AW122" s="41">
        <v>0.33980730687448485</v>
      </c>
      <c r="AX122" s="41">
        <v>0.21019218443194185</v>
      </c>
      <c r="AY122" s="41">
        <v>6.0605752306925345E-2</v>
      </c>
      <c r="AZ122" s="41">
        <v>2.8079885238729889E-2</v>
      </c>
      <c r="BA122" s="41">
        <v>1.4243420048631102E-2</v>
      </c>
      <c r="BC122" s="66">
        <f t="shared" si="2"/>
        <v>5.7411156667446644E-2</v>
      </c>
      <c r="BD122" s="67">
        <f t="shared" si="3"/>
        <v>5.5843634617137575E-5</v>
      </c>
    </row>
    <row r="123" spans="1:56" x14ac:dyDescent="0.15">
      <c r="A123" s="20" t="s">
        <v>299</v>
      </c>
      <c r="B123" s="20" t="s">
        <v>255</v>
      </c>
      <c r="C123" s="20" t="s">
        <v>260</v>
      </c>
      <c r="D123" s="20" t="s">
        <v>160</v>
      </c>
      <c r="E123" s="20" t="s">
        <v>237</v>
      </c>
      <c r="F123" s="20" t="s">
        <v>162</v>
      </c>
      <c r="G123" s="20" t="s">
        <v>123</v>
      </c>
      <c r="H123" s="20">
        <v>4</v>
      </c>
      <c r="I123" s="20">
        <v>3</v>
      </c>
      <c r="J123" s="15">
        <v>412.33333333333331</v>
      </c>
      <c r="K123" s="15">
        <v>1171.3333333333333</v>
      </c>
      <c r="L123" s="20">
        <v>2.8</v>
      </c>
      <c r="M123" s="21">
        <v>8863</v>
      </c>
      <c r="N123" s="21">
        <v>8270</v>
      </c>
      <c r="O123" s="21">
        <v>8450</v>
      </c>
      <c r="P123" s="21">
        <v>8803</v>
      </c>
      <c r="Q123" s="21">
        <v>902</v>
      </c>
      <c r="R123" s="21">
        <v>7901</v>
      </c>
      <c r="S123" s="28">
        <v>18143.300000000003</v>
      </c>
      <c r="T123" s="28">
        <v>17079.300000000003</v>
      </c>
      <c r="U123" s="28">
        <v>1064</v>
      </c>
      <c r="V123" s="30">
        <v>1.2329600000000005</v>
      </c>
      <c r="W123" s="28">
        <v>17080.532960000004</v>
      </c>
      <c r="X123" s="24">
        <v>0</v>
      </c>
      <c r="Y123" s="24">
        <v>5.4000000000000057</v>
      </c>
      <c r="Z123" s="24">
        <v>70</v>
      </c>
      <c r="AA123" s="24">
        <v>2208</v>
      </c>
      <c r="AB123" s="24">
        <v>5012</v>
      </c>
      <c r="AC123" s="16">
        <v>5698</v>
      </c>
      <c r="AD123" s="17">
        <v>3423</v>
      </c>
      <c r="AE123" s="17">
        <v>1046.9000000000001</v>
      </c>
      <c r="AF123" s="17">
        <v>440</v>
      </c>
      <c r="AG123" s="24">
        <v>240</v>
      </c>
      <c r="AH123" s="25">
        <v>0</v>
      </c>
      <c r="AI123" s="25">
        <v>2.9763053027839504E-4</v>
      </c>
      <c r="AJ123" s="26">
        <v>3.8581735406458578E-3</v>
      </c>
      <c r="AK123" s="27">
        <v>0.12169781682494363</v>
      </c>
      <c r="AL123" s="27">
        <v>0.27624522551024339</v>
      </c>
      <c r="AM123" s="40">
        <v>0.31405532620857279</v>
      </c>
      <c r="AN123" s="26">
        <v>0.18866468613758244</v>
      </c>
      <c r="AO123" s="25">
        <v>5.7701741138602124E-2</v>
      </c>
      <c r="AP123" s="25">
        <v>2.4251376541202532E-2</v>
      </c>
      <c r="AQ123" s="25">
        <v>1.3228023567928654E-2</v>
      </c>
      <c r="AR123" s="41">
        <v>0</v>
      </c>
      <c r="AS123" s="41">
        <v>2.9763053027839504E-4</v>
      </c>
      <c r="AT123" s="41">
        <v>3.8581735406458578E-3</v>
      </c>
      <c r="AU123" s="41">
        <v>0.12169781682494363</v>
      </c>
      <c r="AV123" s="41">
        <v>0.27624522551024339</v>
      </c>
      <c r="AW123" s="41">
        <v>0.31405532620857279</v>
      </c>
      <c r="AX123" s="41">
        <v>0.18866468613758244</v>
      </c>
      <c r="AY123" s="41">
        <v>5.7701741138602124E-2</v>
      </c>
      <c r="AZ123" s="41">
        <v>2.4251376541202532E-2</v>
      </c>
      <c r="BA123" s="41">
        <v>1.3228023567928654E-2</v>
      </c>
      <c r="BC123" s="66">
        <f t="shared" si="2"/>
        <v>5.8644237817817038E-2</v>
      </c>
      <c r="BD123" s="67">
        <f t="shared" si="3"/>
        <v>7.218510118433683E-5</v>
      </c>
    </row>
    <row r="124" spans="1:56" x14ac:dyDescent="0.15">
      <c r="A124" s="20" t="s">
        <v>284</v>
      </c>
      <c r="B124" s="20" t="s">
        <v>255</v>
      </c>
      <c r="C124" s="20" t="s">
        <v>260</v>
      </c>
      <c r="D124" s="20" t="s">
        <v>154</v>
      </c>
      <c r="E124" s="20" t="s">
        <v>155</v>
      </c>
      <c r="F124" s="20" t="s">
        <v>134</v>
      </c>
      <c r="G124" s="20" t="s">
        <v>135</v>
      </c>
      <c r="H124" s="14">
        <v>3.5</v>
      </c>
      <c r="I124" s="20">
        <v>3</v>
      </c>
      <c r="J124" s="15">
        <v>280.33333333333331</v>
      </c>
      <c r="K124" s="15">
        <v>236.33333333333334</v>
      </c>
      <c r="L124" s="20">
        <v>1.1000000000000001</v>
      </c>
      <c r="M124" s="21">
        <v>5139.3</v>
      </c>
      <c r="N124" s="21">
        <v>5490</v>
      </c>
      <c r="O124" s="21">
        <v>5010</v>
      </c>
      <c r="P124" s="21">
        <v>5059.3</v>
      </c>
      <c r="Q124" s="21">
        <v>426.3</v>
      </c>
      <c r="R124" s="21">
        <v>4633</v>
      </c>
      <c r="S124" s="28">
        <v>8892.7000000000007</v>
      </c>
      <c r="T124" s="28">
        <v>8372.8000000000011</v>
      </c>
      <c r="U124" s="28">
        <v>519.90000000000009</v>
      </c>
      <c r="V124" s="30">
        <v>1.5757999999999495E-2</v>
      </c>
      <c r="W124" s="28">
        <v>8372.8157580000006</v>
      </c>
      <c r="X124" s="24">
        <v>0</v>
      </c>
      <c r="Y124" s="24">
        <v>3.2999999999999972</v>
      </c>
      <c r="Z124" s="24">
        <v>17</v>
      </c>
      <c r="AA124" s="24">
        <v>536.29999999999995</v>
      </c>
      <c r="AB124" s="24">
        <v>1841.4</v>
      </c>
      <c r="AC124" s="16">
        <v>2948.5</v>
      </c>
      <c r="AD124" s="17">
        <v>1868.1999999999998</v>
      </c>
      <c r="AE124" s="17">
        <v>888</v>
      </c>
      <c r="AF124" s="17">
        <v>500</v>
      </c>
      <c r="AG124" s="24">
        <v>290</v>
      </c>
      <c r="AH124" s="25">
        <v>0</v>
      </c>
      <c r="AI124" s="25">
        <v>3.7109089477886323E-4</v>
      </c>
      <c r="AJ124" s="26">
        <v>1.9116803670426303E-3</v>
      </c>
      <c r="AK124" s="27">
        <v>6.0307892990880151E-2</v>
      </c>
      <c r="AL124" s="27">
        <v>0.20706871928660586</v>
      </c>
      <c r="AM124" s="40">
        <v>0.33156409189559971</v>
      </c>
      <c r="AN124" s="26">
        <v>0.21008242715935538</v>
      </c>
      <c r="AO124" s="25">
        <v>9.9857186231403272E-2</v>
      </c>
      <c r="AP124" s="25">
        <v>5.622589314831266E-2</v>
      </c>
      <c r="AQ124" s="25">
        <v>3.2611018026021343E-2</v>
      </c>
      <c r="AR124" s="41">
        <v>0</v>
      </c>
      <c r="AS124" s="41">
        <v>3.7109089477886323E-4</v>
      </c>
      <c r="AT124" s="41">
        <v>1.9116803670426303E-3</v>
      </c>
      <c r="AU124" s="41">
        <v>6.0307892990880151E-2</v>
      </c>
      <c r="AV124" s="41">
        <v>0.20706871928660586</v>
      </c>
      <c r="AW124" s="41">
        <v>0.33156409189559971</v>
      </c>
      <c r="AX124" s="41">
        <v>0.21008242715935538</v>
      </c>
      <c r="AY124" s="41">
        <v>9.9857186231403272E-2</v>
      </c>
      <c r="AZ124" s="41">
        <v>5.622589314831266E-2</v>
      </c>
      <c r="BA124" s="41">
        <v>3.2611018026021343E-2</v>
      </c>
      <c r="BC124" s="66">
        <f t="shared" si="2"/>
        <v>5.8463683695615512E-2</v>
      </c>
      <c r="BD124" s="67">
        <f t="shared" si="3"/>
        <v>1.8820430850808045E-6</v>
      </c>
    </row>
    <row r="125" spans="1:56" x14ac:dyDescent="0.15">
      <c r="A125" s="20" t="s">
        <v>287</v>
      </c>
      <c r="B125" s="20" t="s">
        <v>255</v>
      </c>
      <c r="C125" s="20" t="s">
        <v>260</v>
      </c>
      <c r="D125" s="20" t="s">
        <v>154</v>
      </c>
      <c r="E125" s="20" t="s">
        <v>155</v>
      </c>
      <c r="F125" s="20" t="s">
        <v>134</v>
      </c>
      <c r="G125" s="20" t="s">
        <v>135</v>
      </c>
      <c r="H125" s="14">
        <v>3.5</v>
      </c>
      <c r="I125" s="20">
        <v>3</v>
      </c>
      <c r="J125" s="15">
        <v>334.33333333333331</v>
      </c>
      <c r="K125" s="15">
        <v>465.33333333333331</v>
      </c>
      <c r="L125" s="20">
        <v>1.2</v>
      </c>
      <c r="M125" s="21">
        <v>6602.1</v>
      </c>
      <c r="N125" s="21">
        <v>6100</v>
      </c>
      <c r="O125" s="21">
        <v>6570</v>
      </c>
      <c r="P125" s="21">
        <v>6472.1</v>
      </c>
      <c r="Q125" s="21">
        <v>602.1</v>
      </c>
      <c r="R125" s="21">
        <v>5870</v>
      </c>
      <c r="S125" s="28">
        <v>11383.900000000001</v>
      </c>
      <c r="T125" s="28">
        <v>10655.300000000001</v>
      </c>
      <c r="U125" s="28">
        <v>728.6</v>
      </c>
      <c r="V125" s="30">
        <v>2.2004999999999608E-2</v>
      </c>
      <c r="W125" s="28">
        <v>10655.322005000002</v>
      </c>
      <c r="X125" s="24">
        <v>0</v>
      </c>
      <c r="Y125" s="24">
        <v>2.9000000000000057</v>
      </c>
      <c r="Z125" s="24">
        <v>21.300000000000011</v>
      </c>
      <c r="AA125" s="24">
        <v>595.1</v>
      </c>
      <c r="AB125" s="24">
        <v>2546.8000000000002</v>
      </c>
      <c r="AC125" s="16">
        <v>4216</v>
      </c>
      <c r="AD125" s="17">
        <v>2431.6999999999998</v>
      </c>
      <c r="AE125" s="17">
        <v>820.1</v>
      </c>
      <c r="AF125" s="17">
        <v>480</v>
      </c>
      <c r="AG125" s="24">
        <v>270</v>
      </c>
      <c r="AH125" s="25">
        <v>0</v>
      </c>
      <c r="AI125" s="25">
        <v>2.5474573740106687E-4</v>
      </c>
      <c r="AJ125" s="26">
        <v>1.8710635195319713E-3</v>
      </c>
      <c r="AK125" s="27">
        <v>5.2275582181853311E-2</v>
      </c>
      <c r="AL125" s="27">
        <v>0.22371946345277099</v>
      </c>
      <c r="AM125" s="40">
        <v>0.3703475961665158</v>
      </c>
      <c r="AN125" s="26">
        <v>0.21360869297868038</v>
      </c>
      <c r="AO125" s="25">
        <v>7.2040337669867088E-2</v>
      </c>
      <c r="AP125" s="25">
        <v>4.2164811707762713E-2</v>
      </c>
      <c r="AQ125" s="25">
        <v>2.3717706585616526E-2</v>
      </c>
      <c r="AR125" s="41">
        <v>0</v>
      </c>
      <c r="AS125" s="41">
        <v>2.5474573740106687E-4</v>
      </c>
      <c r="AT125" s="41">
        <v>1.8710635195319713E-3</v>
      </c>
      <c r="AU125" s="41">
        <v>5.2275582181853311E-2</v>
      </c>
      <c r="AV125" s="41">
        <v>0.22371946345277099</v>
      </c>
      <c r="AW125" s="41">
        <v>0.3703475961665158</v>
      </c>
      <c r="AX125" s="41">
        <v>0.21360869297868038</v>
      </c>
      <c r="AY125" s="41">
        <v>7.2040337669867088E-2</v>
      </c>
      <c r="AZ125" s="41">
        <v>4.2164811707762713E-2</v>
      </c>
      <c r="BA125" s="41">
        <v>2.3717706585616526E-2</v>
      </c>
      <c r="BC125" s="66">
        <f t="shared" si="2"/>
        <v>6.4002670438074824E-2</v>
      </c>
      <c r="BD125" s="67">
        <f t="shared" si="3"/>
        <v>2.0651651812750265E-6</v>
      </c>
    </row>
    <row r="126" spans="1:56" x14ac:dyDescent="0.15">
      <c r="A126" s="20" t="s">
        <v>288</v>
      </c>
      <c r="B126" s="20" t="s">
        <v>255</v>
      </c>
      <c r="C126" s="20" t="s">
        <v>257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4</v>
      </c>
      <c r="J126" s="20">
        <v>261</v>
      </c>
      <c r="K126" s="15">
        <v>261.5</v>
      </c>
      <c r="L126" s="20">
        <v>1.5</v>
      </c>
      <c r="M126" s="21">
        <v>7469.7</v>
      </c>
      <c r="N126" s="21">
        <v>9900</v>
      </c>
      <c r="O126" s="21">
        <v>7670</v>
      </c>
      <c r="P126" s="21">
        <v>7309.7</v>
      </c>
      <c r="Q126" s="21">
        <v>456.7</v>
      </c>
      <c r="R126" s="21">
        <v>6853</v>
      </c>
      <c r="S126" s="28">
        <v>13499.199999999997</v>
      </c>
      <c r="T126" s="28">
        <v>12892.899999999998</v>
      </c>
      <c r="U126" s="28">
        <v>606.29999999999995</v>
      </c>
      <c r="V126" s="30">
        <v>0.69867799999999991</v>
      </c>
      <c r="W126" s="28">
        <v>12893.598677999998</v>
      </c>
      <c r="X126" s="24">
        <v>0</v>
      </c>
      <c r="Y126" s="24">
        <v>3.2000000000000028</v>
      </c>
      <c r="Z126" s="24">
        <v>5.7999999999999545</v>
      </c>
      <c r="AA126" s="24">
        <v>810.9</v>
      </c>
      <c r="AB126" s="24">
        <v>2245.4</v>
      </c>
      <c r="AC126" s="16">
        <v>5124.8999999999996</v>
      </c>
      <c r="AD126" s="17">
        <v>4347</v>
      </c>
      <c r="AE126" s="17">
        <v>715</v>
      </c>
      <c r="AF126" s="17">
        <v>168</v>
      </c>
      <c r="AG126" s="24">
        <v>79</v>
      </c>
      <c r="AH126" s="25">
        <v>0</v>
      </c>
      <c r="AI126" s="25">
        <v>2.3705108450871188E-4</v>
      </c>
      <c r="AJ126" s="26">
        <v>4.2965509067203653E-4</v>
      </c>
      <c r="AK126" s="27">
        <v>6.0070226383785716E-2</v>
      </c>
      <c r="AL126" s="27">
        <v>0.16633578286120662</v>
      </c>
      <c r="AM126" s="40">
        <v>0.37964471968709262</v>
      </c>
      <c r="AN126" s="26">
        <v>0.322019082612303</v>
      </c>
      <c r="AO126" s="25">
        <v>5.2966101694915266E-2</v>
      </c>
      <c r="AP126" s="25">
        <v>1.2445181936707362E-2</v>
      </c>
      <c r="AQ126" s="25">
        <v>5.8521986488088195E-3</v>
      </c>
      <c r="AR126" s="41">
        <v>0</v>
      </c>
      <c r="AS126" s="41">
        <v>2.3705108450871188E-4</v>
      </c>
      <c r="AT126" s="41">
        <v>4.2965509067203653E-4</v>
      </c>
      <c r="AU126" s="41">
        <v>6.0070226383785716E-2</v>
      </c>
      <c r="AV126" s="41">
        <v>0.16633578286120662</v>
      </c>
      <c r="AW126" s="41">
        <v>0.37964471968709262</v>
      </c>
      <c r="AX126" s="41">
        <v>0.322019082612303</v>
      </c>
      <c r="AY126" s="41">
        <v>5.2966101694915266E-2</v>
      </c>
      <c r="AZ126" s="41">
        <v>1.2445181936707362E-2</v>
      </c>
      <c r="BA126" s="41">
        <v>5.8521986488088195E-3</v>
      </c>
      <c r="BC126" s="66">
        <f t="shared" si="2"/>
        <v>4.4913772668009964E-2</v>
      </c>
      <c r="BD126" s="67">
        <f t="shared" si="3"/>
        <v>5.4187974781015591E-5</v>
      </c>
    </row>
    <row r="127" spans="1:56" x14ac:dyDescent="0.15">
      <c r="A127" s="20" t="s">
        <v>282</v>
      </c>
      <c r="B127" s="20" t="s">
        <v>255</v>
      </c>
      <c r="C127" s="20" t="s">
        <v>257</v>
      </c>
      <c r="D127" s="14" t="s">
        <v>150</v>
      </c>
      <c r="E127" s="20" t="s">
        <v>151</v>
      </c>
      <c r="F127" s="20" t="s">
        <v>122</v>
      </c>
      <c r="G127" s="20" t="s">
        <v>129</v>
      </c>
      <c r="H127" s="20">
        <v>3</v>
      </c>
      <c r="I127" s="20">
        <v>4</v>
      </c>
      <c r="J127" s="15">
        <v>239</v>
      </c>
      <c r="K127" s="15">
        <v>283.25</v>
      </c>
      <c r="L127" s="20">
        <v>1.3</v>
      </c>
      <c r="M127" s="21">
        <v>2876.2</v>
      </c>
      <c r="N127" s="21">
        <v>2730</v>
      </c>
      <c r="O127" s="21">
        <v>2560</v>
      </c>
      <c r="P127" s="21">
        <v>2646.2</v>
      </c>
      <c r="Q127" s="21">
        <v>163.19999999999999</v>
      </c>
      <c r="R127" s="21">
        <v>2483</v>
      </c>
      <c r="S127" s="28">
        <v>4374.1000000000004</v>
      </c>
      <c r="T127" s="28">
        <v>4167.3</v>
      </c>
      <c r="U127" s="28">
        <v>206.79999999999995</v>
      </c>
      <c r="V127" s="30">
        <v>6.3300000000001688E-3</v>
      </c>
      <c r="W127" s="28">
        <v>4167.3063300000003</v>
      </c>
      <c r="X127" s="24">
        <v>0</v>
      </c>
      <c r="Y127" s="24">
        <v>2.2999999999999972</v>
      </c>
      <c r="Z127" s="24">
        <v>10</v>
      </c>
      <c r="AA127" s="24">
        <v>232.2</v>
      </c>
      <c r="AB127" s="24">
        <v>732.6</v>
      </c>
      <c r="AC127" s="16">
        <v>1952</v>
      </c>
      <c r="AD127" s="17">
        <v>1266</v>
      </c>
      <c r="AE127" s="17">
        <v>150</v>
      </c>
      <c r="AF127" s="17">
        <v>29</v>
      </c>
      <c r="AG127" s="24">
        <v>0</v>
      </c>
      <c r="AH127" s="25">
        <v>0</v>
      </c>
      <c r="AI127" s="25">
        <v>5.2582245490500831E-4</v>
      </c>
      <c r="AJ127" s="26">
        <v>2.2861845865435174E-3</v>
      </c>
      <c r="AK127" s="27">
        <v>5.3085206099540469E-2</v>
      </c>
      <c r="AL127" s="27">
        <v>0.16748588281017809</v>
      </c>
      <c r="AM127" s="40">
        <v>0.44626323129329459</v>
      </c>
      <c r="AN127" s="26">
        <v>0.28943096865640927</v>
      </c>
      <c r="AO127" s="25">
        <v>3.429276879815276E-2</v>
      </c>
      <c r="AP127" s="25">
        <v>6.6299353009762006E-3</v>
      </c>
      <c r="AQ127" s="25">
        <v>0</v>
      </c>
      <c r="AR127" s="41">
        <v>0</v>
      </c>
      <c r="AS127" s="41">
        <v>5.2582245490500831E-4</v>
      </c>
      <c r="AT127" s="41">
        <v>2.2861845865435174E-3</v>
      </c>
      <c r="AU127" s="41">
        <v>5.3085206099540469E-2</v>
      </c>
      <c r="AV127" s="41">
        <v>0.16748588281017809</v>
      </c>
      <c r="AW127" s="41">
        <v>0.44626323129329459</v>
      </c>
      <c r="AX127" s="41">
        <v>0.28943096865640927</v>
      </c>
      <c r="AY127" s="41">
        <v>3.429276879815276E-2</v>
      </c>
      <c r="AZ127" s="41">
        <v>6.6299353009762006E-3</v>
      </c>
      <c r="BA127" s="41">
        <v>0</v>
      </c>
      <c r="BC127" s="66">
        <f t="shared" si="2"/>
        <v>4.7278297249719929E-2</v>
      </c>
      <c r="BD127" s="67">
        <f t="shared" si="3"/>
        <v>1.51896680943063E-6</v>
      </c>
    </row>
    <row r="128" spans="1:56" x14ac:dyDescent="0.15">
      <c r="A128" s="20" t="s">
        <v>280</v>
      </c>
      <c r="B128" s="20" t="s">
        <v>255</v>
      </c>
      <c r="C128" s="20" t="s">
        <v>257</v>
      </c>
      <c r="D128" s="14" t="s">
        <v>150</v>
      </c>
      <c r="E128" s="20" t="s">
        <v>151</v>
      </c>
      <c r="F128" s="20" t="s">
        <v>122</v>
      </c>
      <c r="G128" s="20" t="s">
        <v>129</v>
      </c>
      <c r="H128" s="20">
        <v>3</v>
      </c>
      <c r="I128" s="20">
        <v>6</v>
      </c>
      <c r="J128" s="15">
        <v>207.33333333333334</v>
      </c>
      <c r="K128" s="15">
        <v>185.16666666666666</v>
      </c>
      <c r="L128" s="20">
        <v>1.2</v>
      </c>
      <c r="M128" s="21">
        <v>5223.3999999999996</v>
      </c>
      <c r="N128" s="21">
        <v>5110</v>
      </c>
      <c r="O128" s="21">
        <v>4810</v>
      </c>
      <c r="P128" s="21">
        <v>5053.3999999999996</v>
      </c>
      <c r="Q128" s="21">
        <v>289.39999999999998</v>
      </c>
      <c r="R128" s="21">
        <v>4764</v>
      </c>
      <c r="S128" s="28">
        <v>8977.2000000000007</v>
      </c>
      <c r="T128" s="28">
        <v>8604.2000000000007</v>
      </c>
      <c r="U128" s="28">
        <v>373</v>
      </c>
      <c r="V128" s="30">
        <v>0.501498</v>
      </c>
      <c r="W128" s="28">
        <v>8604.7014980000004</v>
      </c>
      <c r="X128" s="24">
        <v>0</v>
      </c>
      <c r="Y128" s="24">
        <v>2.5999999999999943</v>
      </c>
      <c r="Z128" s="24">
        <v>19.400000000000006</v>
      </c>
      <c r="AA128" s="24">
        <v>395.5</v>
      </c>
      <c r="AB128" s="24">
        <v>1332</v>
      </c>
      <c r="AC128" s="16">
        <v>3785</v>
      </c>
      <c r="AD128" s="17">
        <v>2979.5</v>
      </c>
      <c r="AE128" s="17">
        <v>402.20000000000005</v>
      </c>
      <c r="AF128" s="17">
        <v>61</v>
      </c>
      <c r="AG128" s="24">
        <v>0</v>
      </c>
      <c r="AH128" s="25">
        <v>0</v>
      </c>
      <c r="AI128" s="25">
        <v>0</v>
      </c>
      <c r="AJ128" s="26">
        <v>2.6722090261282659E-2</v>
      </c>
      <c r="AK128" s="27">
        <v>0.32541567695961993</v>
      </c>
      <c r="AL128" s="27">
        <v>0.42220902612826605</v>
      </c>
      <c r="AM128" s="40">
        <v>0.16048099762470308</v>
      </c>
      <c r="AN128" s="26">
        <v>5.1514251781472682E-2</v>
      </c>
      <c r="AO128" s="25">
        <v>9.6496437054631821E-3</v>
      </c>
      <c r="AP128" s="25">
        <v>4.0083135391923994E-3</v>
      </c>
      <c r="AQ128" s="25">
        <v>0</v>
      </c>
      <c r="AR128" s="41">
        <v>0</v>
      </c>
      <c r="AS128" s="41">
        <v>0</v>
      </c>
      <c r="AT128" s="41">
        <v>2.6722090261282659E-2</v>
      </c>
      <c r="AU128" s="41">
        <v>0.32541567695961993</v>
      </c>
      <c r="AV128" s="41">
        <v>0.42220902612826605</v>
      </c>
      <c r="AW128" s="41">
        <v>0.16048099762470308</v>
      </c>
      <c r="AX128" s="41">
        <v>5.1514251781472682E-2</v>
      </c>
      <c r="AY128" s="41">
        <v>9.6496437054631821E-3</v>
      </c>
      <c r="AZ128" s="41">
        <v>4.0083135391923994E-3</v>
      </c>
      <c r="BA128" s="41">
        <v>0</v>
      </c>
      <c r="BC128" s="66">
        <f t="shared" si="2"/>
        <v>4.1549703693802072E-2</v>
      </c>
      <c r="BD128" s="67">
        <f t="shared" si="3"/>
        <v>5.8281859064671063E-5</v>
      </c>
    </row>
    <row r="129" spans="1:56" x14ac:dyDescent="0.15">
      <c r="A129" s="20" t="s">
        <v>283</v>
      </c>
      <c r="B129" s="20" t="s">
        <v>255</v>
      </c>
      <c r="C129" s="20" t="s">
        <v>257</v>
      </c>
      <c r="D129" s="20" t="s">
        <v>154</v>
      </c>
      <c r="E129" s="20" t="s">
        <v>155</v>
      </c>
      <c r="F129" s="20" t="s">
        <v>134</v>
      </c>
      <c r="G129" s="20" t="s">
        <v>135</v>
      </c>
      <c r="H129" s="14">
        <v>3.5</v>
      </c>
      <c r="I129" s="20">
        <v>1</v>
      </c>
      <c r="J129" s="20">
        <v>280</v>
      </c>
      <c r="K129" s="20">
        <v>272</v>
      </c>
      <c r="L129" s="20">
        <v>1.9</v>
      </c>
      <c r="M129" s="21">
        <v>12904.5</v>
      </c>
      <c r="N129" s="21">
        <v>13220</v>
      </c>
      <c r="O129" s="21">
        <v>12670</v>
      </c>
      <c r="P129" s="21">
        <v>12787.5</v>
      </c>
      <c r="Q129" s="21">
        <v>757.5</v>
      </c>
      <c r="R129" s="21">
        <v>12030</v>
      </c>
      <c r="S129" s="28">
        <v>24044.7</v>
      </c>
      <c r="T129" s="28">
        <v>23090.400000000001</v>
      </c>
      <c r="U129" s="28">
        <v>954.3</v>
      </c>
      <c r="V129" s="30">
        <v>2.9154000000001012E-2</v>
      </c>
      <c r="W129" s="28">
        <v>23090.429154000001</v>
      </c>
      <c r="X129" s="24">
        <v>0</v>
      </c>
      <c r="Y129" s="24">
        <v>11</v>
      </c>
      <c r="Z129" s="24">
        <v>57.399999999999977</v>
      </c>
      <c r="AA129" s="24">
        <v>1278.5</v>
      </c>
      <c r="AB129" s="24">
        <v>3921.8</v>
      </c>
      <c r="AC129" s="16">
        <v>10552</v>
      </c>
      <c r="AD129" s="17">
        <v>6535</v>
      </c>
      <c r="AE129" s="17">
        <v>1039</v>
      </c>
      <c r="AF129" s="17">
        <v>420</v>
      </c>
      <c r="AG129" s="24">
        <v>230</v>
      </c>
      <c r="AH129" s="25">
        <v>0</v>
      </c>
      <c r="AI129" s="25">
        <v>4.574812744596522E-4</v>
      </c>
      <c r="AJ129" s="26">
        <v>2.3872204685440024E-3</v>
      </c>
      <c r="AK129" s="27">
        <v>5.3171800854242307E-2</v>
      </c>
      <c r="AL129" s="27">
        <v>0.16310455110689673</v>
      </c>
      <c r="AM129" s="40">
        <v>0.43884930982711368</v>
      </c>
      <c r="AN129" s="26">
        <v>0.27178546623580246</v>
      </c>
      <c r="AO129" s="25">
        <v>4.3211185833052605E-2</v>
      </c>
      <c r="AP129" s="25">
        <v>1.7467466843004903E-2</v>
      </c>
      <c r="AQ129" s="25">
        <v>9.5655175568836372E-3</v>
      </c>
      <c r="AR129" s="41">
        <v>0</v>
      </c>
      <c r="AS129" s="41">
        <v>4.574812744596522E-4</v>
      </c>
      <c r="AT129" s="41">
        <v>2.3872204685440024E-3</v>
      </c>
      <c r="AU129" s="41">
        <v>5.3171800854242307E-2</v>
      </c>
      <c r="AV129" s="41">
        <v>0.16310455110689673</v>
      </c>
      <c r="AW129" s="41">
        <v>0.43884930982711368</v>
      </c>
      <c r="AX129" s="41">
        <v>0.27178546623580246</v>
      </c>
      <c r="AY129" s="41">
        <v>4.3211185833052605E-2</v>
      </c>
      <c r="AZ129" s="41">
        <v>1.7467466843004903E-2</v>
      </c>
      <c r="BA129" s="41">
        <v>9.5655175568836372E-3</v>
      </c>
      <c r="BC129" s="66">
        <f t="shared" si="2"/>
        <v>3.9688580019713281E-2</v>
      </c>
      <c r="BD129" s="67">
        <f t="shared" si="3"/>
        <v>1.262601045894836E-6</v>
      </c>
    </row>
    <row r="130" spans="1:56" x14ac:dyDescent="0.15">
      <c r="A130" s="20" t="s">
        <v>285</v>
      </c>
      <c r="B130" s="20" t="s">
        <v>255</v>
      </c>
      <c r="C130" s="20" t="s">
        <v>257</v>
      </c>
      <c r="D130" s="20" t="s">
        <v>154</v>
      </c>
      <c r="E130" s="20" t="s">
        <v>155</v>
      </c>
      <c r="F130" s="20" t="s">
        <v>134</v>
      </c>
      <c r="G130" s="20" t="s">
        <v>135</v>
      </c>
      <c r="H130" s="14">
        <v>3.5</v>
      </c>
      <c r="I130" s="20">
        <v>2</v>
      </c>
      <c r="J130" s="20">
        <v>315</v>
      </c>
      <c r="K130" s="20">
        <v>415</v>
      </c>
      <c r="L130" s="20">
        <v>2.1</v>
      </c>
      <c r="M130" s="21">
        <v>19561.400000000001</v>
      </c>
      <c r="N130" s="21">
        <v>20210</v>
      </c>
      <c r="O130" s="21">
        <v>18550</v>
      </c>
      <c r="P130" s="21">
        <v>19531.400000000001</v>
      </c>
      <c r="Q130" s="21">
        <v>915.4</v>
      </c>
      <c r="R130" s="21">
        <v>18616</v>
      </c>
      <c r="S130" s="28">
        <v>33949.4</v>
      </c>
      <c r="T130" s="28">
        <v>32679</v>
      </c>
      <c r="U130" s="28">
        <v>1270.4000000000001</v>
      </c>
      <c r="V130" s="30">
        <v>3.8490000000000357E-2</v>
      </c>
      <c r="W130" s="28">
        <v>32679.038489999999</v>
      </c>
      <c r="X130" s="24">
        <v>0</v>
      </c>
      <c r="Y130" s="24">
        <v>3.5999999999999943</v>
      </c>
      <c r="Z130" s="24">
        <v>23.900000000000006</v>
      </c>
      <c r="AA130" s="24">
        <v>726.4</v>
      </c>
      <c r="AB130" s="24">
        <v>3098</v>
      </c>
      <c r="AC130" s="16">
        <v>13597.5</v>
      </c>
      <c r="AD130" s="17">
        <v>13586</v>
      </c>
      <c r="AE130" s="17">
        <v>2454</v>
      </c>
      <c r="AF130" s="17">
        <v>340</v>
      </c>
      <c r="AG130" s="24">
        <v>120</v>
      </c>
      <c r="AH130" s="25">
        <v>0</v>
      </c>
      <c r="AI130" s="25">
        <v>1.0604016565830307E-4</v>
      </c>
      <c r="AJ130" s="26">
        <v>7.0398887756484665E-4</v>
      </c>
      <c r="AK130" s="27">
        <v>2.1396548981719853E-2</v>
      </c>
      <c r="AL130" s="27">
        <v>9.1253453669284279E-2</v>
      </c>
      <c r="AM130" s="40">
        <v>0.40052254237188284</v>
      </c>
      <c r="AN130" s="26">
        <v>0.40018380295380773</v>
      </c>
      <c r="AO130" s="25">
        <v>7.2284046257076712E-2</v>
      </c>
      <c r="AP130" s="25">
        <v>1.0014904534395306E-2</v>
      </c>
      <c r="AQ130" s="25">
        <v>3.534672188610108E-3</v>
      </c>
      <c r="AR130" s="41">
        <v>0</v>
      </c>
      <c r="AS130" s="41">
        <v>1.0604016565830307E-4</v>
      </c>
      <c r="AT130" s="41">
        <v>7.0398887756484665E-4</v>
      </c>
      <c r="AU130" s="41">
        <v>2.1396548981719853E-2</v>
      </c>
      <c r="AV130" s="41">
        <v>9.1253453669284279E-2</v>
      </c>
      <c r="AW130" s="41">
        <v>0.40052254237188284</v>
      </c>
      <c r="AX130" s="41">
        <v>0.40018380295380773</v>
      </c>
      <c r="AY130" s="41">
        <v>7.2284046257076712E-2</v>
      </c>
      <c r="AZ130" s="41">
        <v>1.0014904534395306E-2</v>
      </c>
      <c r="BA130" s="41">
        <v>3.534672188610108E-3</v>
      </c>
      <c r="BC130" s="66">
        <f t="shared" si="2"/>
        <v>3.7420396236752342E-2</v>
      </c>
      <c r="BD130" s="67">
        <f t="shared" si="3"/>
        <v>1.1778192314862187E-6</v>
      </c>
    </row>
    <row r="131" spans="1:56" x14ac:dyDescent="0.15">
      <c r="A131" s="20" t="s">
        <v>277</v>
      </c>
      <c r="B131" s="20" t="s">
        <v>255</v>
      </c>
      <c r="C131" s="20" t="s">
        <v>257</v>
      </c>
      <c r="D131" s="20" t="s">
        <v>142</v>
      </c>
      <c r="E131" s="20" t="s">
        <v>143</v>
      </c>
      <c r="F131" s="20" t="s">
        <v>134</v>
      </c>
      <c r="G131" s="20" t="s">
        <v>129</v>
      </c>
      <c r="H131" s="20">
        <v>3</v>
      </c>
      <c r="I131" s="20">
        <v>1</v>
      </c>
      <c r="J131" s="20">
        <v>305</v>
      </c>
      <c r="K131" s="20">
        <v>401</v>
      </c>
      <c r="L131" s="20">
        <v>2</v>
      </c>
      <c r="M131" s="21">
        <v>2616.8000000000002</v>
      </c>
      <c r="N131" s="21">
        <v>2210</v>
      </c>
      <c r="O131" s="21">
        <v>2265</v>
      </c>
      <c r="P131" s="21">
        <v>2461.8000000000002</v>
      </c>
      <c r="Q131" s="21">
        <v>194.8</v>
      </c>
      <c r="R131" s="21">
        <v>2267</v>
      </c>
      <c r="S131" s="28">
        <v>4171</v>
      </c>
      <c r="T131" s="28">
        <v>3927</v>
      </c>
      <c r="U131" s="28">
        <v>244</v>
      </c>
      <c r="V131" s="30">
        <v>7.2600000000000442E-3</v>
      </c>
      <c r="W131" s="28">
        <v>3927.0072599999999</v>
      </c>
      <c r="X131" s="24">
        <v>0</v>
      </c>
      <c r="Y131" s="24">
        <v>2.7000000000000028</v>
      </c>
      <c r="Z131" s="24">
        <v>20.300000000000011</v>
      </c>
      <c r="AA131" s="24">
        <v>229.8</v>
      </c>
      <c r="AB131" s="24">
        <v>685.2</v>
      </c>
      <c r="AC131" s="16">
        <v>1482</v>
      </c>
      <c r="AD131" s="17">
        <v>1378</v>
      </c>
      <c r="AE131" s="17">
        <v>230</v>
      </c>
      <c r="AF131" s="17">
        <v>96</v>
      </c>
      <c r="AG131" s="24">
        <v>47</v>
      </c>
      <c r="AH131" s="25">
        <v>0</v>
      </c>
      <c r="AI131" s="25">
        <v>6.4732678014864614E-4</v>
      </c>
      <c r="AJ131" s="26">
        <v>4.8669383840805594E-3</v>
      </c>
      <c r="AK131" s="27">
        <v>5.5094701510429153E-2</v>
      </c>
      <c r="AL131" s="27">
        <v>0.16427715176216737</v>
      </c>
      <c r="AM131" s="40">
        <v>0.35531047710381203</v>
      </c>
      <c r="AN131" s="26">
        <v>0.33037640853512346</v>
      </c>
      <c r="AO131" s="25">
        <v>5.5142651642292019E-2</v>
      </c>
      <c r="AP131" s="25">
        <v>2.301606329417406E-2</v>
      </c>
      <c r="AQ131" s="25">
        <v>1.1268280987772716E-2</v>
      </c>
      <c r="AR131" s="41">
        <v>0</v>
      </c>
      <c r="AS131" s="41">
        <v>6.4732678014864614E-4</v>
      </c>
      <c r="AT131" s="41">
        <v>4.8669383840805594E-3</v>
      </c>
      <c r="AU131" s="41">
        <v>5.5094701510429153E-2</v>
      </c>
      <c r="AV131" s="41">
        <v>0.16427715176216737</v>
      </c>
      <c r="AW131" s="41">
        <v>0.35531047710381203</v>
      </c>
      <c r="AX131" s="41">
        <v>0.33037640853512346</v>
      </c>
      <c r="AY131" s="41">
        <v>5.5142651642292019E-2</v>
      </c>
      <c r="AZ131" s="41">
        <v>2.301606329417406E-2</v>
      </c>
      <c r="BA131" s="41">
        <v>1.1268280987772716E-2</v>
      </c>
      <c r="BC131" s="66">
        <f t="shared" si="2"/>
        <v>5.8499160872692399E-2</v>
      </c>
      <c r="BD131" s="67">
        <f t="shared" si="3"/>
        <v>1.8487360779669261E-6</v>
      </c>
    </row>
    <row r="132" spans="1:56" x14ac:dyDescent="0.15">
      <c r="A132" s="20" t="s">
        <v>268</v>
      </c>
      <c r="B132" s="20" t="s">
        <v>255</v>
      </c>
      <c r="C132" s="20" t="s">
        <v>257</v>
      </c>
      <c r="D132" s="14" t="s">
        <v>176</v>
      </c>
      <c r="E132" s="20" t="s">
        <v>139</v>
      </c>
      <c r="F132" s="20" t="s">
        <v>134</v>
      </c>
      <c r="G132" s="20" t="s">
        <v>135</v>
      </c>
      <c r="H132" s="20">
        <v>3</v>
      </c>
      <c r="I132" s="20">
        <v>3</v>
      </c>
      <c r="J132" s="15">
        <v>466.33333333333331</v>
      </c>
      <c r="K132" s="15">
        <v>1032.3333333333333</v>
      </c>
      <c r="L132" s="20">
        <v>1.5</v>
      </c>
      <c r="M132" s="21">
        <v>8373</v>
      </c>
      <c r="N132" s="21">
        <v>9700</v>
      </c>
      <c r="O132" s="21">
        <v>8660</v>
      </c>
      <c r="P132" s="21">
        <v>8333</v>
      </c>
      <c r="Q132" s="21">
        <v>910</v>
      </c>
      <c r="R132" s="21">
        <v>7423</v>
      </c>
      <c r="S132" s="28">
        <v>13667.4</v>
      </c>
      <c r="T132" s="28">
        <v>12558.4</v>
      </c>
      <c r="U132" s="28">
        <v>1109</v>
      </c>
      <c r="V132" s="30">
        <v>3.3270000000000355E-2</v>
      </c>
      <c r="W132" s="28">
        <v>12558.43327</v>
      </c>
      <c r="X132" s="24">
        <v>0</v>
      </c>
      <c r="Y132" s="24">
        <v>3.4000000000000057</v>
      </c>
      <c r="Z132" s="24">
        <v>33</v>
      </c>
      <c r="AA132" s="24">
        <v>811</v>
      </c>
      <c r="AB132" s="24">
        <v>2647</v>
      </c>
      <c r="AC132" s="16">
        <v>6051</v>
      </c>
      <c r="AD132" s="17">
        <v>2742</v>
      </c>
      <c r="AE132" s="17">
        <v>870</v>
      </c>
      <c r="AF132" s="17">
        <v>340</v>
      </c>
      <c r="AG132" s="24">
        <v>170</v>
      </c>
      <c r="AH132" s="25">
        <v>0</v>
      </c>
      <c r="AI132" s="25">
        <v>2.4876713932423178E-4</v>
      </c>
      <c r="AJ132" s="26">
        <v>2.4145045875587166E-3</v>
      </c>
      <c r="AK132" s="27">
        <v>5.9338279409397544E-2</v>
      </c>
      <c r="AL132" s="27">
        <v>0.1936725346444825</v>
      </c>
      <c r="AM132" s="40">
        <v>0.44273234119144828</v>
      </c>
      <c r="AN132" s="26">
        <v>0.20062338118442424</v>
      </c>
      <c r="AO132" s="25">
        <v>6.365512094472979E-2</v>
      </c>
      <c r="AP132" s="25">
        <v>2.487671393242314E-2</v>
      </c>
      <c r="AQ132" s="25">
        <v>1.243835696621157E-2</v>
      </c>
      <c r="AR132" s="41">
        <v>0</v>
      </c>
      <c r="AS132" s="41">
        <v>2.4876713932423178E-4</v>
      </c>
      <c r="AT132" s="41">
        <v>2.4145045875587166E-3</v>
      </c>
      <c r="AU132" s="41">
        <v>5.9338279409397544E-2</v>
      </c>
      <c r="AV132" s="41">
        <v>0.1936725346444825</v>
      </c>
      <c r="AW132" s="41">
        <v>0.44273234119144828</v>
      </c>
      <c r="AX132" s="41">
        <v>0.20062338118442424</v>
      </c>
      <c r="AY132" s="41">
        <v>6.365512094472979E-2</v>
      </c>
      <c r="AZ132" s="41">
        <v>2.487671393242314E-2</v>
      </c>
      <c r="BA132" s="41">
        <v>1.243835696621157E-2</v>
      </c>
      <c r="BC132" s="66">
        <f t="shared" si="2"/>
        <v>8.1141987503109594E-2</v>
      </c>
      <c r="BD132" s="67">
        <f t="shared" si="3"/>
        <v>2.6492158125708906E-6</v>
      </c>
    </row>
    <row r="133" spans="1:56" x14ac:dyDescent="0.15">
      <c r="A133" s="20" t="s">
        <v>274</v>
      </c>
      <c r="B133" s="20" t="s">
        <v>255</v>
      </c>
      <c r="C133" s="20" t="s">
        <v>257</v>
      </c>
      <c r="D133" s="14" t="s">
        <v>176</v>
      </c>
      <c r="E133" s="20" t="s">
        <v>139</v>
      </c>
      <c r="F133" s="20" t="s">
        <v>134</v>
      </c>
      <c r="G133" s="20" t="s">
        <v>135</v>
      </c>
      <c r="H133" s="20">
        <v>3</v>
      </c>
      <c r="I133" s="20">
        <v>1</v>
      </c>
      <c r="J133" s="20">
        <v>558</v>
      </c>
      <c r="K133" s="20">
        <v>1858</v>
      </c>
      <c r="L133" s="20">
        <v>1.7</v>
      </c>
      <c r="M133" s="21">
        <v>4505</v>
      </c>
      <c r="N133" s="21">
        <v>4550</v>
      </c>
      <c r="O133" s="21">
        <v>4670</v>
      </c>
      <c r="P133" s="21">
        <v>4365</v>
      </c>
      <c r="Q133" s="21">
        <v>468</v>
      </c>
      <c r="R133" s="21">
        <v>3897</v>
      </c>
      <c r="S133" s="28">
        <v>7314.7000000000007</v>
      </c>
      <c r="T133" s="28">
        <v>6744.1</v>
      </c>
      <c r="U133" s="28">
        <v>570.6</v>
      </c>
      <c r="V133" s="30">
        <v>1.7117999999999967E-2</v>
      </c>
      <c r="W133" s="28">
        <v>6744.1171180000001</v>
      </c>
      <c r="X133" s="24">
        <v>0</v>
      </c>
      <c r="Y133" s="24">
        <v>3</v>
      </c>
      <c r="Z133" s="24">
        <v>26</v>
      </c>
      <c r="AA133" s="24">
        <v>551</v>
      </c>
      <c r="AB133" s="24">
        <v>1519.1</v>
      </c>
      <c r="AC133" s="16">
        <v>3425.1000000000004</v>
      </c>
      <c r="AD133" s="17">
        <v>1276.5</v>
      </c>
      <c r="AE133" s="17">
        <v>298</v>
      </c>
      <c r="AF133" s="17">
        <v>144</v>
      </c>
      <c r="AG133" s="24">
        <v>72</v>
      </c>
      <c r="AH133" s="25">
        <v>0</v>
      </c>
      <c r="AI133" s="25">
        <v>4.101330198094248E-4</v>
      </c>
      <c r="AJ133" s="26">
        <v>3.5544861716816818E-3</v>
      </c>
      <c r="AK133" s="27">
        <v>7.5327764638331018E-2</v>
      </c>
      <c r="AL133" s="27">
        <v>0.2076776901308324</v>
      </c>
      <c r="AM133" s="40">
        <v>0.46824886871642035</v>
      </c>
      <c r="AN133" s="26">
        <v>0.17451159992891027</v>
      </c>
      <c r="AO133" s="25">
        <v>4.0739879967736196E-2</v>
      </c>
      <c r="AP133" s="25">
        <v>1.9686384950852391E-2</v>
      </c>
      <c r="AQ133" s="25">
        <v>9.8431924754261955E-3</v>
      </c>
      <c r="AR133" s="41">
        <v>0</v>
      </c>
      <c r="AS133" s="41">
        <v>4.101330198094248E-4</v>
      </c>
      <c r="AT133" s="41">
        <v>3.5544861716816818E-3</v>
      </c>
      <c r="AU133" s="41">
        <v>7.5327764638331018E-2</v>
      </c>
      <c r="AV133" s="41">
        <v>0.2076776901308324</v>
      </c>
      <c r="AW133" s="41">
        <v>0.46824886871642035</v>
      </c>
      <c r="AX133" s="41">
        <v>0.17451159992891027</v>
      </c>
      <c r="AY133" s="41">
        <v>4.0739879967736196E-2</v>
      </c>
      <c r="AZ133" s="41">
        <v>1.9686384950852391E-2</v>
      </c>
      <c r="BA133" s="41">
        <v>9.8431924754261955E-3</v>
      </c>
      <c r="BC133" s="66">
        <f t="shared" si="2"/>
        <v>7.8007300367752608E-2</v>
      </c>
      <c r="BD133" s="67">
        <f t="shared" si="3"/>
        <v>2.538212148527514E-6</v>
      </c>
    </row>
    <row r="134" spans="1:56" x14ac:dyDescent="0.15">
      <c r="A134" s="20" t="s">
        <v>324</v>
      </c>
      <c r="B134" s="20" t="s">
        <v>255</v>
      </c>
      <c r="C134" s="20" t="s">
        <v>257</v>
      </c>
      <c r="D134" s="14" t="s">
        <v>120</v>
      </c>
      <c r="E134" s="20" t="s">
        <v>121</v>
      </c>
      <c r="F134" s="20" t="s">
        <v>122</v>
      </c>
      <c r="G134" s="20" t="s">
        <v>123</v>
      </c>
      <c r="H134" s="20">
        <v>3</v>
      </c>
      <c r="I134" s="20">
        <v>1</v>
      </c>
      <c r="J134" s="20">
        <v>264</v>
      </c>
      <c r="K134" s="20">
        <v>305</v>
      </c>
      <c r="L134" s="20">
        <v>3.1</v>
      </c>
      <c r="M134" s="21">
        <v>2021.9</v>
      </c>
      <c r="N134" s="21">
        <v>1620</v>
      </c>
      <c r="O134" s="21">
        <v>1700</v>
      </c>
      <c r="P134" s="55">
        <v>1692.9</v>
      </c>
      <c r="Q134" s="55">
        <v>230.9</v>
      </c>
      <c r="R134" s="55">
        <v>1462</v>
      </c>
      <c r="S134" s="28">
        <v>3242.1000000000004</v>
      </c>
      <c r="T134" s="28">
        <v>2971.3</v>
      </c>
      <c r="U134" s="28">
        <v>270.79999999999995</v>
      </c>
      <c r="V134" s="30">
        <v>8.6069999999995872E-3</v>
      </c>
      <c r="W134" s="28">
        <v>2971.3086070000004</v>
      </c>
      <c r="X134" s="24">
        <v>0</v>
      </c>
      <c r="Y134" s="24">
        <v>3.5</v>
      </c>
      <c r="Z134" s="24">
        <v>2</v>
      </c>
      <c r="AA134" s="24">
        <v>671.9</v>
      </c>
      <c r="AB134" s="24">
        <v>944.89999999999986</v>
      </c>
      <c r="AC134" s="16">
        <v>881.8</v>
      </c>
      <c r="AD134" s="17">
        <v>449</v>
      </c>
      <c r="AE134" s="17">
        <v>177</v>
      </c>
      <c r="AF134" s="17">
        <v>46</v>
      </c>
      <c r="AG134" s="24">
        <v>66</v>
      </c>
      <c r="AH134" s="25">
        <v>0</v>
      </c>
      <c r="AI134" s="25">
        <v>1.0795472070571541E-3</v>
      </c>
      <c r="AJ134" s="26">
        <v>6.1688411831837381E-4</v>
      </c>
      <c r="AK134" s="27">
        <v>0.20724221954905767</v>
      </c>
      <c r="AL134" s="27">
        <v>0.29144690169951565</v>
      </c>
      <c r="AM134" s="40">
        <v>0.27198420776657101</v>
      </c>
      <c r="AN134" s="26">
        <v>0.13849048456247492</v>
      </c>
      <c r="AO134" s="25">
        <v>5.4594244471176084E-2</v>
      </c>
      <c r="AP134" s="25">
        <v>1.4188334721322598E-2</v>
      </c>
      <c r="AQ134" s="25">
        <v>2.0357175904506336E-2</v>
      </c>
      <c r="AR134" s="41">
        <v>0</v>
      </c>
      <c r="AS134" s="41">
        <v>1.0795472070571541E-3</v>
      </c>
      <c r="AT134" s="41">
        <v>6.1688411831837381E-4</v>
      </c>
      <c r="AU134" s="41">
        <v>0.20724221954905767</v>
      </c>
      <c r="AV134" s="41">
        <v>0.29144690169951565</v>
      </c>
      <c r="AW134" s="41">
        <v>0.27198420776657101</v>
      </c>
      <c r="AX134" s="41">
        <v>0.13849048456247492</v>
      </c>
      <c r="AY134" s="41">
        <v>5.4594244471176084E-2</v>
      </c>
      <c r="AZ134" s="41">
        <v>1.4188334721322598E-2</v>
      </c>
      <c r="BA134" s="41">
        <v>2.0357175904506336E-2</v>
      </c>
      <c r="BC134" s="66">
        <f t="shared" ref="BC134:BC135" si="4">U134/S134</f>
        <v>8.3526109620307806E-2</v>
      </c>
      <c r="BD134" s="67">
        <f t="shared" ref="BD134:BD135" si="5">V134/W134</f>
        <v>2.8967034860406833E-6</v>
      </c>
    </row>
    <row r="135" spans="1:56" x14ac:dyDescent="0.15">
      <c r="A135" s="20" t="s">
        <v>325</v>
      </c>
      <c r="B135" s="20" t="s">
        <v>255</v>
      </c>
      <c r="C135" s="20" t="s">
        <v>257</v>
      </c>
      <c r="D135" s="14" t="s">
        <v>120</v>
      </c>
      <c r="E135" s="20" t="s">
        <v>121</v>
      </c>
      <c r="F135" s="20" t="s">
        <v>122</v>
      </c>
      <c r="G135" s="20" t="s">
        <v>123</v>
      </c>
      <c r="H135" s="20">
        <v>3</v>
      </c>
      <c r="I135" s="20">
        <v>4</v>
      </c>
      <c r="J135" s="20">
        <v>224</v>
      </c>
      <c r="K135" s="15">
        <v>192.5</v>
      </c>
      <c r="L135" s="20">
        <v>1.2</v>
      </c>
      <c r="M135" s="21">
        <v>1634.4</v>
      </c>
      <c r="N135" s="21">
        <v>1440</v>
      </c>
      <c r="O135" s="21">
        <v>1230</v>
      </c>
      <c r="P135" s="55">
        <v>1295.4000000000001</v>
      </c>
      <c r="Q135" s="55">
        <v>187.4</v>
      </c>
      <c r="R135" s="55">
        <v>1108</v>
      </c>
      <c r="S135" s="28">
        <v>2352.3999999999996</v>
      </c>
      <c r="T135" s="28">
        <v>2139.0999999999995</v>
      </c>
      <c r="U135" s="28">
        <v>213.29999999999995</v>
      </c>
      <c r="V135" s="30">
        <v>6.7769999999995889E-3</v>
      </c>
      <c r="W135" s="28">
        <v>2139.1067769999995</v>
      </c>
      <c r="X135" s="24">
        <v>0</v>
      </c>
      <c r="Y135" s="24">
        <v>3.0999999999999943</v>
      </c>
      <c r="Z135" s="24">
        <v>2.0999999999999943</v>
      </c>
      <c r="AA135" s="24">
        <v>504.4</v>
      </c>
      <c r="AB135" s="24">
        <v>787.90000000000009</v>
      </c>
      <c r="AC135" s="16">
        <v>637.90000000000009</v>
      </c>
      <c r="AD135" s="17">
        <v>217</v>
      </c>
      <c r="AE135" s="17">
        <v>92</v>
      </c>
      <c r="AF135" s="17">
        <v>37</v>
      </c>
      <c r="AG135" s="24">
        <v>71</v>
      </c>
      <c r="AH135" s="25">
        <v>0</v>
      </c>
      <c r="AI135" s="25">
        <v>1.3178030947117816E-3</v>
      </c>
      <c r="AJ135" s="26">
        <v>8.927053222241093E-4</v>
      </c>
      <c r="AK135" s="27">
        <v>0.21441931644278187</v>
      </c>
      <c r="AL135" s="27">
        <v>0.33493453494303699</v>
      </c>
      <c r="AM135" s="40">
        <v>0.27116986906988616</v>
      </c>
      <c r="AN135" s="26">
        <v>9.2246216629824879E-2</v>
      </c>
      <c r="AO135" s="25">
        <v>3.9108995068865844E-2</v>
      </c>
      <c r="AP135" s="25">
        <v>1.5728617582043872E-2</v>
      </c>
      <c r="AQ135" s="25">
        <v>3.0181941846624729E-2</v>
      </c>
      <c r="AR135" s="41">
        <v>0</v>
      </c>
      <c r="AS135" s="41">
        <v>1.3178030947117816E-3</v>
      </c>
      <c r="AT135" s="41">
        <v>8.927053222241093E-4</v>
      </c>
      <c r="AU135" s="41">
        <v>0.21441931644278187</v>
      </c>
      <c r="AV135" s="41">
        <v>0.33493453494303699</v>
      </c>
      <c r="AW135" s="41">
        <v>0.27116986906988616</v>
      </c>
      <c r="AX135" s="41">
        <v>9.2246216629824879E-2</v>
      </c>
      <c r="AY135" s="41">
        <v>3.9108995068865844E-2</v>
      </c>
      <c r="AZ135" s="41">
        <v>1.5728617582043872E-2</v>
      </c>
      <c r="BA135" s="41">
        <v>3.0181941846624729E-2</v>
      </c>
      <c r="BC135" s="66">
        <f t="shared" si="4"/>
        <v>9.0673354871620468E-2</v>
      </c>
      <c r="BD135" s="67">
        <f t="shared" si="5"/>
        <v>3.168144794297751E-6</v>
      </c>
    </row>
  </sheetData>
  <autoFilter ref="A4:BE135"/>
  <mergeCells count="3">
    <mergeCell ref="M1:O3"/>
    <mergeCell ref="P1:R3"/>
    <mergeCell ref="S3:B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4"/>
  <sheetViews>
    <sheetView topLeftCell="AE196" workbookViewId="0">
      <selection activeCell="BD197" sqref="BD197"/>
    </sheetView>
  </sheetViews>
  <sheetFormatPr baseColWidth="10" defaultColWidth="8.83203125" defaultRowHeight="13" x14ac:dyDescent="0.15"/>
  <cols>
    <col min="1" max="1" width="14" customWidth="1"/>
    <col min="3" max="3" width="15.83203125" customWidth="1"/>
    <col min="5" max="5" width="17.83203125" customWidth="1"/>
    <col min="6" max="6" width="16.5" customWidth="1"/>
    <col min="16" max="18" width="12.83203125" customWidth="1"/>
    <col min="34" max="36" width="9.33203125" bestFit="1" customWidth="1"/>
    <col min="37" max="40" width="10.83203125" customWidth="1"/>
    <col min="41" max="44" width="9.33203125" bestFit="1" customWidth="1"/>
    <col min="45" max="45" width="10.33203125" bestFit="1" customWidth="1"/>
    <col min="46" max="53" width="9.5" bestFit="1" customWidth="1"/>
    <col min="56" max="56" width="11.83203125" customWidth="1"/>
  </cols>
  <sheetData>
    <row r="1" spans="1:57" x14ac:dyDescent="0.15">
      <c r="A1" s="69" t="s">
        <v>349</v>
      </c>
    </row>
    <row r="2" spans="1:57" x14ac:dyDescent="0.15">
      <c r="A2" s="68" t="s">
        <v>356</v>
      </c>
    </row>
    <row r="4" spans="1:57" s="42" customFormat="1" ht="48" customHeight="1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308</v>
      </c>
      <c r="N4" s="1" t="s">
        <v>303</v>
      </c>
      <c r="O4" s="1" t="s">
        <v>304</v>
      </c>
      <c r="P4" s="1" t="s">
        <v>305</v>
      </c>
      <c r="Q4" s="1" t="s">
        <v>306</v>
      </c>
      <c r="R4" s="1" t="s">
        <v>307</v>
      </c>
      <c r="S4" s="3" t="s">
        <v>14</v>
      </c>
      <c r="T4" s="3" t="s">
        <v>17</v>
      </c>
      <c r="U4" s="3" t="s">
        <v>20</v>
      </c>
      <c r="V4" s="3" t="s">
        <v>23</v>
      </c>
      <c r="W4" s="3" t="s">
        <v>26</v>
      </c>
      <c r="X4" s="3" t="s">
        <v>29</v>
      </c>
      <c r="Y4" s="3" t="s">
        <v>32</v>
      </c>
      <c r="Z4" s="3" t="s">
        <v>35</v>
      </c>
      <c r="AA4" s="3" t="s">
        <v>38</v>
      </c>
      <c r="AB4" s="3" t="s">
        <v>41</v>
      </c>
      <c r="AC4" s="3" t="s">
        <v>44</v>
      </c>
      <c r="AD4" s="3" t="s">
        <v>47</v>
      </c>
      <c r="AE4" s="3" t="s">
        <v>50</v>
      </c>
      <c r="AF4" s="3" t="s">
        <v>53</v>
      </c>
      <c r="AG4" s="3" t="s">
        <v>56</v>
      </c>
      <c r="AH4" s="3" t="s">
        <v>59</v>
      </c>
      <c r="AI4" s="3" t="s">
        <v>62</v>
      </c>
      <c r="AJ4" s="3" t="s">
        <v>65</v>
      </c>
      <c r="AK4" s="3" t="s">
        <v>68</v>
      </c>
      <c r="AL4" s="3" t="s">
        <v>71</v>
      </c>
      <c r="AM4" s="3" t="s">
        <v>74</v>
      </c>
      <c r="AN4" s="3" t="s">
        <v>77</v>
      </c>
      <c r="AO4" s="3" t="s">
        <v>80</v>
      </c>
      <c r="AP4" s="3" t="s">
        <v>83</v>
      </c>
      <c r="AQ4" s="3" t="s">
        <v>86</v>
      </c>
      <c r="AR4" s="3" t="s">
        <v>89</v>
      </c>
      <c r="AS4" s="3" t="s">
        <v>92</v>
      </c>
      <c r="AT4" s="3" t="s">
        <v>95</v>
      </c>
      <c r="AU4" s="3" t="s">
        <v>98</v>
      </c>
      <c r="AV4" s="3" t="s">
        <v>101</v>
      </c>
      <c r="AW4" s="3" t="s">
        <v>104</v>
      </c>
      <c r="AX4" s="3" t="s">
        <v>107</v>
      </c>
      <c r="AY4" s="3" t="s">
        <v>110</v>
      </c>
      <c r="AZ4" s="3" t="s">
        <v>113</v>
      </c>
      <c r="BA4" s="3" t="s">
        <v>116</v>
      </c>
      <c r="BC4" s="1" t="s">
        <v>347</v>
      </c>
      <c r="BD4" s="1" t="s">
        <v>348</v>
      </c>
      <c r="BE4" s="64"/>
    </row>
    <row r="5" spans="1:57" s="2" customFormat="1" ht="12" x14ac:dyDescent="0.15">
      <c r="A5" s="4" t="s">
        <v>124</v>
      </c>
      <c r="B5" s="4" t="s">
        <v>118</v>
      </c>
      <c r="C5" s="4" t="s">
        <v>125</v>
      </c>
      <c r="D5" s="4" t="s">
        <v>120</v>
      </c>
      <c r="E5" s="4" t="s">
        <v>121</v>
      </c>
      <c r="F5" s="4" t="s">
        <v>122</v>
      </c>
      <c r="G5" s="4" t="s">
        <v>123</v>
      </c>
      <c r="H5" s="4">
        <v>3</v>
      </c>
      <c r="I5" s="4">
        <v>2</v>
      </c>
      <c r="J5" s="4">
        <v>240</v>
      </c>
      <c r="K5" s="4">
        <v>231</v>
      </c>
      <c r="L5" s="4">
        <v>0.53</v>
      </c>
      <c r="M5" s="5">
        <v>1012</v>
      </c>
      <c r="N5" s="5">
        <v>993</v>
      </c>
      <c r="O5" s="5">
        <v>1210.3599999999997</v>
      </c>
      <c r="P5" s="5">
        <v>1210.3599999999997</v>
      </c>
      <c r="Q5" s="5">
        <v>120.62</v>
      </c>
      <c r="R5" s="5">
        <v>1089.7399999999998</v>
      </c>
      <c r="S5" s="49">
        <v>2549.3850000000011</v>
      </c>
      <c r="T5" s="49">
        <v>2409.5950000000003</v>
      </c>
      <c r="U5" s="49">
        <v>139.79000000000002</v>
      </c>
      <c r="V5" s="50">
        <v>4.3771000000000001E-3</v>
      </c>
      <c r="W5" s="49">
        <v>2409.5993771000003</v>
      </c>
      <c r="X5" s="2">
        <v>1.484</v>
      </c>
      <c r="Y5" s="51">
        <v>44.14</v>
      </c>
      <c r="Z5" s="51">
        <v>84.640999999999991</v>
      </c>
      <c r="AA5" s="52">
        <v>382.26</v>
      </c>
      <c r="AB5" s="52">
        <v>649.23900000000015</v>
      </c>
      <c r="AC5" s="52">
        <v>893.0100000000001</v>
      </c>
      <c r="AD5" s="2">
        <v>327.81700000000001</v>
      </c>
      <c r="AE5" s="2">
        <v>96.173999999999992</v>
      </c>
      <c r="AF5" s="51">
        <v>46.32</v>
      </c>
      <c r="AG5" s="51">
        <v>24.3</v>
      </c>
      <c r="AH5" s="53">
        <v>5.8210117342025604E-4</v>
      </c>
      <c r="AI5" s="53">
        <v>1.7313979646071495E-2</v>
      </c>
      <c r="AJ5" s="53">
        <v>3.320055621257674E-2</v>
      </c>
      <c r="AK5" s="53">
        <v>0.14994204484610987</v>
      </c>
      <c r="AL5" s="53">
        <v>0.2546649486052518</v>
      </c>
      <c r="AM5" s="53">
        <v>0.35028448037467846</v>
      </c>
      <c r="AN5" s="53">
        <v>0.12858669836058495</v>
      </c>
      <c r="AO5" s="53">
        <v>3.7724392353449931E-2</v>
      </c>
      <c r="AP5" s="53">
        <v>1.8169087838831709E-2</v>
      </c>
      <c r="AQ5" s="53">
        <v>9.5317105890244079E-3</v>
      </c>
      <c r="AR5" s="54">
        <v>5.8210117342025604E-4</v>
      </c>
      <c r="AS5" s="54">
        <v>1.7313979646071495E-2</v>
      </c>
      <c r="AT5" s="54">
        <v>3.320055621257674E-2</v>
      </c>
      <c r="AU5" s="54">
        <v>0.14994204484610987</v>
      </c>
      <c r="AV5" s="54">
        <v>0.2546649486052518</v>
      </c>
      <c r="AW5" s="54">
        <v>0.35028448037467846</v>
      </c>
      <c r="AX5" s="54">
        <v>0.12858669836058495</v>
      </c>
      <c r="AY5" s="54">
        <v>3.7724392353449931E-2</v>
      </c>
      <c r="AZ5" s="54">
        <v>1.8169087838831709E-2</v>
      </c>
      <c r="BA5" s="54">
        <v>9.5317105890244079E-3</v>
      </c>
      <c r="BC5" s="66">
        <f t="shared" ref="BC5:BC20" si="0">U5/S5</f>
        <v>5.4832832232087333E-2</v>
      </c>
      <c r="BD5" s="53">
        <f t="shared" ref="BD5:BD20" si="1">V5/W5</f>
        <v>1.8165260339948813E-6</v>
      </c>
    </row>
    <row r="6" spans="1:57" s="2" customFormat="1" ht="12" x14ac:dyDescent="0.15">
      <c r="A6" s="4" t="s">
        <v>117</v>
      </c>
      <c r="B6" s="4" t="s">
        <v>118</v>
      </c>
      <c r="C6" s="4" t="s">
        <v>119</v>
      </c>
      <c r="D6" s="4" t="s">
        <v>120</v>
      </c>
      <c r="E6" s="4" t="s">
        <v>121</v>
      </c>
      <c r="F6" s="4" t="s">
        <v>122</v>
      </c>
      <c r="G6" s="4" t="s">
        <v>123</v>
      </c>
      <c r="H6" s="4">
        <v>3</v>
      </c>
      <c r="I6" s="4">
        <v>3</v>
      </c>
      <c r="J6" s="4">
        <v>194</v>
      </c>
      <c r="K6" s="4">
        <v>120</v>
      </c>
      <c r="L6" s="4">
        <v>0.23</v>
      </c>
      <c r="M6" s="5">
        <v>58</v>
      </c>
      <c r="N6" s="5">
        <v>0</v>
      </c>
      <c r="O6" s="5">
        <v>547.04000000000019</v>
      </c>
      <c r="P6" s="5">
        <v>547.04000000000019</v>
      </c>
      <c r="Q6" s="5">
        <v>57.680000000000007</v>
      </c>
      <c r="R6" s="5">
        <v>489.36000000000007</v>
      </c>
      <c r="S6" s="49">
        <v>1172.3149999999998</v>
      </c>
      <c r="T6" s="49">
        <v>1105.2059999999999</v>
      </c>
      <c r="U6" s="49">
        <v>67.109000000000009</v>
      </c>
      <c r="V6" s="50">
        <v>2.1238699999999999E-3</v>
      </c>
      <c r="W6" s="49">
        <v>1105.20812387</v>
      </c>
      <c r="X6" s="2">
        <v>2.2229999999999999</v>
      </c>
      <c r="Y6" s="51">
        <v>50.719000000000001</v>
      </c>
      <c r="Z6" s="51">
        <v>70.645999999999987</v>
      </c>
      <c r="AA6" s="52">
        <v>162.84399999999999</v>
      </c>
      <c r="AB6" s="52">
        <v>295.66300000000001</v>
      </c>
      <c r="AC6" s="52">
        <v>394.6</v>
      </c>
      <c r="AD6" s="2">
        <v>127.86999999999999</v>
      </c>
      <c r="AE6" s="2">
        <v>41.7</v>
      </c>
      <c r="AF6" s="51">
        <v>17.47</v>
      </c>
      <c r="AG6" s="51">
        <v>8.58</v>
      </c>
      <c r="AH6" s="53">
        <v>1.8962480220759781E-3</v>
      </c>
      <c r="AI6" s="53">
        <v>4.3263969155047925E-2</v>
      </c>
      <c r="AJ6" s="53">
        <v>6.0261960309302531E-2</v>
      </c>
      <c r="AK6" s="53">
        <v>0.13890805798782752</v>
      </c>
      <c r="AL6" s="53">
        <v>0.25220439898832658</v>
      </c>
      <c r="AM6" s="53">
        <v>0.33659895164695502</v>
      </c>
      <c r="AN6" s="53">
        <v>0.10907477938949857</v>
      </c>
      <c r="AO6" s="53">
        <v>3.557064440871268E-2</v>
      </c>
      <c r="AP6" s="53">
        <v>1.4902138077223273E-2</v>
      </c>
      <c r="AQ6" s="53">
        <v>7.3188520150300916E-3</v>
      </c>
      <c r="AR6" s="54">
        <v>1.8962480220759781E-3</v>
      </c>
      <c r="AS6" s="54">
        <v>4.3263969155047925E-2</v>
      </c>
      <c r="AT6" s="54">
        <v>6.0261960309302531E-2</v>
      </c>
      <c r="AU6" s="54">
        <v>0.13890805798782752</v>
      </c>
      <c r="AV6" s="54">
        <v>0.25220439898832658</v>
      </c>
      <c r="AW6" s="54">
        <v>0.33659895164695502</v>
      </c>
      <c r="AX6" s="54">
        <v>0.10907477938949857</v>
      </c>
      <c r="AY6" s="54">
        <v>3.557064440871268E-2</v>
      </c>
      <c r="AZ6" s="54">
        <v>1.4902138077223273E-2</v>
      </c>
      <c r="BA6" s="54">
        <v>7.3188520150300916E-3</v>
      </c>
      <c r="BC6" s="66">
        <f t="shared" si="0"/>
        <v>5.7244853132477208E-2</v>
      </c>
      <c r="BD6" s="53">
        <f t="shared" si="1"/>
        <v>1.9216923528964395E-6</v>
      </c>
    </row>
    <row r="7" spans="1:57" s="2" customFormat="1" ht="12" x14ac:dyDescent="0.15">
      <c r="A7" s="20" t="s">
        <v>199</v>
      </c>
      <c r="B7" s="20" t="s">
        <v>197</v>
      </c>
      <c r="C7" s="20" t="s">
        <v>200</v>
      </c>
      <c r="D7" s="20" t="s">
        <v>120</v>
      </c>
      <c r="E7" s="20" t="s">
        <v>121</v>
      </c>
      <c r="F7" s="20" t="s">
        <v>122</v>
      </c>
      <c r="G7" s="20" t="s">
        <v>123</v>
      </c>
      <c r="H7" s="20">
        <v>3</v>
      </c>
      <c r="I7" s="20">
        <v>1</v>
      </c>
      <c r="J7" s="20">
        <v>229</v>
      </c>
      <c r="K7" s="20">
        <v>145</v>
      </c>
      <c r="L7" s="20">
        <v>0.2</v>
      </c>
      <c r="M7" s="28">
        <v>2174.9</v>
      </c>
      <c r="N7" s="28">
        <v>2040</v>
      </c>
      <c r="O7" s="28">
        <v>2115</v>
      </c>
      <c r="P7" s="21">
        <v>1986.9</v>
      </c>
      <c r="Q7" s="21">
        <v>186.9</v>
      </c>
      <c r="R7" s="21">
        <v>1800</v>
      </c>
      <c r="S7" s="21">
        <v>3525</v>
      </c>
      <c r="T7" s="21">
        <v>3302.6</v>
      </c>
      <c r="U7" s="22">
        <v>222.39999999999998</v>
      </c>
      <c r="V7" s="23">
        <v>6.8749999999999645E-3</v>
      </c>
      <c r="W7" s="21">
        <v>3302.6068749999999</v>
      </c>
      <c r="X7" s="24">
        <v>0</v>
      </c>
      <c r="Y7" s="24">
        <v>0</v>
      </c>
      <c r="Z7" s="17">
        <v>2.1999999999999886</v>
      </c>
      <c r="AA7" s="16">
        <v>166.89999999999998</v>
      </c>
      <c r="AB7" s="17">
        <v>607.5</v>
      </c>
      <c r="AC7" s="17">
        <v>1687.4</v>
      </c>
      <c r="AD7" s="17">
        <v>786</v>
      </c>
      <c r="AE7" s="17">
        <v>35</v>
      </c>
      <c r="AF7" s="17">
        <v>130</v>
      </c>
      <c r="AG7" s="17">
        <v>110</v>
      </c>
      <c r="AH7" s="25">
        <v>0</v>
      </c>
      <c r="AI7" s="25">
        <v>0</v>
      </c>
      <c r="AJ7" s="25">
        <v>6.2411347517730173E-4</v>
      </c>
      <c r="AK7" s="27">
        <v>4.7347517730496447E-2</v>
      </c>
      <c r="AL7" s="27">
        <v>0.17234042553191489</v>
      </c>
      <c r="AM7" s="27">
        <v>0.47869503546099296</v>
      </c>
      <c r="AN7" s="27">
        <v>0.22297872340425531</v>
      </c>
      <c r="AO7" s="26">
        <v>9.9290780141843976E-3</v>
      </c>
      <c r="AP7" s="26">
        <v>3.6879432624113473E-2</v>
      </c>
      <c r="AQ7" s="26">
        <v>3.1205673758865248E-2</v>
      </c>
      <c r="AR7" s="31">
        <v>0</v>
      </c>
      <c r="AS7" s="31">
        <v>0</v>
      </c>
      <c r="AT7" s="31">
        <v>6.2411347517730173E-4</v>
      </c>
      <c r="AU7" s="31">
        <v>4.7347517730496447E-2</v>
      </c>
      <c r="AV7" s="31">
        <v>0.17234042553191489</v>
      </c>
      <c r="AW7" s="31">
        <v>0.47869503546099296</v>
      </c>
      <c r="AX7" s="31">
        <v>0.22297872340425531</v>
      </c>
      <c r="AY7" s="31">
        <v>9.9290780141843976E-3</v>
      </c>
      <c r="AZ7" s="31">
        <v>3.6879432624113473E-2</v>
      </c>
      <c r="BA7" s="31">
        <v>3.1205673758865248E-2</v>
      </c>
      <c r="BC7" s="66">
        <f t="shared" si="0"/>
        <v>6.3092198581560274E-2</v>
      </c>
      <c r="BD7" s="53">
        <f t="shared" si="1"/>
        <v>2.0816888779715765E-6</v>
      </c>
    </row>
    <row r="8" spans="1:57" s="2" customFormat="1" ht="12" x14ac:dyDescent="0.15">
      <c r="A8" s="20" t="s">
        <v>201</v>
      </c>
      <c r="B8" s="20" t="s">
        <v>197</v>
      </c>
      <c r="C8" s="20" t="s">
        <v>202</v>
      </c>
      <c r="D8" s="20" t="s">
        <v>120</v>
      </c>
      <c r="E8" s="20" t="s">
        <v>121</v>
      </c>
      <c r="F8" s="20" t="s">
        <v>122</v>
      </c>
      <c r="G8" s="20" t="s">
        <v>123</v>
      </c>
      <c r="H8" s="20">
        <v>3</v>
      </c>
      <c r="I8" s="20">
        <v>4</v>
      </c>
      <c r="J8" s="20">
        <v>230</v>
      </c>
      <c r="K8" s="20">
        <v>178</v>
      </c>
      <c r="L8" s="20">
        <v>0.8</v>
      </c>
      <c r="M8" s="28">
        <v>1411.3</v>
      </c>
      <c r="N8" s="28">
        <v>1340</v>
      </c>
      <c r="O8" s="28">
        <v>1220</v>
      </c>
      <c r="P8" s="21">
        <v>1231.3</v>
      </c>
      <c r="Q8" s="21">
        <v>146.30000000000001</v>
      </c>
      <c r="R8" s="21">
        <v>1085</v>
      </c>
      <c r="S8" s="21">
        <v>2264.7000000000007</v>
      </c>
      <c r="T8" s="21">
        <v>2088.4000000000005</v>
      </c>
      <c r="U8" s="22">
        <v>176.3</v>
      </c>
      <c r="V8" s="23">
        <v>5.4499999999997328E-3</v>
      </c>
      <c r="W8" s="21">
        <v>2088.4054500000007</v>
      </c>
      <c r="X8" s="24">
        <v>0</v>
      </c>
      <c r="Y8" s="24">
        <v>2.0999999999999943</v>
      </c>
      <c r="Z8" s="17">
        <v>36.400000000000006</v>
      </c>
      <c r="AA8" s="16">
        <v>272.3</v>
      </c>
      <c r="AB8" s="17">
        <v>733.7</v>
      </c>
      <c r="AC8" s="17">
        <v>751.2</v>
      </c>
      <c r="AD8" s="17">
        <v>263</v>
      </c>
      <c r="AE8" s="17">
        <v>72</v>
      </c>
      <c r="AF8" s="17">
        <v>80</v>
      </c>
      <c r="AG8" s="17">
        <v>54</v>
      </c>
      <c r="AH8" s="25">
        <v>0</v>
      </c>
      <c r="AI8" s="25">
        <v>9.2727513577957061E-4</v>
      </c>
      <c r="AJ8" s="25">
        <v>1.6072769020179272E-2</v>
      </c>
      <c r="AK8" s="27">
        <v>0.12023667593941799</v>
      </c>
      <c r="AL8" s="27">
        <v>0.32397227005784424</v>
      </c>
      <c r="AM8" s="27">
        <v>0.33169956285600732</v>
      </c>
      <c r="AN8" s="27">
        <v>0.11613017176667988</v>
      </c>
      <c r="AO8" s="26">
        <v>3.1792290369585363E-2</v>
      </c>
      <c r="AP8" s="26">
        <v>3.5324767077317069E-2</v>
      </c>
      <c r="AQ8" s="26">
        <v>2.3844217777189022E-2</v>
      </c>
      <c r="AR8" s="31">
        <v>0</v>
      </c>
      <c r="AS8" s="31">
        <v>9.2727513577957061E-4</v>
      </c>
      <c r="AT8" s="31">
        <v>1.6072769020179272E-2</v>
      </c>
      <c r="AU8" s="31">
        <v>0.12023667593941799</v>
      </c>
      <c r="AV8" s="31">
        <v>0.32397227005784424</v>
      </c>
      <c r="AW8" s="31">
        <v>0.33169956285600732</v>
      </c>
      <c r="AX8" s="31">
        <v>0.11613017176667988</v>
      </c>
      <c r="AY8" s="31">
        <v>3.1792290369585363E-2</v>
      </c>
      <c r="AZ8" s="31">
        <v>3.5324767077317069E-2</v>
      </c>
      <c r="BA8" s="31">
        <v>2.3844217777189022E-2</v>
      </c>
      <c r="BC8" s="66">
        <f t="shared" si="0"/>
        <v>7.78469554466375E-2</v>
      </c>
      <c r="BD8" s="53">
        <f t="shared" si="1"/>
        <v>2.6096465128453534E-6</v>
      </c>
    </row>
    <row r="9" spans="1:57" s="2" customFormat="1" ht="12" x14ac:dyDescent="0.15">
      <c r="A9" s="20" t="s">
        <v>204</v>
      </c>
      <c r="B9" s="20" t="s">
        <v>197</v>
      </c>
      <c r="C9" s="20" t="s">
        <v>202</v>
      </c>
      <c r="D9" s="20" t="s">
        <v>120</v>
      </c>
      <c r="E9" s="20" t="s">
        <v>121</v>
      </c>
      <c r="F9" s="20" t="s">
        <v>122</v>
      </c>
      <c r="G9" s="20" t="s">
        <v>123</v>
      </c>
      <c r="H9" s="20">
        <v>3</v>
      </c>
      <c r="I9" s="20">
        <v>4</v>
      </c>
      <c r="J9" s="20">
        <v>285</v>
      </c>
      <c r="K9" s="20">
        <v>359</v>
      </c>
      <c r="L9" s="24">
        <v>1</v>
      </c>
      <c r="M9" s="28">
        <v>4488.2</v>
      </c>
      <c r="N9" s="28">
        <v>5890</v>
      </c>
      <c r="O9" s="28">
        <v>4810</v>
      </c>
      <c r="P9" s="21">
        <v>4368.2</v>
      </c>
      <c r="Q9" s="21">
        <v>486.2</v>
      </c>
      <c r="R9" s="21">
        <v>3882</v>
      </c>
      <c r="S9" s="21">
        <v>8386.9</v>
      </c>
      <c r="T9" s="21">
        <v>7785.7</v>
      </c>
      <c r="U9" s="22">
        <v>601.20000000000005</v>
      </c>
      <c r="V9" s="23">
        <v>1.8469999999999764E-2</v>
      </c>
      <c r="W9" s="21">
        <v>7785.7184699999998</v>
      </c>
      <c r="X9" s="24">
        <v>0</v>
      </c>
      <c r="Y9" s="24">
        <v>3.7999999999999972</v>
      </c>
      <c r="Z9" s="17">
        <v>82.9</v>
      </c>
      <c r="AA9" s="16">
        <v>804.2</v>
      </c>
      <c r="AB9" s="17">
        <v>2348</v>
      </c>
      <c r="AC9" s="17">
        <v>3089</v>
      </c>
      <c r="AD9" s="17">
        <v>1174</v>
      </c>
      <c r="AE9" s="17">
        <v>452</v>
      </c>
      <c r="AF9" s="17">
        <v>273</v>
      </c>
      <c r="AG9" s="17">
        <v>160</v>
      </c>
      <c r="AH9" s="25">
        <v>0</v>
      </c>
      <c r="AI9" s="25">
        <v>4.530875532079788E-4</v>
      </c>
      <c r="AJ9" s="25">
        <v>9.8844626739319659E-3</v>
      </c>
      <c r="AK9" s="27">
        <v>9.5887634286804427E-2</v>
      </c>
      <c r="AL9" s="27">
        <v>0.2799604144558776</v>
      </c>
      <c r="AM9" s="27">
        <v>0.36831248733143357</v>
      </c>
      <c r="AN9" s="27">
        <v>0.1399802072279388</v>
      </c>
      <c r="AO9" s="26">
        <v>5.3893572118422779E-2</v>
      </c>
      <c r="AP9" s="26">
        <v>3.2550763690994293E-2</v>
      </c>
      <c r="AQ9" s="26">
        <v>1.9077370661388596E-2</v>
      </c>
      <c r="AR9" s="31">
        <v>0</v>
      </c>
      <c r="AS9" s="31">
        <v>4.530875532079788E-4</v>
      </c>
      <c r="AT9" s="31">
        <v>9.8844626739319659E-3</v>
      </c>
      <c r="AU9" s="31">
        <v>9.5887634286804427E-2</v>
      </c>
      <c r="AV9" s="31">
        <v>0.2799604144558776</v>
      </c>
      <c r="AW9" s="31">
        <v>0.36831248733143357</v>
      </c>
      <c r="AX9" s="31">
        <v>0.1399802072279388</v>
      </c>
      <c r="AY9" s="31">
        <v>5.3893572118422779E-2</v>
      </c>
      <c r="AZ9" s="31">
        <v>3.2550763690994293E-2</v>
      </c>
      <c r="BA9" s="31">
        <v>1.9077370661388596E-2</v>
      </c>
      <c r="BC9" s="66">
        <f t="shared" si="0"/>
        <v>7.1683220260167657E-2</v>
      </c>
      <c r="BD9" s="53">
        <f t="shared" si="1"/>
        <v>2.3722923030377394E-6</v>
      </c>
    </row>
    <row r="10" spans="1:57" s="2" customFormat="1" ht="12" x14ac:dyDescent="0.15">
      <c r="A10" s="20" t="s">
        <v>205</v>
      </c>
      <c r="B10" s="20" t="s">
        <v>197</v>
      </c>
      <c r="C10" s="20" t="s">
        <v>202</v>
      </c>
      <c r="D10" s="20" t="s">
        <v>120</v>
      </c>
      <c r="E10" s="20" t="s">
        <v>121</v>
      </c>
      <c r="F10" s="20" t="s">
        <v>122</v>
      </c>
      <c r="G10" s="20" t="s">
        <v>123</v>
      </c>
      <c r="H10" s="20">
        <v>3</v>
      </c>
      <c r="I10" s="20">
        <v>1</v>
      </c>
      <c r="J10" s="20">
        <v>331</v>
      </c>
      <c r="K10" s="20">
        <v>589</v>
      </c>
      <c r="L10" s="20">
        <v>1.7</v>
      </c>
      <c r="M10" s="28">
        <v>3829</v>
      </c>
      <c r="N10" s="28">
        <v>4560</v>
      </c>
      <c r="O10" s="28">
        <v>3745</v>
      </c>
      <c r="P10" s="21">
        <v>3709.2</v>
      </c>
      <c r="Q10" s="21">
        <v>370.2</v>
      </c>
      <c r="R10" s="21">
        <v>3339</v>
      </c>
      <c r="S10" s="21">
        <v>7795.1000000000031</v>
      </c>
      <c r="T10" s="21">
        <v>7345.3000000000029</v>
      </c>
      <c r="U10" s="22">
        <v>449.7999999999999</v>
      </c>
      <c r="V10" s="23">
        <v>1.3997999999999955E-2</v>
      </c>
      <c r="W10" s="21">
        <v>7345.3139980000033</v>
      </c>
      <c r="X10" s="24">
        <v>0</v>
      </c>
      <c r="Y10" s="24">
        <v>5.7999999999999972</v>
      </c>
      <c r="Z10" s="17">
        <v>195.49999999999989</v>
      </c>
      <c r="AA10" s="16">
        <v>1212.2000000000007</v>
      </c>
      <c r="AB10" s="17">
        <v>2107.6000000000013</v>
      </c>
      <c r="AC10" s="17">
        <v>2420</v>
      </c>
      <c r="AD10" s="17">
        <v>1125</v>
      </c>
      <c r="AE10" s="17">
        <v>364</v>
      </c>
      <c r="AF10" s="17">
        <v>225</v>
      </c>
      <c r="AG10" s="17">
        <v>140</v>
      </c>
      <c r="AH10" s="25">
        <v>0</v>
      </c>
      <c r="AI10" s="25">
        <v>7.4405716411591835E-4</v>
      </c>
      <c r="AJ10" s="25">
        <v>2.5079857859424487E-2</v>
      </c>
      <c r="AK10" s="27">
        <v>0.1555079473002271</v>
      </c>
      <c r="AL10" s="27">
        <v>0.27037497915357089</v>
      </c>
      <c r="AM10" s="27">
        <v>0.31045143744146952</v>
      </c>
      <c r="AN10" s="27">
        <v>0.14432143269489803</v>
      </c>
      <c r="AO10" s="26">
        <v>4.6696001334171448E-2</v>
      </c>
      <c r="AP10" s="26">
        <v>2.8864286538979603E-2</v>
      </c>
      <c r="AQ10" s="26">
        <v>1.7960000513142865E-2</v>
      </c>
      <c r="AR10" s="31">
        <v>0</v>
      </c>
      <c r="AS10" s="31">
        <v>7.4405716411591835E-4</v>
      </c>
      <c r="AT10" s="31">
        <v>2.5079857859424487E-2</v>
      </c>
      <c r="AU10" s="31">
        <v>0.1555079473002271</v>
      </c>
      <c r="AV10" s="31">
        <v>0.27037497915357089</v>
      </c>
      <c r="AW10" s="31">
        <v>0.31045143744146952</v>
      </c>
      <c r="AX10" s="31">
        <v>0.14432143269489803</v>
      </c>
      <c r="AY10" s="31">
        <v>4.6696001334171448E-2</v>
      </c>
      <c r="AZ10" s="31">
        <v>2.8864286538979603E-2</v>
      </c>
      <c r="BA10" s="31">
        <v>1.7960000513142865E-2</v>
      </c>
      <c r="BC10" s="66">
        <f t="shared" si="0"/>
        <v>5.7702915934368992E-2</v>
      </c>
      <c r="BD10" s="53">
        <f t="shared" si="1"/>
        <v>1.9057047804643013E-6</v>
      </c>
    </row>
    <row r="11" spans="1:57" s="2" customFormat="1" ht="12" x14ac:dyDescent="0.15">
      <c r="A11" s="20" t="s">
        <v>196</v>
      </c>
      <c r="B11" s="20" t="s">
        <v>197</v>
      </c>
      <c r="C11" s="20" t="s">
        <v>198</v>
      </c>
      <c r="D11" s="20" t="s">
        <v>120</v>
      </c>
      <c r="E11" s="20" t="s">
        <v>121</v>
      </c>
      <c r="F11" s="20" t="s">
        <v>122</v>
      </c>
      <c r="G11" s="20" t="s">
        <v>123</v>
      </c>
      <c r="H11" s="20">
        <v>3</v>
      </c>
      <c r="I11" s="20">
        <v>2</v>
      </c>
      <c r="J11" s="20">
        <v>208</v>
      </c>
      <c r="K11" s="20">
        <v>115</v>
      </c>
      <c r="L11" s="20">
        <v>0.1</v>
      </c>
      <c r="M11" s="28">
        <v>716.5</v>
      </c>
      <c r="N11" s="15">
        <v>0</v>
      </c>
      <c r="O11" s="15">
        <v>0</v>
      </c>
      <c r="P11" s="22">
        <v>161.5</v>
      </c>
      <c r="Q11" s="21">
        <v>1.5</v>
      </c>
      <c r="R11" s="21">
        <v>160</v>
      </c>
      <c r="S11" s="22">
        <v>301.57999999999993</v>
      </c>
      <c r="T11" s="21">
        <v>294.19999999999993</v>
      </c>
      <c r="U11" s="22">
        <v>7.3799999999999955</v>
      </c>
      <c r="V11" s="23">
        <v>3.2639999999961589E-4</v>
      </c>
      <c r="W11" s="21">
        <v>294.20032639999994</v>
      </c>
      <c r="X11" s="24">
        <v>0</v>
      </c>
      <c r="Y11" s="24">
        <v>0</v>
      </c>
      <c r="Z11" s="17">
        <v>16.199999999999989</v>
      </c>
      <c r="AA11" s="16">
        <v>145.5</v>
      </c>
      <c r="AB11" s="17">
        <v>71.88</v>
      </c>
      <c r="AC11" s="17">
        <v>56</v>
      </c>
      <c r="AD11" s="17">
        <v>0</v>
      </c>
      <c r="AE11" s="17">
        <v>0</v>
      </c>
      <c r="AF11" s="17">
        <v>12</v>
      </c>
      <c r="AG11" s="17">
        <v>0</v>
      </c>
      <c r="AH11" s="25">
        <v>0</v>
      </c>
      <c r="AI11" s="25">
        <v>0</v>
      </c>
      <c r="AJ11" s="25">
        <v>5.371708999270506E-2</v>
      </c>
      <c r="AK11" s="27">
        <v>0.48245904900855507</v>
      </c>
      <c r="AL11" s="27">
        <v>0.2383447178194841</v>
      </c>
      <c r="AM11" s="27">
        <v>0.18568870614762256</v>
      </c>
      <c r="AN11" s="27">
        <v>0</v>
      </c>
      <c r="AO11" s="26">
        <v>0</v>
      </c>
      <c r="AP11" s="26">
        <v>3.9790437031633409E-2</v>
      </c>
      <c r="AQ11" s="26">
        <v>0</v>
      </c>
      <c r="AR11" s="31">
        <v>0</v>
      </c>
      <c r="AS11" s="31">
        <v>0</v>
      </c>
      <c r="AT11" s="31">
        <v>5.371708999270506E-2</v>
      </c>
      <c r="AU11" s="31">
        <v>0.48245904900855507</v>
      </c>
      <c r="AV11" s="31">
        <v>0.2383447178194841</v>
      </c>
      <c r="AW11" s="31">
        <v>0.18568870614762256</v>
      </c>
      <c r="AX11" s="31">
        <v>0</v>
      </c>
      <c r="AY11" s="31">
        <v>0</v>
      </c>
      <c r="AZ11" s="31">
        <v>3.9790437031633409E-2</v>
      </c>
      <c r="BA11" s="31">
        <v>0</v>
      </c>
      <c r="BC11" s="66">
        <f t="shared" si="0"/>
        <v>2.4471118774454532E-2</v>
      </c>
      <c r="BD11" s="53">
        <f t="shared" si="1"/>
        <v>1.10944812330302E-6</v>
      </c>
    </row>
    <row r="12" spans="1:57" s="2" customFormat="1" ht="12" x14ac:dyDescent="0.15">
      <c r="A12" s="20" t="s">
        <v>203</v>
      </c>
      <c r="B12" s="20" t="s">
        <v>197</v>
      </c>
      <c r="C12" s="20" t="s">
        <v>198</v>
      </c>
      <c r="D12" s="20" t="s">
        <v>120</v>
      </c>
      <c r="E12" s="20" t="s">
        <v>121</v>
      </c>
      <c r="F12" s="20" t="s">
        <v>122</v>
      </c>
      <c r="G12" s="20" t="s">
        <v>123</v>
      </c>
      <c r="H12" s="20">
        <v>3</v>
      </c>
      <c r="I12" s="20">
        <v>1</v>
      </c>
      <c r="J12" s="20">
        <v>256</v>
      </c>
      <c r="K12" s="20">
        <v>235</v>
      </c>
      <c r="L12" s="20">
        <v>0.1</v>
      </c>
      <c r="M12" s="28">
        <v>1544</v>
      </c>
      <c r="N12" s="28">
        <v>700</v>
      </c>
      <c r="O12" s="28">
        <v>690</v>
      </c>
      <c r="P12" s="21">
        <v>1324</v>
      </c>
      <c r="Q12" s="21">
        <v>158</v>
      </c>
      <c r="R12" s="21">
        <v>1166</v>
      </c>
      <c r="S12" s="21">
        <v>2449.7000000000007</v>
      </c>
      <c r="T12" s="21">
        <v>2261.7000000000007</v>
      </c>
      <c r="U12" s="22">
        <v>188</v>
      </c>
      <c r="V12" s="23">
        <v>5.9899999999997178E-3</v>
      </c>
      <c r="W12" s="21">
        <v>2261.7059900000008</v>
      </c>
      <c r="X12" s="24">
        <v>0</v>
      </c>
      <c r="Y12" s="24">
        <v>3.2000000000000028</v>
      </c>
      <c r="Z12" s="17">
        <v>76.5</v>
      </c>
      <c r="AA12" s="16">
        <v>600</v>
      </c>
      <c r="AB12" s="17">
        <v>805.9</v>
      </c>
      <c r="AC12" s="17">
        <v>636.09999999999991</v>
      </c>
      <c r="AD12" s="17">
        <v>197</v>
      </c>
      <c r="AE12" s="17">
        <v>19</v>
      </c>
      <c r="AF12" s="17">
        <v>72</v>
      </c>
      <c r="AG12" s="17">
        <v>40</v>
      </c>
      <c r="AH12" s="25">
        <v>0</v>
      </c>
      <c r="AI12" s="25">
        <v>1.3062824019267672E-3</v>
      </c>
      <c r="AJ12" s="25">
        <v>3.1228313671061752E-2</v>
      </c>
      <c r="AK12" s="27">
        <v>0.24492795036126866</v>
      </c>
      <c r="AL12" s="27">
        <v>0.32897905866024402</v>
      </c>
      <c r="AM12" s="27">
        <v>0.25966444870800492</v>
      </c>
      <c r="AN12" s="27">
        <v>8.0418010368616538E-2</v>
      </c>
      <c r="AO12" s="26">
        <v>7.7560517614401739E-3</v>
      </c>
      <c r="AP12" s="26">
        <v>2.939135404335224E-2</v>
      </c>
      <c r="AQ12" s="26">
        <v>1.6328530024084575E-2</v>
      </c>
      <c r="AR12" s="31">
        <v>0</v>
      </c>
      <c r="AS12" s="31">
        <v>1.3062824019267672E-3</v>
      </c>
      <c r="AT12" s="31">
        <v>3.1228313671061752E-2</v>
      </c>
      <c r="AU12" s="31">
        <v>0.24492795036126866</v>
      </c>
      <c r="AV12" s="31">
        <v>0.32897905866024402</v>
      </c>
      <c r="AW12" s="31">
        <v>0.25966444870800492</v>
      </c>
      <c r="AX12" s="31">
        <v>8.0418010368616538E-2</v>
      </c>
      <c r="AY12" s="31">
        <v>7.7560517614401739E-3</v>
      </c>
      <c r="AZ12" s="31">
        <v>2.939135404335224E-2</v>
      </c>
      <c r="BA12" s="31">
        <v>1.6328530024084575E-2</v>
      </c>
      <c r="BC12" s="66">
        <f t="shared" si="0"/>
        <v>7.6744091113197507E-2</v>
      </c>
      <c r="BD12" s="53">
        <f t="shared" si="1"/>
        <v>2.6484432664918199E-6</v>
      </c>
    </row>
    <row r="13" spans="1:57" s="2" customFormat="1" ht="12" x14ac:dyDescent="0.15">
      <c r="A13" s="20" t="s">
        <v>254</v>
      </c>
      <c r="B13" s="20" t="s">
        <v>255</v>
      </c>
      <c r="C13" s="20" t="s">
        <v>202</v>
      </c>
      <c r="D13" s="14" t="s">
        <v>120</v>
      </c>
      <c r="E13" s="20" t="s">
        <v>121</v>
      </c>
      <c r="F13" s="20" t="s">
        <v>122</v>
      </c>
      <c r="G13" s="20" t="s">
        <v>123</v>
      </c>
      <c r="H13" s="20">
        <v>3</v>
      </c>
      <c r="I13" s="20">
        <v>1</v>
      </c>
      <c r="J13" s="20">
        <v>205</v>
      </c>
      <c r="K13" s="20">
        <v>122</v>
      </c>
      <c r="L13" s="20">
        <v>1.4</v>
      </c>
      <c r="M13" s="21">
        <v>919</v>
      </c>
      <c r="N13" s="21">
        <v>320</v>
      </c>
      <c r="O13" s="21">
        <v>470</v>
      </c>
      <c r="P13" s="21">
        <v>424</v>
      </c>
      <c r="Q13" s="21">
        <v>98</v>
      </c>
      <c r="R13" s="21">
        <v>326</v>
      </c>
      <c r="S13" s="28">
        <v>726.10000000000036</v>
      </c>
      <c r="T13" s="28">
        <v>626.70000000000039</v>
      </c>
      <c r="U13" s="28">
        <v>99.4</v>
      </c>
      <c r="V13" s="30">
        <v>3.1500000000002082E-3</v>
      </c>
      <c r="W13" s="28">
        <v>626.70315000000039</v>
      </c>
      <c r="X13" s="24">
        <v>0</v>
      </c>
      <c r="Y13" s="24">
        <v>4.7000000000000028</v>
      </c>
      <c r="Z13" s="24">
        <v>0</v>
      </c>
      <c r="AA13" s="16">
        <v>247</v>
      </c>
      <c r="AB13" s="24">
        <v>271.39999999999998</v>
      </c>
      <c r="AC13" s="16">
        <v>165</v>
      </c>
      <c r="AD13" s="17">
        <v>0</v>
      </c>
      <c r="AE13" s="17">
        <v>11</v>
      </c>
      <c r="AF13" s="17">
        <v>27</v>
      </c>
      <c r="AG13" s="24">
        <v>0</v>
      </c>
      <c r="AH13" s="25">
        <v>0</v>
      </c>
      <c r="AI13" s="25">
        <v>6.4729376118991882E-3</v>
      </c>
      <c r="AJ13" s="26">
        <v>0</v>
      </c>
      <c r="AK13" s="27">
        <v>0.34017352981682947</v>
      </c>
      <c r="AL13" s="27">
        <v>0.3737777165679656</v>
      </c>
      <c r="AM13" s="40">
        <v>0.22724142680071605</v>
      </c>
      <c r="AN13" s="26">
        <v>0</v>
      </c>
      <c r="AO13" s="25">
        <v>1.514942845338107E-2</v>
      </c>
      <c r="AP13" s="25">
        <v>3.7184960749208081E-2</v>
      </c>
      <c r="AQ13" s="25">
        <v>0</v>
      </c>
      <c r="AR13" s="41">
        <v>0</v>
      </c>
      <c r="AS13" s="41">
        <v>6.4729376118991882E-3</v>
      </c>
      <c r="AT13" s="41">
        <v>0</v>
      </c>
      <c r="AU13" s="41">
        <v>0.34017352981682947</v>
      </c>
      <c r="AV13" s="41">
        <v>0.3737777165679656</v>
      </c>
      <c r="AW13" s="41">
        <v>0.22724142680071605</v>
      </c>
      <c r="AX13" s="41">
        <v>0</v>
      </c>
      <c r="AY13" s="41">
        <v>1.514942845338107E-2</v>
      </c>
      <c r="AZ13" s="41">
        <v>3.7184960749208081E-2</v>
      </c>
      <c r="BA13" s="41">
        <v>0</v>
      </c>
      <c r="BC13" s="66">
        <f t="shared" si="0"/>
        <v>0.13689574438782531</v>
      </c>
      <c r="BD13" s="53">
        <f t="shared" si="1"/>
        <v>5.0263031229381988E-6</v>
      </c>
    </row>
    <row r="14" spans="1:57" s="2" customFormat="1" ht="12" x14ac:dyDescent="0.15">
      <c r="A14" s="20" t="s">
        <v>258</v>
      </c>
      <c r="B14" s="20" t="s">
        <v>255</v>
      </c>
      <c r="C14" s="20" t="s">
        <v>202</v>
      </c>
      <c r="D14" s="14" t="s">
        <v>120</v>
      </c>
      <c r="E14" s="20" t="s">
        <v>121</v>
      </c>
      <c r="F14" s="20" t="s">
        <v>122</v>
      </c>
      <c r="G14" s="20" t="s">
        <v>123</v>
      </c>
      <c r="H14" s="20">
        <v>3</v>
      </c>
      <c r="I14" s="20">
        <v>1</v>
      </c>
      <c r="J14" s="20">
        <v>247</v>
      </c>
      <c r="K14" s="20">
        <v>211</v>
      </c>
      <c r="L14" s="20">
        <v>0.6</v>
      </c>
      <c r="M14" s="21">
        <v>2520</v>
      </c>
      <c r="N14" s="21">
        <v>2210</v>
      </c>
      <c r="O14" s="21">
        <v>2030</v>
      </c>
      <c r="P14" s="21">
        <v>2290</v>
      </c>
      <c r="Q14" s="21">
        <v>549</v>
      </c>
      <c r="R14" s="21">
        <v>1741</v>
      </c>
      <c r="S14" s="28">
        <v>4459.3999999999996</v>
      </c>
      <c r="T14" s="28">
        <v>3856.3999999999996</v>
      </c>
      <c r="U14" s="28">
        <v>603</v>
      </c>
      <c r="V14" s="30">
        <v>1.9420000000000215E-2</v>
      </c>
      <c r="W14" s="28">
        <v>3856.4194199999997</v>
      </c>
      <c r="X14" s="24">
        <v>0</v>
      </c>
      <c r="Y14" s="24">
        <v>0</v>
      </c>
      <c r="Z14" s="24">
        <v>148.39999999999998</v>
      </c>
      <c r="AA14" s="16">
        <v>1414</v>
      </c>
      <c r="AB14" s="24">
        <v>1684</v>
      </c>
      <c r="AC14" s="16">
        <v>808</v>
      </c>
      <c r="AD14" s="17">
        <v>288</v>
      </c>
      <c r="AE14" s="17">
        <v>19</v>
      </c>
      <c r="AF14" s="17">
        <v>57</v>
      </c>
      <c r="AG14" s="24">
        <v>41</v>
      </c>
      <c r="AH14" s="25">
        <v>0</v>
      </c>
      <c r="AI14" s="25">
        <v>0</v>
      </c>
      <c r="AJ14" s="26">
        <v>3.327801946450195E-2</v>
      </c>
      <c r="AK14" s="27">
        <v>0.31708301565232994</v>
      </c>
      <c r="AL14" s="27">
        <v>0.37762927748127556</v>
      </c>
      <c r="AM14" s="40">
        <v>0.18119029465847425</v>
      </c>
      <c r="AN14" s="26">
        <v>6.4582679284208647E-2</v>
      </c>
      <c r="AO14" s="25">
        <v>4.2606628694443205E-3</v>
      </c>
      <c r="AP14" s="25">
        <v>1.2781988608332961E-2</v>
      </c>
      <c r="AQ14" s="25">
        <v>9.1940619814324803E-3</v>
      </c>
      <c r="AR14" s="41">
        <v>0</v>
      </c>
      <c r="AS14" s="41">
        <v>0</v>
      </c>
      <c r="AT14" s="41">
        <v>3.327801946450195E-2</v>
      </c>
      <c r="AU14" s="41">
        <v>0.31708301565232994</v>
      </c>
      <c r="AV14" s="41">
        <v>0.37762927748127556</v>
      </c>
      <c r="AW14" s="41">
        <v>0.18119029465847425</v>
      </c>
      <c r="AX14" s="41">
        <v>6.4582679284208647E-2</v>
      </c>
      <c r="AY14" s="41">
        <v>4.2606628694443205E-3</v>
      </c>
      <c r="AZ14" s="41">
        <v>1.2781988608332961E-2</v>
      </c>
      <c r="BA14" s="41">
        <v>9.1940619814324803E-3</v>
      </c>
      <c r="BC14" s="66">
        <f t="shared" si="0"/>
        <v>0.13521998475131183</v>
      </c>
      <c r="BD14" s="53">
        <f t="shared" si="1"/>
        <v>5.0357593106405984E-6</v>
      </c>
    </row>
    <row r="15" spans="1:57" s="2" customFormat="1" ht="12" x14ac:dyDescent="0.15">
      <c r="A15" s="20" t="s">
        <v>259</v>
      </c>
      <c r="B15" s="20" t="s">
        <v>255</v>
      </c>
      <c r="C15" s="20" t="s">
        <v>260</v>
      </c>
      <c r="D15" s="14" t="s">
        <v>120</v>
      </c>
      <c r="E15" s="20" t="s">
        <v>121</v>
      </c>
      <c r="F15" s="20" t="s">
        <v>122</v>
      </c>
      <c r="G15" s="20" t="s">
        <v>123</v>
      </c>
      <c r="H15" s="20">
        <v>3</v>
      </c>
      <c r="I15" s="20">
        <v>1</v>
      </c>
      <c r="J15" s="20">
        <v>248</v>
      </c>
      <c r="K15" s="20">
        <v>244</v>
      </c>
      <c r="L15" s="20">
        <v>1.4</v>
      </c>
      <c r="M15" s="21">
        <v>1114.0999999999999</v>
      </c>
      <c r="N15" s="21">
        <v>250</v>
      </c>
      <c r="O15" s="21">
        <v>330</v>
      </c>
      <c r="P15" s="21">
        <v>874.09999999999991</v>
      </c>
      <c r="Q15" s="21">
        <v>83.1</v>
      </c>
      <c r="R15" s="21">
        <v>790.99999999999989</v>
      </c>
      <c r="S15" s="28">
        <v>1508.5</v>
      </c>
      <c r="T15" s="28">
        <v>1410</v>
      </c>
      <c r="U15" s="28">
        <v>98.5</v>
      </c>
      <c r="V15" s="30">
        <v>3.0239999999999156E-3</v>
      </c>
      <c r="W15" s="28">
        <v>1410.0030240000001</v>
      </c>
      <c r="X15" s="24">
        <v>0</v>
      </c>
      <c r="Y15" s="24">
        <v>3</v>
      </c>
      <c r="Z15" s="24">
        <v>2</v>
      </c>
      <c r="AA15" s="16">
        <v>209.10000000000002</v>
      </c>
      <c r="AB15" s="24">
        <v>409.59999999999991</v>
      </c>
      <c r="AC15" s="16">
        <v>477.79999999999995</v>
      </c>
      <c r="AD15" s="17">
        <v>243</v>
      </c>
      <c r="AE15" s="17">
        <v>25</v>
      </c>
      <c r="AF15" s="17">
        <v>88</v>
      </c>
      <c r="AG15" s="24">
        <v>51</v>
      </c>
      <c r="AH15" s="25">
        <v>0</v>
      </c>
      <c r="AI15" s="25">
        <v>1.9887305270135896E-3</v>
      </c>
      <c r="AJ15" s="26">
        <v>1.325820351342393E-3</v>
      </c>
      <c r="AK15" s="27">
        <v>0.13861451773284722</v>
      </c>
      <c r="AL15" s="27">
        <v>0.27152800795492205</v>
      </c>
      <c r="AM15" s="40">
        <v>0.3167384819356977</v>
      </c>
      <c r="AN15" s="26">
        <v>0.16108717268810077</v>
      </c>
      <c r="AO15" s="25">
        <v>1.6572754391779913E-2</v>
      </c>
      <c r="AP15" s="25">
        <v>5.8336095459065297E-2</v>
      </c>
      <c r="AQ15" s="25">
        <v>3.3808418959231021E-2</v>
      </c>
      <c r="AR15" s="41">
        <v>0</v>
      </c>
      <c r="AS15" s="41">
        <v>1.9887305270135896E-3</v>
      </c>
      <c r="AT15" s="41">
        <v>1.325820351342393E-3</v>
      </c>
      <c r="AU15" s="41">
        <v>0.13861451773284722</v>
      </c>
      <c r="AV15" s="41">
        <v>0.27152800795492205</v>
      </c>
      <c r="AW15" s="41">
        <v>0.3167384819356977</v>
      </c>
      <c r="AX15" s="41">
        <v>0.16108717268810077</v>
      </c>
      <c r="AY15" s="41">
        <v>1.6572754391779913E-2</v>
      </c>
      <c r="AZ15" s="41">
        <v>5.8336095459065297E-2</v>
      </c>
      <c r="BA15" s="41">
        <v>3.3808418959231021E-2</v>
      </c>
      <c r="BC15" s="66">
        <f t="shared" si="0"/>
        <v>6.5296652303612854E-2</v>
      </c>
      <c r="BD15" s="53">
        <f t="shared" si="1"/>
        <v>2.1446762514176816E-6</v>
      </c>
    </row>
    <row r="16" spans="1:57" s="2" customFormat="1" ht="12" x14ac:dyDescent="0.15">
      <c r="A16" s="20" t="s">
        <v>262</v>
      </c>
      <c r="B16" s="20" t="s">
        <v>255</v>
      </c>
      <c r="C16" s="20" t="s">
        <v>260</v>
      </c>
      <c r="D16" s="14" t="s">
        <v>120</v>
      </c>
      <c r="E16" s="20" t="s">
        <v>121</v>
      </c>
      <c r="F16" s="20" t="s">
        <v>122</v>
      </c>
      <c r="G16" s="20" t="s">
        <v>123</v>
      </c>
      <c r="H16" s="20">
        <v>3</v>
      </c>
      <c r="I16" s="20">
        <v>2</v>
      </c>
      <c r="J16" s="20">
        <v>277</v>
      </c>
      <c r="K16" s="20">
        <v>342</v>
      </c>
      <c r="L16" s="20">
        <v>1.5</v>
      </c>
      <c r="M16" s="21">
        <v>2219</v>
      </c>
      <c r="N16" s="21">
        <v>2070</v>
      </c>
      <c r="O16" s="21">
        <v>1700</v>
      </c>
      <c r="P16" s="21">
        <v>1999</v>
      </c>
      <c r="Q16" s="21">
        <v>242</v>
      </c>
      <c r="R16" s="21">
        <v>1757</v>
      </c>
      <c r="S16" s="28">
        <v>3857</v>
      </c>
      <c r="T16" s="28">
        <v>3578.6</v>
      </c>
      <c r="U16" s="28">
        <v>278.40000000000003</v>
      </c>
      <c r="V16" s="30">
        <v>0.31851499999999988</v>
      </c>
      <c r="W16" s="28">
        <v>3578.9185149999998</v>
      </c>
      <c r="X16" s="24">
        <v>0</v>
      </c>
      <c r="Y16" s="24">
        <v>3.2999999999999972</v>
      </c>
      <c r="Z16" s="24">
        <v>23.099999999999994</v>
      </c>
      <c r="AA16" s="16">
        <v>581.9</v>
      </c>
      <c r="AB16" s="24">
        <v>1214.5</v>
      </c>
      <c r="AC16" s="16">
        <v>1126.1999999999998</v>
      </c>
      <c r="AD16" s="17">
        <v>460</v>
      </c>
      <c r="AE16" s="17">
        <v>220</v>
      </c>
      <c r="AF16" s="17">
        <v>157</v>
      </c>
      <c r="AG16" s="24">
        <v>71</v>
      </c>
      <c r="AH16" s="25">
        <v>0</v>
      </c>
      <c r="AI16" s="25">
        <v>8.555872439719982E-4</v>
      </c>
      <c r="AJ16" s="26">
        <v>5.9891107078039914E-3</v>
      </c>
      <c r="AK16" s="27">
        <v>0.15086855068706248</v>
      </c>
      <c r="AL16" s="27">
        <v>0.31488203266787657</v>
      </c>
      <c r="AM16" s="40">
        <v>0.29198859217008033</v>
      </c>
      <c r="AN16" s="26">
        <v>0.11926367643246046</v>
      </c>
      <c r="AO16" s="25">
        <v>5.7039149598133262E-2</v>
      </c>
      <c r="AP16" s="25">
        <v>4.0705211304122378E-2</v>
      </c>
      <c r="AQ16" s="25">
        <v>1.8408089188488463E-2</v>
      </c>
      <c r="AR16" s="41">
        <v>0</v>
      </c>
      <c r="AS16" s="41">
        <v>8.555872439719982E-4</v>
      </c>
      <c r="AT16" s="41">
        <v>5.9891107078039914E-3</v>
      </c>
      <c r="AU16" s="41">
        <v>0.15086855068706248</v>
      </c>
      <c r="AV16" s="41">
        <v>0.31488203266787657</v>
      </c>
      <c r="AW16" s="41">
        <v>0.29198859217008033</v>
      </c>
      <c r="AX16" s="41">
        <v>0.11926367643246046</v>
      </c>
      <c r="AY16" s="41">
        <v>5.7039149598133262E-2</v>
      </c>
      <c r="AZ16" s="41">
        <v>4.0705211304122378E-2</v>
      </c>
      <c r="BA16" s="41">
        <v>1.8408089188488463E-2</v>
      </c>
      <c r="BC16" s="66">
        <f t="shared" si="0"/>
        <v>7.2180451127819553E-2</v>
      </c>
      <c r="BD16" s="53">
        <f t="shared" si="1"/>
        <v>8.8997555732279614E-5</v>
      </c>
    </row>
    <row r="17" spans="1:57" s="2" customFormat="1" ht="12" x14ac:dyDescent="0.15">
      <c r="A17" s="20" t="s">
        <v>263</v>
      </c>
      <c r="B17" s="20" t="s">
        <v>255</v>
      </c>
      <c r="C17" s="20" t="s">
        <v>260</v>
      </c>
      <c r="D17" s="14" t="s">
        <v>120</v>
      </c>
      <c r="E17" s="20" t="s">
        <v>121</v>
      </c>
      <c r="F17" s="20" t="s">
        <v>122</v>
      </c>
      <c r="G17" s="20" t="s">
        <v>123</v>
      </c>
      <c r="H17" s="20">
        <v>3</v>
      </c>
      <c r="I17" s="20">
        <v>1</v>
      </c>
      <c r="J17" s="20">
        <v>305</v>
      </c>
      <c r="K17" s="20">
        <v>468</v>
      </c>
      <c r="L17" s="20">
        <v>1.3</v>
      </c>
      <c r="M17" s="21">
        <v>1743.3000000000002</v>
      </c>
      <c r="N17" s="21">
        <v>1110</v>
      </c>
      <c r="O17" s="21">
        <v>1330</v>
      </c>
      <c r="P17" s="21">
        <v>1513.3</v>
      </c>
      <c r="Q17" s="21">
        <v>186.4</v>
      </c>
      <c r="R17" s="21">
        <v>1326.8999999999999</v>
      </c>
      <c r="S17" s="28">
        <v>3153.8999999999996</v>
      </c>
      <c r="T17" s="28">
        <v>2940.5999999999995</v>
      </c>
      <c r="U17" s="28">
        <v>213.3</v>
      </c>
      <c r="V17" s="30">
        <v>6.5599999999994552E-3</v>
      </c>
      <c r="W17" s="28">
        <v>2940.6065599999993</v>
      </c>
      <c r="X17" s="24">
        <v>0</v>
      </c>
      <c r="Y17" s="24">
        <v>3.2000000000000028</v>
      </c>
      <c r="Z17" s="24">
        <v>22.099999999999994</v>
      </c>
      <c r="AA17" s="16">
        <v>541.4</v>
      </c>
      <c r="AB17" s="24">
        <v>834.8</v>
      </c>
      <c r="AC17" s="16">
        <v>942.40000000000009</v>
      </c>
      <c r="AD17" s="17">
        <v>420</v>
      </c>
      <c r="AE17" s="17">
        <v>189</v>
      </c>
      <c r="AF17" s="17">
        <v>128</v>
      </c>
      <c r="AG17" s="24">
        <v>73</v>
      </c>
      <c r="AH17" s="25">
        <v>0</v>
      </c>
      <c r="AI17" s="25">
        <v>1.0146168236152076E-3</v>
      </c>
      <c r="AJ17" s="26">
        <v>7.0071974380925195E-3</v>
      </c>
      <c r="AK17" s="27">
        <v>0.17166048384539778</v>
      </c>
      <c r="AL17" s="27">
        <v>0.26468816386061705</v>
      </c>
      <c r="AM17" s="40">
        <v>0.29880465455467842</v>
      </c>
      <c r="AN17" s="26">
        <v>0.13316845809949587</v>
      </c>
      <c r="AO17" s="25">
        <v>5.9925806144773143E-2</v>
      </c>
      <c r="AP17" s="25">
        <v>4.0584672944608269E-2</v>
      </c>
      <c r="AQ17" s="25">
        <v>2.3145946288721901E-2</v>
      </c>
      <c r="AR17" s="41">
        <v>0</v>
      </c>
      <c r="AS17" s="41">
        <v>1.0146168236152076E-3</v>
      </c>
      <c r="AT17" s="41">
        <v>7.0071974380925195E-3</v>
      </c>
      <c r="AU17" s="41">
        <v>0.17166048384539778</v>
      </c>
      <c r="AV17" s="41">
        <v>0.26468816386061705</v>
      </c>
      <c r="AW17" s="41">
        <v>0.29880465455467842</v>
      </c>
      <c r="AX17" s="41">
        <v>0.13316845809949587</v>
      </c>
      <c r="AY17" s="41">
        <v>5.9925806144773143E-2</v>
      </c>
      <c r="AZ17" s="41">
        <v>4.0584672944608269E-2</v>
      </c>
      <c r="BA17" s="41">
        <v>2.3145946288721901E-2</v>
      </c>
      <c r="BC17" s="66">
        <f t="shared" si="0"/>
        <v>6.7630552649101131E-2</v>
      </c>
      <c r="BD17" s="53">
        <f t="shared" si="1"/>
        <v>2.2308322674759513E-6</v>
      </c>
    </row>
    <row r="18" spans="1:57" s="2" customFormat="1" ht="12" x14ac:dyDescent="0.15">
      <c r="A18" s="20" t="s">
        <v>264</v>
      </c>
      <c r="B18" s="20" t="s">
        <v>255</v>
      </c>
      <c r="C18" s="20" t="s">
        <v>260</v>
      </c>
      <c r="D18" s="14" t="s">
        <v>120</v>
      </c>
      <c r="E18" s="20" t="s">
        <v>121</v>
      </c>
      <c r="F18" s="20" t="s">
        <v>122</v>
      </c>
      <c r="G18" s="20" t="s">
        <v>123</v>
      </c>
      <c r="H18" s="20">
        <v>3</v>
      </c>
      <c r="I18" s="20">
        <v>1</v>
      </c>
      <c r="J18" s="20">
        <v>338</v>
      </c>
      <c r="K18" s="20">
        <v>623</v>
      </c>
      <c r="L18" s="20">
        <v>1.5</v>
      </c>
      <c r="M18" s="21">
        <v>1652.3</v>
      </c>
      <c r="N18" s="21">
        <v>1550</v>
      </c>
      <c r="O18" s="21">
        <v>1180</v>
      </c>
      <c r="P18" s="21">
        <v>1432.3</v>
      </c>
      <c r="Q18" s="21">
        <v>159.30000000000001</v>
      </c>
      <c r="R18" s="21">
        <v>1273</v>
      </c>
      <c r="S18" s="28">
        <v>2791.2999999999993</v>
      </c>
      <c r="T18" s="28">
        <v>2608.8999999999992</v>
      </c>
      <c r="U18" s="28">
        <v>182.39999999999998</v>
      </c>
      <c r="V18" s="30">
        <v>0.18566299999999991</v>
      </c>
      <c r="W18" s="28">
        <v>2609.0856629999994</v>
      </c>
      <c r="X18" s="24">
        <v>0</v>
      </c>
      <c r="Y18" s="24">
        <v>0</v>
      </c>
      <c r="Z18" s="24">
        <v>19.400000000000006</v>
      </c>
      <c r="AA18" s="16">
        <v>325.5</v>
      </c>
      <c r="AB18" s="24">
        <v>824.8</v>
      </c>
      <c r="AC18" s="16">
        <v>836.59999999999991</v>
      </c>
      <c r="AD18" s="17">
        <v>390</v>
      </c>
      <c r="AE18" s="17">
        <v>212</v>
      </c>
      <c r="AF18" s="17">
        <v>115</v>
      </c>
      <c r="AG18" s="24">
        <v>68</v>
      </c>
      <c r="AH18" s="25">
        <v>0</v>
      </c>
      <c r="AI18" s="25">
        <v>0</v>
      </c>
      <c r="AJ18" s="26">
        <v>6.9501665890445352E-3</v>
      </c>
      <c r="AK18" s="27">
        <v>0.11661233117185543</v>
      </c>
      <c r="AL18" s="27">
        <v>0.29548955683731598</v>
      </c>
      <c r="AM18" s="40">
        <v>0.29971697775230183</v>
      </c>
      <c r="AN18" s="26">
        <v>0.1397198438003798</v>
      </c>
      <c r="AO18" s="25">
        <v>7.5950274065847478E-2</v>
      </c>
      <c r="AP18" s="25">
        <v>4.1199441120624812E-2</v>
      </c>
      <c r="AQ18" s="25">
        <v>2.4361408662630323E-2</v>
      </c>
      <c r="AR18" s="41">
        <v>0</v>
      </c>
      <c r="AS18" s="41">
        <v>0</v>
      </c>
      <c r="AT18" s="41">
        <v>6.9501665890445352E-3</v>
      </c>
      <c r="AU18" s="41">
        <v>0.11661233117185543</v>
      </c>
      <c r="AV18" s="41">
        <v>0.29548955683731598</v>
      </c>
      <c r="AW18" s="41">
        <v>0.29971697775230183</v>
      </c>
      <c r="AX18" s="41">
        <v>0.1397198438003798</v>
      </c>
      <c r="AY18" s="41">
        <v>7.5950274065847478E-2</v>
      </c>
      <c r="AZ18" s="41">
        <v>4.1199441120624812E-2</v>
      </c>
      <c r="BA18" s="41">
        <v>2.4361408662630323E-2</v>
      </c>
      <c r="BC18" s="66">
        <f t="shared" si="0"/>
        <v>6.534589617740838E-2</v>
      </c>
      <c r="BD18" s="53">
        <f t="shared" si="1"/>
        <v>7.1160177924752165E-5</v>
      </c>
    </row>
    <row r="19" spans="1:57" s="2" customFormat="1" ht="12" x14ac:dyDescent="0.15">
      <c r="A19" s="20" t="s">
        <v>324</v>
      </c>
      <c r="B19" s="20" t="s">
        <v>255</v>
      </c>
      <c r="C19" s="20" t="s">
        <v>257</v>
      </c>
      <c r="D19" s="14" t="s">
        <v>120</v>
      </c>
      <c r="E19" s="20" t="s">
        <v>121</v>
      </c>
      <c r="F19" s="20" t="s">
        <v>122</v>
      </c>
      <c r="G19" s="20" t="s">
        <v>123</v>
      </c>
      <c r="H19" s="20">
        <v>3</v>
      </c>
      <c r="I19" s="20">
        <v>1</v>
      </c>
      <c r="J19" s="20">
        <v>264</v>
      </c>
      <c r="K19" s="20">
        <v>305</v>
      </c>
      <c r="L19" s="20">
        <v>3.1</v>
      </c>
      <c r="M19" s="21">
        <v>2021.9</v>
      </c>
      <c r="N19" s="21">
        <v>1620</v>
      </c>
      <c r="O19" s="21">
        <v>1700</v>
      </c>
      <c r="P19" s="55">
        <v>1692.9</v>
      </c>
      <c r="Q19" s="55">
        <v>230.9</v>
      </c>
      <c r="R19" s="55">
        <v>1462</v>
      </c>
      <c r="S19" s="28">
        <v>3242.1000000000004</v>
      </c>
      <c r="T19" s="28">
        <v>2971.3</v>
      </c>
      <c r="U19" s="28">
        <v>270.79999999999995</v>
      </c>
      <c r="V19" s="30">
        <v>8.6069999999995872E-3</v>
      </c>
      <c r="W19" s="28">
        <v>2971.3086070000004</v>
      </c>
      <c r="X19" s="24">
        <v>0</v>
      </c>
      <c r="Y19" s="24">
        <v>3.5</v>
      </c>
      <c r="Z19" s="24">
        <v>2</v>
      </c>
      <c r="AA19" s="16">
        <v>671.9</v>
      </c>
      <c r="AB19" s="24">
        <v>944.89999999999986</v>
      </c>
      <c r="AC19" s="16">
        <v>881.8</v>
      </c>
      <c r="AD19" s="17">
        <v>449</v>
      </c>
      <c r="AE19" s="17">
        <v>177</v>
      </c>
      <c r="AF19" s="17">
        <v>46</v>
      </c>
      <c r="AG19" s="24">
        <v>66</v>
      </c>
      <c r="AH19" s="25">
        <v>0</v>
      </c>
      <c r="AI19" s="25">
        <v>1.0795472070571541E-3</v>
      </c>
      <c r="AJ19" s="26">
        <v>6.1688411831837381E-4</v>
      </c>
      <c r="AK19" s="27">
        <v>0.20724221954905767</v>
      </c>
      <c r="AL19" s="27">
        <v>0.29144690169951565</v>
      </c>
      <c r="AM19" s="40">
        <v>0.27198420776657101</v>
      </c>
      <c r="AN19" s="26">
        <v>0.13849048456247492</v>
      </c>
      <c r="AO19" s="25">
        <v>5.4594244471176084E-2</v>
      </c>
      <c r="AP19" s="25">
        <v>1.4188334721322598E-2</v>
      </c>
      <c r="AQ19" s="25">
        <v>2.0357175904506336E-2</v>
      </c>
      <c r="AR19" s="41">
        <v>0</v>
      </c>
      <c r="AS19" s="41">
        <v>1.0795472070571541E-3</v>
      </c>
      <c r="AT19" s="41">
        <v>6.1688411831837381E-4</v>
      </c>
      <c r="AU19" s="41">
        <v>0.20724221954905767</v>
      </c>
      <c r="AV19" s="41">
        <v>0.29144690169951565</v>
      </c>
      <c r="AW19" s="41">
        <v>0.27198420776657101</v>
      </c>
      <c r="AX19" s="41">
        <v>0.13849048456247492</v>
      </c>
      <c r="AY19" s="41">
        <v>5.4594244471176084E-2</v>
      </c>
      <c r="AZ19" s="41">
        <v>1.4188334721322598E-2</v>
      </c>
      <c r="BA19" s="41">
        <v>2.0357175904506336E-2</v>
      </c>
      <c r="BC19" s="66">
        <f t="shared" si="0"/>
        <v>8.3526109620307806E-2</v>
      </c>
      <c r="BD19" s="53">
        <f t="shared" si="1"/>
        <v>2.8967034860406833E-6</v>
      </c>
    </row>
    <row r="20" spans="1:57" s="2" customFormat="1" ht="12" x14ac:dyDescent="0.15">
      <c r="A20" s="20" t="s">
        <v>325</v>
      </c>
      <c r="B20" s="20" t="s">
        <v>255</v>
      </c>
      <c r="C20" s="20" t="s">
        <v>257</v>
      </c>
      <c r="D20" s="14" t="s">
        <v>120</v>
      </c>
      <c r="E20" s="20" t="s">
        <v>121</v>
      </c>
      <c r="F20" s="20" t="s">
        <v>122</v>
      </c>
      <c r="G20" s="20" t="s">
        <v>123</v>
      </c>
      <c r="H20" s="20">
        <v>3</v>
      </c>
      <c r="I20" s="20">
        <v>4</v>
      </c>
      <c r="J20" s="20">
        <v>224</v>
      </c>
      <c r="K20" s="15">
        <v>192.5</v>
      </c>
      <c r="L20" s="20">
        <v>1.2</v>
      </c>
      <c r="M20" s="21">
        <v>1634.4</v>
      </c>
      <c r="N20" s="21">
        <v>1440</v>
      </c>
      <c r="O20" s="21">
        <v>1230</v>
      </c>
      <c r="P20" s="55">
        <v>1295.4000000000001</v>
      </c>
      <c r="Q20" s="55">
        <v>187.4</v>
      </c>
      <c r="R20" s="55">
        <v>1108</v>
      </c>
      <c r="S20" s="28">
        <v>2352.3999999999996</v>
      </c>
      <c r="T20" s="28">
        <v>2139.0999999999995</v>
      </c>
      <c r="U20" s="28">
        <v>213.29999999999995</v>
      </c>
      <c r="V20" s="30">
        <v>6.7769999999995889E-3</v>
      </c>
      <c r="W20" s="28">
        <v>2139.1067769999995</v>
      </c>
      <c r="X20" s="24">
        <v>0</v>
      </c>
      <c r="Y20" s="24">
        <v>3.0999999999999943</v>
      </c>
      <c r="Z20" s="24">
        <v>2.0999999999999943</v>
      </c>
      <c r="AA20" s="16">
        <v>504.4</v>
      </c>
      <c r="AB20" s="24">
        <v>787.90000000000009</v>
      </c>
      <c r="AC20" s="16">
        <v>637.90000000000009</v>
      </c>
      <c r="AD20" s="17">
        <v>217</v>
      </c>
      <c r="AE20" s="17">
        <v>92</v>
      </c>
      <c r="AF20" s="17">
        <v>37</v>
      </c>
      <c r="AG20" s="24">
        <v>71</v>
      </c>
      <c r="AH20" s="25">
        <v>0</v>
      </c>
      <c r="AI20" s="25">
        <v>1.3178030947117816E-3</v>
      </c>
      <c r="AJ20" s="26">
        <v>8.927053222241093E-4</v>
      </c>
      <c r="AK20" s="27">
        <v>0.21441931644278187</v>
      </c>
      <c r="AL20" s="27">
        <v>0.33493453494303699</v>
      </c>
      <c r="AM20" s="40">
        <v>0.27116986906988616</v>
      </c>
      <c r="AN20" s="26">
        <v>9.2246216629824879E-2</v>
      </c>
      <c r="AO20" s="25">
        <v>3.9108995068865844E-2</v>
      </c>
      <c r="AP20" s="25">
        <v>1.5728617582043872E-2</v>
      </c>
      <c r="AQ20" s="25">
        <v>3.0181941846624729E-2</v>
      </c>
      <c r="AR20" s="41">
        <v>0</v>
      </c>
      <c r="AS20" s="41">
        <v>1.3178030947117816E-3</v>
      </c>
      <c r="AT20" s="41">
        <v>8.927053222241093E-4</v>
      </c>
      <c r="AU20" s="41">
        <v>0.21441931644278187</v>
      </c>
      <c r="AV20" s="41">
        <v>0.33493453494303699</v>
      </c>
      <c r="AW20" s="41">
        <v>0.27116986906988616</v>
      </c>
      <c r="AX20" s="41">
        <v>9.2246216629824879E-2</v>
      </c>
      <c r="AY20" s="41">
        <v>3.9108995068865844E-2</v>
      </c>
      <c r="AZ20" s="41">
        <v>1.5728617582043872E-2</v>
      </c>
      <c r="BA20" s="41">
        <v>3.0181941846624729E-2</v>
      </c>
      <c r="BC20" s="66">
        <f t="shared" si="0"/>
        <v>9.0673354871620468E-2</v>
      </c>
      <c r="BD20" s="53">
        <f t="shared" si="1"/>
        <v>3.168144794297751E-6</v>
      </c>
    </row>
    <row r="21" spans="1:57" s="70" customFormat="1" ht="18" customHeight="1" x14ac:dyDescent="0.15">
      <c r="B21" s="20"/>
      <c r="D21" s="88" t="s">
        <v>351</v>
      </c>
      <c r="E21" s="89">
        <f>COUNTA(E5:E20)</f>
        <v>16</v>
      </c>
      <c r="H21" s="90" t="s">
        <v>350</v>
      </c>
      <c r="I21" s="71">
        <f t="shared" ref="I21:M21" si="2">AVERAGE(I5:I20)</f>
        <v>1.875</v>
      </c>
      <c r="J21" s="71">
        <f t="shared" si="2"/>
        <v>255.0625</v>
      </c>
      <c r="K21" s="71">
        <f t="shared" si="2"/>
        <v>279.96875</v>
      </c>
      <c r="L21" s="72">
        <f t="shared" si="2"/>
        <v>1.04125</v>
      </c>
      <c r="M21" s="71">
        <f t="shared" si="2"/>
        <v>1816.1187500000001</v>
      </c>
      <c r="N21" s="73">
        <f t="shared" ref="N21:V21" si="3">AVERAGE(N5:N20)</f>
        <v>1630.8125</v>
      </c>
      <c r="O21" s="73">
        <f t="shared" si="3"/>
        <v>1519.2125000000001</v>
      </c>
      <c r="P21" s="73">
        <f t="shared" si="3"/>
        <v>1628.71875</v>
      </c>
      <c r="Q21" s="73">
        <f t="shared" si="3"/>
        <v>203.96875000000003</v>
      </c>
      <c r="R21" s="73">
        <f t="shared" si="3"/>
        <v>1424.75</v>
      </c>
      <c r="S21" s="73">
        <f t="shared" si="3"/>
        <v>3158.4612500000003</v>
      </c>
      <c r="T21" s="73">
        <f t="shared" si="3"/>
        <v>2920.2688125000004</v>
      </c>
      <c r="U21" s="73">
        <f t="shared" si="3"/>
        <v>238.19243750000004</v>
      </c>
      <c r="V21" s="74">
        <f t="shared" si="3"/>
        <v>3.8082898124999848E-2</v>
      </c>
      <c r="W21" s="73">
        <f t="shared" ref="W21:AG21" si="4">AVERAGE(W5:W20)</f>
        <v>2920.3068953981256</v>
      </c>
      <c r="X21" s="75">
        <f t="shared" si="4"/>
        <v>0.23168749999999999</v>
      </c>
      <c r="Y21" s="76">
        <f t="shared" si="4"/>
        <v>8.1599374999999998</v>
      </c>
      <c r="Z21" s="77">
        <f t="shared" si="4"/>
        <v>49.005437499999992</v>
      </c>
      <c r="AA21" s="73">
        <f t="shared" si="4"/>
        <v>515.08775000000003</v>
      </c>
      <c r="AB21" s="73">
        <f t="shared" si="4"/>
        <v>911.96137499999998</v>
      </c>
      <c r="AC21" s="73">
        <f t="shared" si="4"/>
        <v>987.68812499999979</v>
      </c>
      <c r="AD21" s="73">
        <f t="shared" si="4"/>
        <v>404.23043749999999</v>
      </c>
      <c r="AE21" s="73">
        <f t="shared" si="4"/>
        <v>126.554625</v>
      </c>
      <c r="AF21" s="77">
        <f t="shared" si="4"/>
        <v>94.424374999999998</v>
      </c>
      <c r="AG21" s="77">
        <f t="shared" si="4"/>
        <v>61.1175</v>
      </c>
      <c r="AH21" s="78">
        <f t="shared" ref="AH21" si="5">AVERAGE(AH5:AH20)</f>
        <v>1.5489682471851463E-4</v>
      </c>
      <c r="AI21" s="79">
        <f t="shared" ref="AI21" si="6">AVERAGE(AI5:AI20)</f>
        <v>4.7961170977761612E-3</v>
      </c>
      <c r="AJ21" s="80">
        <f t="shared" ref="AJ21" si="7">AVERAGE(AJ5:AJ20)</f>
        <v>1.7883064200355434E-2</v>
      </c>
      <c r="AK21" s="81">
        <f t="shared" ref="AK21" si="8">AVERAGE(AK5:AK20)</f>
        <v>0.19324317764742929</v>
      </c>
      <c r="AL21" s="81">
        <f t="shared" ref="AL21" si="9">AVERAGE(AL5:AL20)</f>
        <v>0.29032608783031499</v>
      </c>
      <c r="AM21" s="81">
        <f t="shared" ref="AM21" si="10">AVERAGE(AM5:AM20)</f>
        <v>0.29876435091722309</v>
      </c>
      <c r="AN21" s="81">
        <f t="shared" ref="AN21" si="11">AVERAGE(AN5:AN20)</f>
        <v>0.11187803466933856</v>
      </c>
      <c r="AO21" s="80">
        <f t="shared" ref="AO21" si="12">AVERAGE(AO5:AO20)</f>
        <v>3.41227090889605E-2</v>
      </c>
      <c r="AP21" s="80">
        <f t="shared" ref="AP21" si="13">AVERAGE(AP5:AP20)</f>
        <v>3.1036349338235833E-2</v>
      </c>
      <c r="AQ21" s="80">
        <f t="shared" ref="AQ21" si="14">AVERAGE(AQ5:AQ20)</f>
        <v>1.7795212385647505E-2</v>
      </c>
      <c r="AR21" s="82">
        <f t="shared" ref="AR21" si="15">AVERAGE(AR5:AR20)</f>
        <v>1.5489682471851463E-4</v>
      </c>
      <c r="AS21" s="82">
        <f t="shared" ref="AS21" si="16">AVERAGE(AS5:AS20)</f>
        <v>4.7961170977761612E-3</v>
      </c>
      <c r="AT21" s="83">
        <f t="shared" ref="AT21:BA21" si="17">AVERAGE(AT5:AT20)</f>
        <v>1.7883064200355434E-2</v>
      </c>
      <c r="AU21" s="84">
        <f t="shared" si="17"/>
        <v>0.19324317764742929</v>
      </c>
      <c r="AV21" s="84">
        <f t="shared" si="17"/>
        <v>0.29032608783031499</v>
      </c>
      <c r="AW21" s="84">
        <f t="shared" si="17"/>
        <v>0.29876435091722309</v>
      </c>
      <c r="AX21" s="84">
        <f t="shared" si="17"/>
        <v>0.11187803466933856</v>
      </c>
      <c r="AY21" s="83">
        <f t="shared" si="17"/>
        <v>3.41227090889605E-2</v>
      </c>
      <c r="AZ21" s="83">
        <f t="shared" si="17"/>
        <v>3.1036349338235833E-2</v>
      </c>
      <c r="BA21" s="83">
        <f t="shared" si="17"/>
        <v>1.7795212385647505E-2</v>
      </c>
      <c r="BB21" s="85"/>
      <c r="BC21" s="86">
        <f>AVERAGE(BC5:BC20)</f>
        <v>7.5024183210247397E-2</v>
      </c>
      <c r="BD21" s="113">
        <f>AVERAGE(BD5:BD20)</f>
        <v>1.2320349696302986E-5</v>
      </c>
    </row>
    <row r="26" spans="1:57" s="42" customFormat="1" ht="48" customHeight="1" x14ac:dyDescent="0.1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308</v>
      </c>
      <c r="N26" s="1" t="s">
        <v>303</v>
      </c>
      <c r="O26" s="1" t="s">
        <v>304</v>
      </c>
      <c r="P26" s="1" t="s">
        <v>305</v>
      </c>
      <c r="Q26" s="1" t="s">
        <v>306</v>
      </c>
      <c r="R26" s="1" t="s">
        <v>307</v>
      </c>
      <c r="S26" s="3" t="s">
        <v>14</v>
      </c>
      <c r="T26" s="3" t="s">
        <v>17</v>
      </c>
      <c r="U26" s="3" t="s">
        <v>20</v>
      </c>
      <c r="V26" s="3" t="s">
        <v>23</v>
      </c>
      <c r="W26" s="3" t="s">
        <v>26</v>
      </c>
      <c r="X26" s="3" t="s">
        <v>29</v>
      </c>
      <c r="Y26" s="3" t="s">
        <v>32</v>
      </c>
      <c r="Z26" s="3" t="s">
        <v>35</v>
      </c>
      <c r="AA26" s="3" t="s">
        <v>38</v>
      </c>
      <c r="AB26" s="3" t="s">
        <v>41</v>
      </c>
      <c r="AC26" s="3" t="s">
        <v>44</v>
      </c>
      <c r="AD26" s="3" t="s">
        <v>47</v>
      </c>
      <c r="AE26" s="3" t="s">
        <v>50</v>
      </c>
      <c r="AF26" s="3" t="s">
        <v>53</v>
      </c>
      <c r="AG26" s="3" t="s">
        <v>56</v>
      </c>
      <c r="AH26" s="3" t="s">
        <v>59</v>
      </c>
      <c r="AI26" s="3" t="s">
        <v>62</v>
      </c>
      <c r="AJ26" s="3" t="s">
        <v>65</v>
      </c>
      <c r="AK26" s="3" t="s">
        <v>68</v>
      </c>
      <c r="AL26" s="3" t="s">
        <v>71</v>
      </c>
      <c r="AM26" s="3" t="s">
        <v>74</v>
      </c>
      <c r="AN26" s="3" t="s">
        <v>77</v>
      </c>
      <c r="AO26" s="3" t="s">
        <v>80</v>
      </c>
      <c r="AP26" s="3" t="s">
        <v>83</v>
      </c>
      <c r="AQ26" s="3" t="s">
        <v>86</v>
      </c>
      <c r="AR26" s="3" t="s">
        <v>89</v>
      </c>
      <c r="AS26" s="3" t="s">
        <v>92</v>
      </c>
      <c r="AT26" s="3" t="s">
        <v>95</v>
      </c>
      <c r="AU26" s="3" t="s">
        <v>98</v>
      </c>
      <c r="AV26" s="3" t="s">
        <v>101</v>
      </c>
      <c r="AW26" s="3" t="s">
        <v>104</v>
      </c>
      <c r="AX26" s="3" t="s">
        <v>107</v>
      </c>
      <c r="AY26" s="3" t="s">
        <v>110</v>
      </c>
      <c r="AZ26" s="3" t="s">
        <v>113</v>
      </c>
      <c r="BA26" s="3" t="s">
        <v>116</v>
      </c>
      <c r="BC26" s="1" t="s">
        <v>347</v>
      </c>
      <c r="BD26" s="1" t="s">
        <v>348</v>
      </c>
      <c r="BE26" s="64"/>
    </row>
    <row r="27" spans="1:57" s="2" customFormat="1" ht="12" x14ac:dyDescent="0.15">
      <c r="A27" s="47" t="s">
        <v>309</v>
      </c>
      <c r="B27" s="14" t="s">
        <v>173</v>
      </c>
      <c r="C27" s="14" t="s">
        <v>185</v>
      </c>
      <c r="D27" s="14" t="s">
        <v>182</v>
      </c>
      <c r="E27" s="14" t="s">
        <v>183</v>
      </c>
      <c r="F27" s="14" t="s">
        <v>134</v>
      </c>
      <c r="G27" s="14" t="s">
        <v>135</v>
      </c>
      <c r="H27" s="16">
        <v>3.5</v>
      </c>
      <c r="I27" s="15">
        <v>2</v>
      </c>
      <c r="J27" s="15">
        <v>867.5</v>
      </c>
      <c r="K27" s="14">
        <v>8669</v>
      </c>
      <c r="L27" s="14">
        <v>5.8</v>
      </c>
      <c r="M27" s="28">
        <v>41749</v>
      </c>
      <c r="N27" s="28">
        <v>46500</v>
      </c>
      <c r="O27" s="28">
        <v>42790</v>
      </c>
      <c r="P27" s="28">
        <v>41715</v>
      </c>
      <c r="Q27" s="28">
        <v>5845</v>
      </c>
      <c r="R27" s="28">
        <v>35870</v>
      </c>
      <c r="S27" s="18">
        <v>76972</v>
      </c>
      <c r="T27" s="18">
        <v>69926</v>
      </c>
      <c r="U27" s="21">
        <v>7046</v>
      </c>
      <c r="V27" s="34">
        <v>0.21452999999999989</v>
      </c>
      <c r="W27" s="21">
        <v>69926.214529999997</v>
      </c>
      <c r="X27" s="33">
        <v>0</v>
      </c>
      <c r="Y27" s="35">
        <v>46</v>
      </c>
      <c r="Z27" s="22">
        <v>996</v>
      </c>
      <c r="AA27" s="21">
        <v>9803</v>
      </c>
      <c r="AB27" s="21">
        <v>21110</v>
      </c>
      <c r="AC27" s="21">
        <v>29704</v>
      </c>
      <c r="AD27" s="21">
        <v>9587</v>
      </c>
      <c r="AE27" s="21">
        <v>3640</v>
      </c>
      <c r="AF27" s="21">
        <v>1426</v>
      </c>
      <c r="AG27" s="22">
        <v>660</v>
      </c>
      <c r="AH27" s="36">
        <v>0</v>
      </c>
      <c r="AI27" s="36">
        <v>5.9761991373486465E-4</v>
      </c>
      <c r="AJ27" s="36">
        <v>1.293977030608533E-2</v>
      </c>
      <c r="AK27" s="36">
        <v>0.12735800031180169</v>
      </c>
      <c r="AL27" s="36">
        <v>0.27425557345528245</v>
      </c>
      <c r="AM27" s="36">
        <v>0.38590656342566126</v>
      </c>
      <c r="AN27" s="36">
        <v>0.12455178506469886</v>
      </c>
      <c r="AO27" s="36">
        <v>4.7289923608584937E-2</v>
      </c>
      <c r="AP27" s="36">
        <v>1.8526217325780803E-2</v>
      </c>
      <c r="AQ27" s="36">
        <v>8.5745465883697962E-3</v>
      </c>
      <c r="AR27" s="37">
        <v>0</v>
      </c>
      <c r="AS27" s="37">
        <v>5.9761991373486465E-4</v>
      </c>
      <c r="AT27" s="37">
        <v>1.293977030608533E-2</v>
      </c>
      <c r="AU27" s="37">
        <v>0.12735800031180169</v>
      </c>
      <c r="AV27" s="38">
        <v>0.27425557345528245</v>
      </c>
      <c r="AW27" s="38">
        <v>0.38590656342566126</v>
      </c>
      <c r="AX27" s="38">
        <v>0.12455178506469886</v>
      </c>
      <c r="AY27" s="38">
        <v>4.7289923608584937E-2</v>
      </c>
      <c r="AZ27" s="38">
        <v>1.8526217325780803E-2</v>
      </c>
      <c r="BA27" s="38">
        <v>8.5745465883697962E-3</v>
      </c>
      <c r="BC27" s="66">
        <v>9.1539780699475132E-2</v>
      </c>
      <c r="BD27" s="53">
        <v>3.0679481427950237E-6</v>
      </c>
      <c r="BE27" s="28"/>
    </row>
    <row r="28" spans="1:57" s="2" customFormat="1" ht="12" x14ac:dyDescent="0.15">
      <c r="A28" s="47" t="s">
        <v>312</v>
      </c>
      <c r="B28" s="14" t="s">
        <v>173</v>
      </c>
      <c r="C28" s="14" t="s">
        <v>184</v>
      </c>
      <c r="D28" s="14" t="s">
        <v>182</v>
      </c>
      <c r="E28" s="14" t="s">
        <v>183</v>
      </c>
      <c r="F28" s="14" t="s">
        <v>134</v>
      </c>
      <c r="G28" s="14" t="s">
        <v>135</v>
      </c>
      <c r="H28" s="16">
        <v>3.5</v>
      </c>
      <c r="I28" s="15">
        <v>2</v>
      </c>
      <c r="J28" s="15">
        <v>637.5</v>
      </c>
      <c r="K28" s="14">
        <v>3041</v>
      </c>
      <c r="L28" s="14">
        <v>5.2</v>
      </c>
      <c r="M28" s="28">
        <v>26969</v>
      </c>
      <c r="N28" s="28">
        <v>35100</v>
      </c>
      <c r="O28" s="28">
        <v>29595</v>
      </c>
      <c r="P28" s="28">
        <v>26939</v>
      </c>
      <c r="Q28" s="28">
        <v>3591</v>
      </c>
      <c r="R28" s="28">
        <v>23348</v>
      </c>
      <c r="S28" s="18">
        <v>51588.5</v>
      </c>
      <c r="T28" s="18">
        <v>47304.5</v>
      </c>
      <c r="U28" s="21">
        <v>4284</v>
      </c>
      <c r="V28" s="34">
        <v>0.13208999999999982</v>
      </c>
      <c r="W28" s="21">
        <v>47304.632089999999</v>
      </c>
      <c r="X28" s="33">
        <v>0</v>
      </c>
      <c r="Y28" s="35">
        <v>56</v>
      </c>
      <c r="Z28" s="22">
        <v>864</v>
      </c>
      <c r="AA28" s="21">
        <v>8600</v>
      </c>
      <c r="AB28" s="21">
        <v>15004</v>
      </c>
      <c r="AC28" s="21">
        <v>18864</v>
      </c>
      <c r="AD28" s="21">
        <v>5586.5</v>
      </c>
      <c r="AE28" s="21">
        <v>1874</v>
      </c>
      <c r="AF28" s="22">
        <v>490</v>
      </c>
      <c r="AG28" s="22">
        <v>250</v>
      </c>
      <c r="AH28" s="36">
        <v>0</v>
      </c>
      <c r="AI28" s="36">
        <v>1.0855132442307879E-3</v>
      </c>
      <c r="AJ28" s="36">
        <v>1.6747918625275013E-2</v>
      </c>
      <c r="AK28" s="36">
        <v>0.16670381964972814</v>
      </c>
      <c r="AL28" s="36">
        <v>0.29084001279354893</v>
      </c>
      <c r="AM28" s="36">
        <v>0.3656628899851711</v>
      </c>
      <c r="AN28" s="36">
        <v>0.10828963819455886</v>
      </c>
      <c r="AO28" s="36">
        <v>3.6325925351580295E-2</v>
      </c>
      <c r="AP28" s="36">
        <v>9.4982408870193935E-3</v>
      </c>
      <c r="AQ28" s="36">
        <v>4.8460412688874459E-3</v>
      </c>
      <c r="AR28" s="37">
        <v>0</v>
      </c>
      <c r="AS28" s="37">
        <v>1.0855132442307879E-3</v>
      </c>
      <c r="AT28" s="37">
        <v>1.6747918625275013E-2</v>
      </c>
      <c r="AU28" s="37">
        <v>0.16670381964972814</v>
      </c>
      <c r="AV28" s="38">
        <v>0.29084001279354893</v>
      </c>
      <c r="AW28" s="38">
        <v>0.3656628899851711</v>
      </c>
      <c r="AX28" s="38">
        <v>0.10828963819455886</v>
      </c>
      <c r="AY28" s="38">
        <v>3.6325925351580295E-2</v>
      </c>
      <c r="AZ28" s="38">
        <v>9.4982408870193935E-3</v>
      </c>
      <c r="BA28" s="38">
        <v>4.8460412688874459E-3</v>
      </c>
      <c r="BC28" s="66">
        <v>8.3041763183655276E-2</v>
      </c>
      <c r="BD28" s="53">
        <v>2.7923269701937517E-6</v>
      </c>
      <c r="BE28" s="28"/>
    </row>
    <row r="29" spans="1:57" s="2" customFormat="1" ht="12" x14ac:dyDescent="0.15">
      <c r="A29" s="47" t="s">
        <v>315</v>
      </c>
      <c r="B29" s="14" t="s">
        <v>173</v>
      </c>
      <c r="C29" s="14" t="s">
        <v>181</v>
      </c>
      <c r="D29" s="14" t="s">
        <v>182</v>
      </c>
      <c r="E29" s="14" t="s">
        <v>183</v>
      </c>
      <c r="F29" s="14" t="s">
        <v>134</v>
      </c>
      <c r="G29" s="14" t="s">
        <v>135</v>
      </c>
      <c r="H29" s="16">
        <v>3.5</v>
      </c>
      <c r="I29" s="15">
        <v>2</v>
      </c>
      <c r="J29" s="15">
        <v>544.5</v>
      </c>
      <c r="K29" s="14">
        <v>2093</v>
      </c>
      <c r="L29" s="14">
        <v>2.2999999999999998</v>
      </c>
      <c r="M29" s="28">
        <v>10440</v>
      </c>
      <c r="N29" s="28">
        <v>13000</v>
      </c>
      <c r="O29" s="28">
        <v>10960</v>
      </c>
      <c r="P29" s="28">
        <v>10313</v>
      </c>
      <c r="Q29" s="28">
        <v>1792</v>
      </c>
      <c r="R29" s="28">
        <v>8521</v>
      </c>
      <c r="S29" s="18">
        <v>18580.3</v>
      </c>
      <c r="T29" s="18">
        <v>16504.3</v>
      </c>
      <c r="U29" s="21">
        <v>2076</v>
      </c>
      <c r="V29" s="34">
        <v>6.3819999999999766E-2</v>
      </c>
      <c r="W29" s="21">
        <v>16504.363819999999</v>
      </c>
      <c r="X29" s="33">
        <v>0</v>
      </c>
      <c r="Y29" s="35">
        <v>36</v>
      </c>
      <c r="Z29" s="22">
        <v>608.29999999999995</v>
      </c>
      <c r="AA29" s="21">
        <v>3227</v>
      </c>
      <c r="AB29" s="21">
        <v>6031</v>
      </c>
      <c r="AC29" s="21">
        <v>6343</v>
      </c>
      <c r="AD29" s="21">
        <v>1594</v>
      </c>
      <c r="AE29" s="22">
        <v>470</v>
      </c>
      <c r="AF29" s="35">
        <v>183</v>
      </c>
      <c r="AG29" s="35">
        <v>88</v>
      </c>
      <c r="AH29" s="36">
        <v>0</v>
      </c>
      <c r="AI29" s="36">
        <v>1.9375359924220816E-3</v>
      </c>
      <c r="AJ29" s="36">
        <v>3.2738976227509778E-2</v>
      </c>
      <c r="AK29" s="36">
        <v>0.17367857354294602</v>
      </c>
      <c r="AL29" s="36">
        <v>0.32459109917493262</v>
      </c>
      <c r="AM29" s="36">
        <v>0.34138307777592397</v>
      </c>
      <c r="AN29" s="36">
        <v>8.5789788108911053E-2</v>
      </c>
      <c r="AO29" s="36">
        <v>2.5295608789954953E-2</v>
      </c>
      <c r="AP29" s="36">
        <v>9.849141294812248E-3</v>
      </c>
      <c r="AQ29" s="36">
        <v>4.7361990925873102E-3</v>
      </c>
      <c r="AR29" s="37">
        <v>0</v>
      </c>
      <c r="AS29" s="37">
        <v>1.9375359924220816E-3</v>
      </c>
      <c r="AT29" s="37">
        <v>3.2738976227509778E-2</v>
      </c>
      <c r="AU29" s="37">
        <v>0.17367857354294602</v>
      </c>
      <c r="AV29" s="38">
        <v>0.32459109917493262</v>
      </c>
      <c r="AW29" s="38">
        <v>0.34138307777592397</v>
      </c>
      <c r="AX29" s="38">
        <v>8.5789788108911053E-2</v>
      </c>
      <c r="AY29" s="38">
        <v>2.5295608789954953E-2</v>
      </c>
      <c r="AZ29" s="38">
        <v>9.849141294812248E-3</v>
      </c>
      <c r="BA29" s="38">
        <v>4.7361990925873102E-3</v>
      </c>
      <c r="BC29" s="66">
        <v>0.11173124222967337</v>
      </c>
      <c r="BD29" s="53">
        <v>3.8668561052115589E-6</v>
      </c>
      <c r="BE29" s="28"/>
    </row>
    <row r="30" spans="1:57" s="2" customFormat="1" ht="12" x14ac:dyDescent="0.15">
      <c r="A30" s="20" t="s">
        <v>327</v>
      </c>
      <c r="B30" s="20" t="s">
        <v>197</v>
      </c>
      <c r="C30" s="20" t="s">
        <v>200</v>
      </c>
      <c r="D30" s="20" t="s">
        <v>182</v>
      </c>
      <c r="E30" s="20" t="s">
        <v>183</v>
      </c>
      <c r="F30" s="20" t="s">
        <v>134</v>
      </c>
      <c r="G30" s="20" t="s">
        <v>135</v>
      </c>
      <c r="H30" s="14">
        <v>3.5</v>
      </c>
      <c r="I30" s="20">
        <v>1</v>
      </c>
      <c r="J30" s="20">
        <v>680</v>
      </c>
      <c r="K30" s="20">
        <v>3644</v>
      </c>
      <c r="L30" s="20">
        <v>6.6</v>
      </c>
      <c r="M30" s="28">
        <v>40958</v>
      </c>
      <c r="N30" s="28">
        <v>59670</v>
      </c>
      <c r="O30" s="28">
        <v>51520</v>
      </c>
      <c r="P30" s="21">
        <v>40938</v>
      </c>
      <c r="Q30" s="21">
        <v>4921</v>
      </c>
      <c r="R30" s="21">
        <v>36017</v>
      </c>
      <c r="S30" s="21">
        <v>78012.600000000006</v>
      </c>
      <c r="T30" s="21">
        <v>71929.600000000006</v>
      </c>
      <c r="U30" s="22">
        <v>6083</v>
      </c>
      <c r="V30" s="23">
        <v>0.1839599999999999</v>
      </c>
      <c r="W30" s="21">
        <v>71929.783960000001</v>
      </c>
      <c r="X30" s="17">
        <v>0</v>
      </c>
      <c r="Y30" s="24">
        <v>9.5</v>
      </c>
      <c r="Z30" s="17">
        <v>886.1</v>
      </c>
      <c r="AA30" s="17">
        <v>8264</v>
      </c>
      <c r="AB30" s="17">
        <v>18342</v>
      </c>
      <c r="AC30" s="17">
        <v>30809</v>
      </c>
      <c r="AD30" s="17">
        <v>12201</v>
      </c>
      <c r="AE30" s="17">
        <v>4331</v>
      </c>
      <c r="AF30" s="17">
        <v>1670</v>
      </c>
      <c r="AG30" s="17">
        <v>1500</v>
      </c>
      <c r="AH30" s="25">
        <v>0</v>
      </c>
      <c r="AI30" s="25">
        <v>1.2177520041634299E-4</v>
      </c>
      <c r="AJ30" s="25">
        <v>1.135842158830753E-2</v>
      </c>
      <c r="AK30" s="27">
        <v>0.10593160592006931</v>
      </c>
      <c r="AL30" s="27">
        <v>0.2351158658985856</v>
      </c>
      <c r="AM30" s="27">
        <v>0.39492338417127487</v>
      </c>
      <c r="AN30" s="27">
        <v>0.15639781266103167</v>
      </c>
      <c r="AO30" s="26">
        <v>5.5516672947703315E-2</v>
      </c>
      <c r="AP30" s="26">
        <v>2.1406798388978188E-2</v>
      </c>
      <c r="AQ30" s="26">
        <v>1.9227663223633104E-2</v>
      </c>
      <c r="AR30" s="31">
        <v>0</v>
      </c>
      <c r="AS30" s="31">
        <v>1.2177520041634299E-4</v>
      </c>
      <c r="AT30" s="31">
        <v>1.135842158830753E-2</v>
      </c>
      <c r="AU30" s="31">
        <v>0.10593160592006931</v>
      </c>
      <c r="AV30" s="31">
        <v>0.2351158658985856</v>
      </c>
      <c r="AW30" s="31">
        <v>0.39492338417127487</v>
      </c>
      <c r="AX30" s="31">
        <v>0.15639781266103167</v>
      </c>
      <c r="AY30" s="31">
        <v>5.5516672947703315E-2</v>
      </c>
      <c r="AZ30" s="31">
        <v>2.1406798388978188E-2</v>
      </c>
      <c r="BA30" s="31">
        <v>1.9227663223633104E-2</v>
      </c>
      <c r="BC30" s="66">
        <v>7.7974583592906779E-2</v>
      </c>
      <c r="BD30" s="53">
        <v>2.5574941265262198E-6</v>
      </c>
    </row>
    <row r="31" spans="1:57" s="70" customFormat="1" ht="18" customHeight="1" x14ac:dyDescent="0.15">
      <c r="B31" s="20"/>
      <c r="D31" s="88" t="s">
        <v>351</v>
      </c>
      <c r="E31" s="89">
        <f>COUNTA(E27:E30)</f>
        <v>4</v>
      </c>
      <c r="H31" s="90" t="s">
        <v>350</v>
      </c>
      <c r="I31" s="71">
        <f>AVERAGE(I27:I30)</f>
        <v>1.75</v>
      </c>
      <c r="J31" s="71">
        <f t="shared" ref="J31:BD31" si="18">AVERAGE(J27:J30)</f>
        <v>682.375</v>
      </c>
      <c r="K31" s="71">
        <f t="shared" si="18"/>
        <v>4361.75</v>
      </c>
      <c r="L31" s="72">
        <f t="shared" si="18"/>
        <v>4.9749999999999996</v>
      </c>
      <c r="M31" s="71">
        <f t="shared" si="18"/>
        <v>30029</v>
      </c>
      <c r="N31" s="73">
        <f t="shared" si="18"/>
        <v>38567.5</v>
      </c>
      <c r="O31" s="73">
        <f t="shared" si="18"/>
        <v>33716.25</v>
      </c>
      <c r="P31" s="73">
        <f t="shared" si="18"/>
        <v>29976.25</v>
      </c>
      <c r="Q31" s="73">
        <f t="shared" si="18"/>
        <v>4037.25</v>
      </c>
      <c r="R31" s="73">
        <f t="shared" si="18"/>
        <v>25939</v>
      </c>
      <c r="S31" s="73">
        <f t="shared" si="18"/>
        <v>56288.35</v>
      </c>
      <c r="T31" s="73">
        <f t="shared" si="18"/>
        <v>51416.1</v>
      </c>
      <c r="U31" s="73">
        <f t="shared" si="18"/>
        <v>4872.25</v>
      </c>
      <c r="V31" s="74">
        <f t="shared" si="18"/>
        <v>0.14859999999999984</v>
      </c>
      <c r="W31" s="73">
        <f t="shared" si="18"/>
        <v>51416.248599999999</v>
      </c>
      <c r="X31" s="75">
        <f t="shared" si="18"/>
        <v>0</v>
      </c>
      <c r="Y31" s="76">
        <f t="shared" si="18"/>
        <v>36.875</v>
      </c>
      <c r="Z31" s="77">
        <f t="shared" si="18"/>
        <v>838.6</v>
      </c>
      <c r="AA31" s="73">
        <f t="shared" si="18"/>
        <v>7473.5</v>
      </c>
      <c r="AB31" s="73">
        <f t="shared" si="18"/>
        <v>15121.75</v>
      </c>
      <c r="AC31" s="73">
        <f t="shared" si="18"/>
        <v>21430</v>
      </c>
      <c r="AD31" s="73">
        <f t="shared" si="18"/>
        <v>7242.125</v>
      </c>
      <c r="AE31" s="73">
        <f t="shared" si="18"/>
        <v>2578.75</v>
      </c>
      <c r="AF31" s="77">
        <f t="shared" si="18"/>
        <v>942.25</v>
      </c>
      <c r="AG31" s="77">
        <f t="shared" si="18"/>
        <v>624.5</v>
      </c>
      <c r="AH31" s="78">
        <f t="shared" si="18"/>
        <v>0</v>
      </c>
      <c r="AI31" s="79">
        <f t="shared" si="18"/>
        <v>9.3561108770101934E-4</v>
      </c>
      <c r="AJ31" s="80">
        <f t="shared" si="18"/>
        <v>1.8446271686794413E-2</v>
      </c>
      <c r="AK31" s="81">
        <f t="shared" si="18"/>
        <v>0.14341799985613629</v>
      </c>
      <c r="AL31" s="81">
        <f t="shared" si="18"/>
        <v>0.28120063783058741</v>
      </c>
      <c r="AM31" s="81">
        <f t="shared" si="18"/>
        <v>0.3719689788395078</v>
      </c>
      <c r="AN31" s="81">
        <f t="shared" si="18"/>
        <v>0.11875725600730011</v>
      </c>
      <c r="AO31" s="80">
        <f t="shared" si="18"/>
        <v>4.1107032674455875E-2</v>
      </c>
      <c r="AP31" s="80">
        <f t="shared" si="18"/>
        <v>1.4820099474147658E-2</v>
      </c>
      <c r="AQ31" s="80">
        <f t="shared" si="18"/>
        <v>9.3461125433694139E-3</v>
      </c>
      <c r="AR31" s="82">
        <f t="shared" si="18"/>
        <v>0</v>
      </c>
      <c r="AS31" s="82">
        <f t="shared" si="18"/>
        <v>9.3561108770101934E-4</v>
      </c>
      <c r="AT31" s="83">
        <f t="shared" si="18"/>
        <v>1.8446271686794413E-2</v>
      </c>
      <c r="AU31" s="84">
        <f t="shared" si="18"/>
        <v>0.14341799985613629</v>
      </c>
      <c r="AV31" s="84">
        <f t="shared" si="18"/>
        <v>0.28120063783058741</v>
      </c>
      <c r="AW31" s="84">
        <f t="shared" si="18"/>
        <v>0.3719689788395078</v>
      </c>
      <c r="AX31" s="84">
        <f t="shared" si="18"/>
        <v>0.11875725600730011</v>
      </c>
      <c r="AY31" s="83">
        <f t="shared" si="18"/>
        <v>4.1107032674455875E-2</v>
      </c>
      <c r="AZ31" s="83">
        <f t="shared" si="18"/>
        <v>1.4820099474147658E-2</v>
      </c>
      <c r="BA31" s="83">
        <f t="shared" si="18"/>
        <v>9.3461125433694139E-3</v>
      </c>
      <c r="BB31" s="85"/>
      <c r="BC31" s="86">
        <f t="shared" si="18"/>
        <v>9.1071842426427629E-2</v>
      </c>
      <c r="BD31" s="113">
        <f t="shared" si="18"/>
        <v>3.0711563361816385E-6</v>
      </c>
    </row>
    <row r="36" spans="1:57" s="42" customFormat="1" ht="48" customHeight="1" x14ac:dyDescent="0.1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M36" s="1" t="s">
        <v>308</v>
      </c>
      <c r="N36" s="1" t="s">
        <v>303</v>
      </c>
      <c r="O36" s="1" t="s">
        <v>304</v>
      </c>
      <c r="P36" s="1" t="s">
        <v>305</v>
      </c>
      <c r="Q36" s="1" t="s">
        <v>306</v>
      </c>
      <c r="R36" s="1" t="s">
        <v>307</v>
      </c>
      <c r="S36" s="3" t="s">
        <v>14</v>
      </c>
      <c r="T36" s="3" t="s">
        <v>17</v>
      </c>
      <c r="U36" s="3" t="s">
        <v>20</v>
      </c>
      <c r="V36" s="3" t="s">
        <v>23</v>
      </c>
      <c r="W36" s="3" t="s">
        <v>26</v>
      </c>
      <c r="X36" s="3" t="s">
        <v>29</v>
      </c>
      <c r="Y36" s="3" t="s">
        <v>32</v>
      </c>
      <c r="Z36" s="3" t="s">
        <v>35</v>
      </c>
      <c r="AA36" s="3" t="s">
        <v>38</v>
      </c>
      <c r="AB36" s="3" t="s">
        <v>41</v>
      </c>
      <c r="AC36" s="3" t="s">
        <v>44</v>
      </c>
      <c r="AD36" s="3" t="s">
        <v>47</v>
      </c>
      <c r="AE36" s="3" t="s">
        <v>50</v>
      </c>
      <c r="AF36" s="3" t="s">
        <v>53</v>
      </c>
      <c r="AG36" s="3" t="s">
        <v>56</v>
      </c>
      <c r="AH36" s="3" t="s">
        <v>59</v>
      </c>
      <c r="AI36" s="3" t="s">
        <v>62</v>
      </c>
      <c r="AJ36" s="3" t="s">
        <v>65</v>
      </c>
      <c r="AK36" s="3" t="s">
        <v>68</v>
      </c>
      <c r="AL36" s="3" t="s">
        <v>71</v>
      </c>
      <c r="AM36" s="3" t="s">
        <v>74</v>
      </c>
      <c r="AN36" s="3" t="s">
        <v>77</v>
      </c>
      <c r="AO36" s="3" t="s">
        <v>80</v>
      </c>
      <c r="AP36" s="3" t="s">
        <v>83</v>
      </c>
      <c r="AQ36" s="3" t="s">
        <v>86</v>
      </c>
      <c r="AR36" s="3" t="s">
        <v>89</v>
      </c>
      <c r="AS36" s="3" t="s">
        <v>92</v>
      </c>
      <c r="AT36" s="3" t="s">
        <v>95</v>
      </c>
      <c r="AU36" s="3" t="s">
        <v>98</v>
      </c>
      <c r="AV36" s="3" t="s">
        <v>101</v>
      </c>
      <c r="AW36" s="3" t="s">
        <v>104</v>
      </c>
      <c r="AX36" s="3" t="s">
        <v>107</v>
      </c>
      <c r="AY36" s="3" t="s">
        <v>110</v>
      </c>
      <c r="AZ36" s="3" t="s">
        <v>113</v>
      </c>
      <c r="BA36" s="3" t="s">
        <v>116</v>
      </c>
      <c r="BC36" s="1" t="s">
        <v>347</v>
      </c>
      <c r="BD36" s="1" t="s">
        <v>348</v>
      </c>
      <c r="BE36" s="64"/>
    </row>
    <row r="37" spans="1:57" s="2" customFormat="1" ht="12" x14ac:dyDescent="0.15">
      <c r="A37" s="4" t="s">
        <v>126</v>
      </c>
      <c r="B37" s="4" t="s">
        <v>118</v>
      </c>
      <c r="C37" s="4" t="s">
        <v>119</v>
      </c>
      <c r="D37" s="4" t="s">
        <v>127</v>
      </c>
      <c r="E37" s="4" t="s">
        <v>128</v>
      </c>
      <c r="F37" s="4" t="s">
        <v>122</v>
      </c>
      <c r="G37" s="4" t="s">
        <v>129</v>
      </c>
      <c r="H37" s="4">
        <v>3</v>
      </c>
      <c r="I37" s="4">
        <v>3</v>
      </c>
      <c r="J37" s="4">
        <v>186</v>
      </c>
      <c r="K37" s="4">
        <v>143</v>
      </c>
      <c r="L37" s="4">
        <v>1.27</v>
      </c>
      <c r="M37" s="5">
        <v>3741</v>
      </c>
      <c r="N37" s="5">
        <v>4910</v>
      </c>
      <c r="O37" s="5">
        <v>3696.9</v>
      </c>
      <c r="P37" s="5">
        <v>3696.9</v>
      </c>
      <c r="Q37" s="5">
        <v>455.9</v>
      </c>
      <c r="R37" s="5">
        <v>3241</v>
      </c>
      <c r="S37" s="49">
        <v>6944.3010000000013</v>
      </c>
      <c r="T37" s="49">
        <v>6424.032000000002</v>
      </c>
      <c r="U37" s="49">
        <v>520.26900000000001</v>
      </c>
      <c r="V37" s="50">
        <v>0.19237290000000001</v>
      </c>
      <c r="W37" s="49">
        <v>6424.224372900002</v>
      </c>
      <c r="X37" s="2">
        <v>2.1640000000000001</v>
      </c>
      <c r="Y37" s="51">
        <v>50.783000000000008</v>
      </c>
      <c r="Z37" s="51">
        <v>173.822</v>
      </c>
      <c r="AA37" s="52">
        <v>1011.7240000000003</v>
      </c>
      <c r="AB37" s="52">
        <v>2015.248</v>
      </c>
      <c r="AC37" s="52">
        <v>2786.34</v>
      </c>
      <c r="AD37" s="2">
        <v>661.91</v>
      </c>
      <c r="AE37" s="2">
        <v>175.16</v>
      </c>
      <c r="AF37" s="51">
        <v>46.45</v>
      </c>
      <c r="AG37" s="51">
        <v>20.7</v>
      </c>
      <c r="AH37" s="53">
        <v>3.1162243687305602E-4</v>
      </c>
      <c r="AI37" s="53">
        <v>7.3129030553255106E-3</v>
      </c>
      <c r="AJ37" s="53">
        <v>2.5030885037961338E-2</v>
      </c>
      <c r="AK37" s="53">
        <v>0.14569126539877808</v>
      </c>
      <c r="AL37" s="53">
        <v>0.29020170640644749</v>
      </c>
      <c r="AM37" s="53">
        <v>0.40124124803921946</v>
      </c>
      <c r="AN37" s="53">
        <v>9.5317008868135156E-2</v>
      </c>
      <c r="AO37" s="53">
        <v>2.5223561017876379E-2</v>
      </c>
      <c r="AP37" s="53">
        <v>6.688938166706771E-3</v>
      </c>
      <c r="AQ37" s="53">
        <v>2.9808615726766444E-3</v>
      </c>
      <c r="AR37" s="54">
        <v>3.1162243687305602E-4</v>
      </c>
      <c r="AS37" s="54">
        <v>7.3129030553255106E-3</v>
      </c>
      <c r="AT37" s="54">
        <v>2.5030885037961338E-2</v>
      </c>
      <c r="AU37" s="54">
        <v>0.14569126539877808</v>
      </c>
      <c r="AV37" s="54">
        <v>0.29020170640644749</v>
      </c>
      <c r="AW37" s="54">
        <v>0.40124124803921946</v>
      </c>
      <c r="AX37" s="54">
        <v>9.5317008868135156E-2</v>
      </c>
      <c r="AY37" s="54">
        <v>2.5223561017876379E-2</v>
      </c>
      <c r="AZ37" s="54">
        <v>6.688938166706771E-3</v>
      </c>
      <c r="BA37" s="54">
        <v>2.9808615726766444E-3</v>
      </c>
      <c r="BC37" s="66">
        <v>7.4920283553377071E-2</v>
      </c>
      <c r="BD37" s="53">
        <v>2.994492234914885E-5</v>
      </c>
    </row>
    <row r="38" spans="1:57" s="2" customFormat="1" ht="12" x14ac:dyDescent="0.15">
      <c r="A38" s="47" t="s">
        <v>310</v>
      </c>
      <c r="B38" s="14" t="s">
        <v>173</v>
      </c>
      <c r="C38" s="14" t="s">
        <v>174</v>
      </c>
      <c r="D38" s="14" t="s">
        <v>127</v>
      </c>
      <c r="E38" s="14" t="s">
        <v>128</v>
      </c>
      <c r="F38" s="14" t="s">
        <v>122</v>
      </c>
      <c r="G38" s="14" t="s">
        <v>129</v>
      </c>
      <c r="H38" s="15">
        <v>3</v>
      </c>
      <c r="I38" s="15">
        <v>6</v>
      </c>
      <c r="J38" s="15">
        <v>174.83333333333334</v>
      </c>
      <c r="K38" s="16">
        <v>96.166666666666671</v>
      </c>
      <c r="L38" s="17">
        <v>0.4</v>
      </c>
      <c r="M38" s="28">
        <v>2749.8</v>
      </c>
      <c r="N38" s="28">
        <v>2720</v>
      </c>
      <c r="O38" s="28">
        <v>2720</v>
      </c>
      <c r="P38" s="28">
        <v>2472.8000000000002</v>
      </c>
      <c r="Q38" s="28">
        <v>429.8</v>
      </c>
      <c r="R38" s="28">
        <v>2043.0000000000002</v>
      </c>
      <c r="S38" s="18">
        <v>3996.4000000000005</v>
      </c>
      <c r="T38" s="18">
        <v>3461.3000000000006</v>
      </c>
      <c r="U38" s="22">
        <v>535.1</v>
      </c>
      <c r="V38" s="34">
        <v>1.631899999999975E-2</v>
      </c>
      <c r="W38" s="21">
        <v>3461.3163190000005</v>
      </c>
      <c r="X38" s="33">
        <v>0</v>
      </c>
      <c r="Y38" s="33">
        <v>4.2000000000000028</v>
      </c>
      <c r="Z38" s="33">
        <v>0</v>
      </c>
      <c r="AA38" s="22">
        <v>426.79999999999995</v>
      </c>
      <c r="AB38" s="21">
        <v>1216.3</v>
      </c>
      <c r="AC38" s="21">
        <v>1626.1</v>
      </c>
      <c r="AD38" s="22">
        <v>503</v>
      </c>
      <c r="AE38" s="22">
        <v>167</v>
      </c>
      <c r="AF38" s="33">
        <v>0</v>
      </c>
      <c r="AG38" s="35">
        <v>53</v>
      </c>
      <c r="AH38" s="36">
        <v>0</v>
      </c>
      <c r="AI38" s="36">
        <v>1.0509458512661404E-3</v>
      </c>
      <c r="AJ38" s="36">
        <v>0</v>
      </c>
      <c r="AK38" s="36">
        <v>0.10679611650485436</v>
      </c>
      <c r="AL38" s="36">
        <v>0.30434891402262038</v>
      </c>
      <c r="AM38" s="36">
        <v>0.40689120208187368</v>
      </c>
      <c r="AN38" s="36">
        <v>0.12586327694925434</v>
      </c>
      <c r="AO38" s="36">
        <v>4.1787608847963169E-2</v>
      </c>
      <c r="AP38" s="36">
        <v>0</v>
      </c>
      <c r="AQ38" s="36">
        <v>1.3261935742167953E-2</v>
      </c>
      <c r="AR38" s="37">
        <v>0</v>
      </c>
      <c r="AS38" s="37">
        <v>1.0509458512661404E-3</v>
      </c>
      <c r="AT38" s="37">
        <v>0</v>
      </c>
      <c r="AU38" s="37">
        <v>0.10679611650485436</v>
      </c>
      <c r="AV38" s="38">
        <v>0.30434891402262038</v>
      </c>
      <c r="AW38" s="38">
        <v>0.40689120208187368</v>
      </c>
      <c r="AX38" s="38">
        <v>0.12586327694925434</v>
      </c>
      <c r="AY38" s="38">
        <v>4.1787608847963169E-2</v>
      </c>
      <c r="AZ38" s="38">
        <v>0</v>
      </c>
      <c r="BA38" s="38">
        <v>1.3261935742167953E-2</v>
      </c>
      <c r="BC38" s="66">
        <v>0.13389550595535982</v>
      </c>
      <c r="BD38" s="53">
        <v>4.7146803400835752E-6</v>
      </c>
      <c r="BE38" s="28"/>
    </row>
    <row r="39" spans="1:57" s="2" customFormat="1" ht="12" x14ac:dyDescent="0.15">
      <c r="A39" s="47" t="s">
        <v>313</v>
      </c>
      <c r="B39" s="14" t="s">
        <v>173</v>
      </c>
      <c r="C39" s="14" t="s">
        <v>172</v>
      </c>
      <c r="D39" s="14" t="s">
        <v>127</v>
      </c>
      <c r="E39" s="14" t="s">
        <v>128</v>
      </c>
      <c r="F39" s="14" t="s">
        <v>122</v>
      </c>
      <c r="G39" s="14" t="s">
        <v>129</v>
      </c>
      <c r="H39" s="15">
        <v>3</v>
      </c>
      <c r="I39" s="15">
        <v>6</v>
      </c>
      <c r="J39" s="15">
        <v>157.66666666666666</v>
      </c>
      <c r="K39" s="14">
        <v>67.5</v>
      </c>
      <c r="L39" s="17">
        <v>0.5</v>
      </c>
      <c r="M39" s="28">
        <v>1933.1</v>
      </c>
      <c r="N39" s="28">
        <v>1780</v>
      </c>
      <c r="O39" s="28">
        <v>1890</v>
      </c>
      <c r="P39" s="28">
        <v>1554.1</v>
      </c>
      <c r="Q39" s="28">
        <v>246.10000000000002</v>
      </c>
      <c r="R39" s="28">
        <v>1308</v>
      </c>
      <c r="S39" s="18">
        <v>2453.5</v>
      </c>
      <c r="T39" s="18">
        <v>2154.8000000000002</v>
      </c>
      <c r="U39" s="22">
        <v>298.7</v>
      </c>
      <c r="V39" s="34">
        <v>9.1780000000003525E-3</v>
      </c>
      <c r="W39" s="21">
        <v>2154.809178</v>
      </c>
      <c r="X39" s="33">
        <v>0</v>
      </c>
      <c r="Y39" s="33">
        <v>5.5999999999999943</v>
      </c>
      <c r="Z39" s="35">
        <v>14.5</v>
      </c>
      <c r="AA39" s="22">
        <v>108.10000000000002</v>
      </c>
      <c r="AB39" s="22">
        <v>762.6</v>
      </c>
      <c r="AC39" s="21">
        <v>1067.6999999999998</v>
      </c>
      <c r="AD39" s="22">
        <v>372</v>
      </c>
      <c r="AE39" s="35">
        <v>84</v>
      </c>
      <c r="AF39" s="33">
        <v>0</v>
      </c>
      <c r="AG39" s="35">
        <v>39</v>
      </c>
      <c r="AH39" s="36">
        <v>0</v>
      </c>
      <c r="AI39" s="36">
        <v>2.2824536376604833E-3</v>
      </c>
      <c r="AJ39" s="36">
        <v>5.9099245975137568E-3</v>
      </c>
      <c r="AK39" s="36">
        <v>4.4059506826981877E-2</v>
      </c>
      <c r="AL39" s="36">
        <v>0.31082127572855112</v>
      </c>
      <c r="AM39" s="36">
        <v>0.43517424088037499</v>
      </c>
      <c r="AN39" s="36">
        <v>0.15162013450173226</v>
      </c>
      <c r="AO39" s="36">
        <v>3.4236804564907283E-2</v>
      </c>
      <c r="AP39" s="36">
        <v>0</v>
      </c>
      <c r="AQ39" s="36">
        <v>1.5895659262278379E-2</v>
      </c>
      <c r="AR39" s="37">
        <v>0</v>
      </c>
      <c r="AS39" s="37">
        <v>2.2824536376604833E-3</v>
      </c>
      <c r="AT39" s="37">
        <v>5.9099245975137568E-3</v>
      </c>
      <c r="AU39" s="37">
        <v>4.4059506826981877E-2</v>
      </c>
      <c r="AV39" s="38">
        <v>0.31082127572855112</v>
      </c>
      <c r="AW39" s="38">
        <v>0.43517424088037499</v>
      </c>
      <c r="AX39" s="38">
        <v>0.15162013450173226</v>
      </c>
      <c r="AY39" s="38">
        <v>3.4236804564907283E-2</v>
      </c>
      <c r="AZ39" s="38">
        <v>0</v>
      </c>
      <c r="BA39" s="38">
        <v>1.5895659262278379E-2</v>
      </c>
      <c r="BC39" s="66">
        <v>0.12174444670878337</v>
      </c>
      <c r="BD39" s="53">
        <v>4.2593098700827759E-6</v>
      </c>
      <c r="BE39" s="28"/>
    </row>
    <row r="40" spans="1:57" s="2" customFormat="1" ht="12" x14ac:dyDescent="0.15">
      <c r="A40" s="20" t="s">
        <v>208</v>
      </c>
      <c r="B40" s="20" t="s">
        <v>197</v>
      </c>
      <c r="C40" s="20" t="s">
        <v>200</v>
      </c>
      <c r="D40" s="20" t="s">
        <v>127</v>
      </c>
      <c r="E40" s="20" t="s">
        <v>128</v>
      </c>
      <c r="F40" s="20" t="s">
        <v>122</v>
      </c>
      <c r="G40" s="20" t="s">
        <v>129</v>
      </c>
      <c r="H40" s="20">
        <v>3</v>
      </c>
      <c r="I40" s="20">
        <v>8</v>
      </c>
      <c r="J40" s="15">
        <v>156.25</v>
      </c>
      <c r="K40" s="16">
        <v>66.75</v>
      </c>
      <c r="L40" s="20">
        <v>0.3</v>
      </c>
      <c r="M40" s="28">
        <v>1939</v>
      </c>
      <c r="N40" s="28">
        <v>1750</v>
      </c>
      <c r="O40" s="28">
        <v>1520</v>
      </c>
      <c r="P40" s="21">
        <v>1479</v>
      </c>
      <c r="Q40" s="21">
        <v>203</v>
      </c>
      <c r="R40" s="21">
        <v>1276</v>
      </c>
      <c r="S40" s="21">
        <v>2100.1000000000004</v>
      </c>
      <c r="T40" s="21">
        <v>1858.1000000000004</v>
      </c>
      <c r="U40" s="22">
        <v>242</v>
      </c>
      <c r="V40" s="23">
        <v>7.2600000000004883E-3</v>
      </c>
      <c r="W40" s="21">
        <v>1858.1072600000005</v>
      </c>
      <c r="X40" s="17">
        <v>0</v>
      </c>
      <c r="Y40" s="24">
        <v>0</v>
      </c>
      <c r="Z40" s="17">
        <v>0</v>
      </c>
      <c r="AA40" s="17">
        <v>111</v>
      </c>
      <c r="AB40" s="17">
        <v>548</v>
      </c>
      <c r="AC40" s="17">
        <v>939.09999999999991</v>
      </c>
      <c r="AD40" s="17">
        <v>344</v>
      </c>
      <c r="AE40" s="17">
        <v>16</v>
      </c>
      <c r="AF40" s="17">
        <v>67</v>
      </c>
      <c r="AG40" s="17">
        <v>75</v>
      </c>
      <c r="AH40" s="25">
        <v>0</v>
      </c>
      <c r="AI40" s="25">
        <v>0</v>
      </c>
      <c r="AJ40" s="25">
        <v>0</v>
      </c>
      <c r="AK40" s="27">
        <v>5.2854625970191887E-2</v>
      </c>
      <c r="AL40" s="27">
        <v>0.26093995524022662</v>
      </c>
      <c r="AM40" s="27">
        <v>0.44716918241988463</v>
      </c>
      <c r="AN40" s="27">
        <v>0.16380172372744153</v>
      </c>
      <c r="AO40" s="26">
        <v>7.6186848245321636E-3</v>
      </c>
      <c r="AP40" s="26">
        <v>3.1903242702728436E-2</v>
      </c>
      <c r="AQ40" s="26">
        <v>3.5712585114994519E-2</v>
      </c>
      <c r="AR40" s="31">
        <v>0</v>
      </c>
      <c r="AS40" s="31">
        <v>0</v>
      </c>
      <c r="AT40" s="31">
        <v>0</v>
      </c>
      <c r="AU40" s="31">
        <v>5.2854625970191887E-2</v>
      </c>
      <c r="AV40" s="31">
        <v>0.26093995524022662</v>
      </c>
      <c r="AW40" s="31">
        <v>0.44716918241988463</v>
      </c>
      <c r="AX40" s="31">
        <v>0.16380172372744153</v>
      </c>
      <c r="AY40" s="31">
        <v>7.6186848245321636E-3</v>
      </c>
      <c r="AZ40" s="31">
        <v>3.1903242702728436E-2</v>
      </c>
      <c r="BA40" s="31">
        <v>3.5712585114994519E-2</v>
      </c>
      <c r="BC40" s="66">
        <v>0.11523260797104898</v>
      </c>
      <c r="BD40" s="53">
        <v>3.907201783389236E-6</v>
      </c>
    </row>
    <row r="41" spans="1:57" s="2" customFormat="1" ht="12" x14ac:dyDescent="0.15">
      <c r="A41" s="20" t="s">
        <v>207</v>
      </c>
      <c r="B41" s="20" t="s">
        <v>197</v>
      </c>
      <c r="C41" s="20" t="s">
        <v>202</v>
      </c>
      <c r="D41" s="20" t="s">
        <v>127</v>
      </c>
      <c r="E41" s="20" t="s">
        <v>128</v>
      </c>
      <c r="F41" s="20" t="s">
        <v>122</v>
      </c>
      <c r="G41" s="20" t="s">
        <v>129</v>
      </c>
      <c r="H41" s="20">
        <v>3</v>
      </c>
      <c r="I41" s="20">
        <v>5</v>
      </c>
      <c r="J41" s="20">
        <v>149</v>
      </c>
      <c r="K41" s="20">
        <v>60</v>
      </c>
      <c r="L41" s="20">
        <v>0.9</v>
      </c>
      <c r="M41" s="28">
        <v>5458.7</v>
      </c>
      <c r="N41" s="28">
        <v>7210</v>
      </c>
      <c r="O41" s="28">
        <v>6040</v>
      </c>
      <c r="P41" s="21">
        <v>5338.7</v>
      </c>
      <c r="Q41" s="21">
        <v>616.70000000000005</v>
      </c>
      <c r="R41" s="21">
        <v>4722</v>
      </c>
      <c r="S41" s="21">
        <v>10051.200000000001</v>
      </c>
      <c r="T41" s="21">
        <v>9286.2000000000007</v>
      </c>
      <c r="U41" s="22">
        <v>765</v>
      </c>
      <c r="V41" s="23">
        <v>2.3419000000000079E-2</v>
      </c>
      <c r="W41" s="21">
        <v>9286.2234189999999</v>
      </c>
      <c r="X41" s="17">
        <v>0</v>
      </c>
      <c r="Y41" s="24">
        <v>3.4000000000000057</v>
      </c>
      <c r="Z41" s="17">
        <v>102.80000000000001</v>
      </c>
      <c r="AA41" s="17">
        <v>891.7</v>
      </c>
      <c r="AB41" s="17">
        <v>2561.1000000000004</v>
      </c>
      <c r="AC41" s="17">
        <v>3666</v>
      </c>
      <c r="AD41" s="17">
        <v>1725.1999999999998</v>
      </c>
      <c r="AE41" s="17">
        <v>650</v>
      </c>
      <c r="AF41" s="17">
        <v>291</v>
      </c>
      <c r="AG41" s="17">
        <v>160</v>
      </c>
      <c r="AH41" s="25">
        <v>0</v>
      </c>
      <c r="AI41" s="25">
        <v>3.3826806749442907E-4</v>
      </c>
      <c r="AJ41" s="25">
        <v>1.0227634511302134E-2</v>
      </c>
      <c r="AK41" s="27">
        <v>8.8715775230818208E-2</v>
      </c>
      <c r="AL41" s="27">
        <v>0.25480539637058264</v>
      </c>
      <c r="AM41" s="27">
        <v>0.36473256924546321</v>
      </c>
      <c r="AN41" s="27">
        <v>0.17164119707099645</v>
      </c>
      <c r="AO41" s="26">
        <v>6.4668895256287801E-2</v>
      </c>
      <c r="AP41" s="26">
        <v>2.8951766953199617E-2</v>
      </c>
      <c r="AQ41" s="26">
        <v>1.5918497293855458E-2</v>
      </c>
      <c r="AR41" s="31">
        <v>0</v>
      </c>
      <c r="AS41" s="31">
        <v>3.3826806749442907E-4</v>
      </c>
      <c r="AT41" s="31">
        <v>1.0227634511302134E-2</v>
      </c>
      <c r="AU41" s="31">
        <v>8.8715775230818208E-2</v>
      </c>
      <c r="AV41" s="31">
        <v>0.25480539637058264</v>
      </c>
      <c r="AW41" s="31">
        <v>0.36473256924546321</v>
      </c>
      <c r="AX41" s="31">
        <v>0.17164119707099645</v>
      </c>
      <c r="AY41" s="31">
        <v>6.4668895256287801E-2</v>
      </c>
      <c r="AZ41" s="31">
        <v>2.8951766953199617E-2</v>
      </c>
      <c r="BA41" s="31">
        <v>1.5918497293855458E-2</v>
      </c>
      <c r="BC41" s="66">
        <v>7.6110315186246419E-2</v>
      </c>
      <c r="BD41" s="53">
        <v>2.5219078782967711E-6</v>
      </c>
    </row>
    <row r="42" spans="1:57" s="2" customFormat="1" ht="12" x14ac:dyDescent="0.15">
      <c r="A42" s="20" t="s">
        <v>206</v>
      </c>
      <c r="B42" s="20" t="s">
        <v>197</v>
      </c>
      <c r="C42" s="20" t="s">
        <v>202</v>
      </c>
      <c r="D42" s="20" t="s">
        <v>127</v>
      </c>
      <c r="E42" s="20" t="s">
        <v>128</v>
      </c>
      <c r="F42" s="20" t="s">
        <v>122</v>
      </c>
      <c r="G42" s="20" t="s">
        <v>129</v>
      </c>
      <c r="H42" s="20">
        <v>3</v>
      </c>
      <c r="I42" s="20">
        <v>5</v>
      </c>
      <c r="J42" s="20">
        <v>142</v>
      </c>
      <c r="K42" s="20">
        <v>52</v>
      </c>
      <c r="L42" s="20">
        <v>1.2</v>
      </c>
      <c r="M42" s="28">
        <v>5236.6000000000004</v>
      </c>
      <c r="N42" s="28">
        <v>6730</v>
      </c>
      <c r="O42" s="28">
        <v>5630</v>
      </c>
      <c r="P42" s="21">
        <v>5000.6000000000004</v>
      </c>
      <c r="Q42" s="21">
        <v>625.6</v>
      </c>
      <c r="R42" s="21">
        <v>4375</v>
      </c>
      <c r="S42" s="21">
        <v>8410.0999999999985</v>
      </c>
      <c r="T42" s="21">
        <v>7660.0999999999985</v>
      </c>
      <c r="U42" s="22">
        <v>750</v>
      </c>
      <c r="V42" s="23">
        <v>2.289199999999969E-2</v>
      </c>
      <c r="W42" s="21">
        <v>7660.1228919999985</v>
      </c>
      <c r="X42" s="17">
        <v>0</v>
      </c>
      <c r="Y42" s="24">
        <v>0</v>
      </c>
      <c r="Z42" s="17">
        <v>83.100000000000023</v>
      </c>
      <c r="AA42" s="17">
        <v>869.59999999999991</v>
      </c>
      <c r="AB42" s="17">
        <v>2364.4</v>
      </c>
      <c r="AC42" s="17">
        <v>3166</v>
      </c>
      <c r="AD42" s="17">
        <v>1250</v>
      </c>
      <c r="AE42" s="17">
        <v>340</v>
      </c>
      <c r="AF42" s="17">
        <v>207</v>
      </c>
      <c r="AG42" s="17">
        <v>130</v>
      </c>
      <c r="AH42" s="25">
        <v>0</v>
      </c>
      <c r="AI42" s="25">
        <v>0</v>
      </c>
      <c r="AJ42" s="25">
        <v>9.8809764449887677E-3</v>
      </c>
      <c r="AK42" s="27">
        <v>0.10339948395381744</v>
      </c>
      <c r="AL42" s="27">
        <v>0.28113815531325437</v>
      </c>
      <c r="AM42" s="27">
        <v>0.37645212304253228</v>
      </c>
      <c r="AN42" s="27">
        <v>0.14863081295109454</v>
      </c>
      <c r="AO42" s="26">
        <v>4.0427581122697717E-2</v>
      </c>
      <c r="AP42" s="26">
        <v>2.4613262624701256E-2</v>
      </c>
      <c r="AQ42" s="26">
        <v>1.5457604546913832E-2</v>
      </c>
      <c r="AR42" s="31">
        <v>0</v>
      </c>
      <c r="AS42" s="31">
        <v>0</v>
      </c>
      <c r="AT42" s="31">
        <v>9.8809764449887677E-3</v>
      </c>
      <c r="AU42" s="31">
        <v>0.10339948395381744</v>
      </c>
      <c r="AV42" s="31">
        <v>0.28113815531325437</v>
      </c>
      <c r="AW42" s="31">
        <v>0.37645212304253228</v>
      </c>
      <c r="AX42" s="31">
        <v>0.14863081295109454</v>
      </c>
      <c r="AY42" s="31">
        <v>4.0427581122697717E-2</v>
      </c>
      <c r="AZ42" s="31">
        <v>2.4613262624701256E-2</v>
      </c>
      <c r="BA42" s="31">
        <v>1.5457604546913832E-2</v>
      </c>
      <c r="BC42" s="66">
        <v>8.917848777065672E-2</v>
      </c>
      <c r="BD42" s="53">
        <v>2.9884638044002407E-6</v>
      </c>
    </row>
    <row r="43" spans="1:57" s="2" customFormat="1" ht="12" x14ac:dyDescent="0.15">
      <c r="A43" s="20" t="s">
        <v>265</v>
      </c>
      <c r="B43" s="20" t="s">
        <v>255</v>
      </c>
      <c r="C43" s="20" t="s">
        <v>260</v>
      </c>
      <c r="D43" s="20" t="s">
        <v>127</v>
      </c>
      <c r="E43" s="20" t="s">
        <v>128</v>
      </c>
      <c r="F43" s="20" t="s">
        <v>122</v>
      </c>
      <c r="G43" s="20" t="s">
        <v>129</v>
      </c>
      <c r="H43" s="20">
        <v>3</v>
      </c>
      <c r="I43" s="20">
        <v>3</v>
      </c>
      <c r="J43" s="15">
        <v>161.66666666666666</v>
      </c>
      <c r="K43" s="15">
        <v>73.333333333333329</v>
      </c>
      <c r="L43" s="20">
        <v>1.6</v>
      </c>
      <c r="M43" s="21">
        <v>1286.5999999999999</v>
      </c>
      <c r="N43" s="21">
        <v>1120</v>
      </c>
      <c r="O43" s="21">
        <v>1080</v>
      </c>
      <c r="P43" s="21">
        <v>1026.5999999999999</v>
      </c>
      <c r="Q43" s="21">
        <v>113.6</v>
      </c>
      <c r="R43" s="21">
        <v>912.99999999999989</v>
      </c>
      <c r="S43" s="28">
        <v>1497.6000000000004</v>
      </c>
      <c r="T43" s="28">
        <v>1359.6000000000004</v>
      </c>
      <c r="U43" s="28">
        <v>138</v>
      </c>
      <c r="V43" s="30">
        <v>4.1740000000003441E-3</v>
      </c>
      <c r="W43" s="28">
        <v>1359.6041740000003</v>
      </c>
      <c r="X43" s="17">
        <v>0</v>
      </c>
      <c r="Y43" s="24">
        <v>2.9000000000000057</v>
      </c>
      <c r="Z43" s="24">
        <v>1.0999999999999943</v>
      </c>
      <c r="AA43" s="24">
        <v>60.600000000000023</v>
      </c>
      <c r="AB43" s="24">
        <v>356.59999999999991</v>
      </c>
      <c r="AC43" s="16">
        <v>515.39999999999986</v>
      </c>
      <c r="AD43" s="17">
        <v>358</v>
      </c>
      <c r="AE43" s="17">
        <v>95</v>
      </c>
      <c r="AF43" s="17">
        <v>72</v>
      </c>
      <c r="AG43" s="24">
        <v>36</v>
      </c>
      <c r="AH43" s="25">
        <v>0</v>
      </c>
      <c r="AI43" s="25">
        <v>1.9364316239316272E-3</v>
      </c>
      <c r="AJ43" s="26">
        <v>7.3450854700854299E-4</v>
      </c>
      <c r="AK43" s="27">
        <v>4.0464743589743592E-2</v>
      </c>
      <c r="AL43" s="27">
        <v>0.23811431623931612</v>
      </c>
      <c r="AM43" s="40">
        <v>0.34415064102564086</v>
      </c>
      <c r="AN43" s="26">
        <v>0.23904914529914525</v>
      </c>
      <c r="AO43" s="25">
        <v>6.3434829059829043E-2</v>
      </c>
      <c r="AP43" s="25">
        <v>4.8076923076923066E-2</v>
      </c>
      <c r="AQ43" s="25">
        <v>2.4038461538461533E-2</v>
      </c>
      <c r="AR43" s="41">
        <v>0</v>
      </c>
      <c r="AS43" s="41">
        <v>1.9364316239316272E-3</v>
      </c>
      <c r="AT43" s="41">
        <v>7.3450854700854299E-4</v>
      </c>
      <c r="AU43" s="41">
        <v>4.0464743589743592E-2</v>
      </c>
      <c r="AV43" s="41">
        <v>0.23811431623931612</v>
      </c>
      <c r="AW43" s="41">
        <v>0.34415064102564086</v>
      </c>
      <c r="AX43" s="41">
        <v>0.23904914529914525</v>
      </c>
      <c r="AY43" s="41">
        <v>6.3434829059829043E-2</v>
      </c>
      <c r="AZ43" s="41">
        <v>4.8076923076923066E-2</v>
      </c>
      <c r="BA43" s="41">
        <v>2.4038461538461533E-2</v>
      </c>
      <c r="BC43" s="66">
        <v>9.2147435897435875E-2</v>
      </c>
      <c r="BD43" s="53">
        <v>3.070011169295177E-6</v>
      </c>
    </row>
    <row r="44" spans="1:57" s="2" customFormat="1" ht="12" x14ac:dyDescent="0.15">
      <c r="A44" s="20" t="s">
        <v>266</v>
      </c>
      <c r="B44" s="20" t="s">
        <v>255</v>
      </c>
      <c r="C44" s="20" t="s">
        <v>260</v>
      </c>
      <c r="D44" s="20" t="s">
        <v>127</v>
      </c>
      <c r="E44" s="20" t="s">
        <v>128</v>
      </c>
      <c r="F44" s="20" t="s">
        <v>122</v>
      </c>
      <c r="G44" s="20" t="s">
        <v>129</v>
      </c>
      <c r="H44" s="20">
        <v>3</v>
      </c>
      <c r="I44" s="20">
        <v>2</v>
      </c>
      <c r="J44" s="15">
        <v>224.5</v>
      </c>
      <c r="K44" s="15">
        <v>209.5</v>
      </c>
      <c r="L44" s="20">
        <v>0.8</v>
      </c>
      <c r="M44" s="21">
        <v>966.2</v>
      </c>
      <c r="N44" s="21">
        <v>410</v>
      </c>
      <c r="O44" s="21">
        <v>490</v>
      </c>
      <c r="P44" s="21">
        <v>619.20000000000005</v>
      </c>
      <c r="Q44" s="21">
        <v>85.2</v>
      </c>
      <c r="R44" s="21">
        <v>534</v>
      </c>
      <c r="S44" s="28">
        <v>940</v>
      </c>
      <c r="T44" s="28">
        <v>843.4</v>
      </c>
      <c r="U44" s="28">
        <v>96.6</v>
      </c>
      <c r="V44" s="30">
        <v>3.0519999999998326E-3</v>
      </c>
      <c r="W44" s="28">
        <v>843.403052</v>
      </c>
      <c r="X44" s="17">
        <v>0</v>
      </c>
      <c r="Y44" s="24">
        <v>2.4000000000000057</v>
      </c>
      <c r="Z44" s="24">
        <v>0</v>
      </c>
      <c r="AA44" s="24">
        <v>106.19999999999999</v>
      </c>
      <c r="AB44" s="24">
        <v>256</v>
      </c>
      <c r="AC44" s="16">
        <v>379.40000000000009</v>
      </c>
      <c r="AD44" s="17">
        <v>86</v>
      </c>
      <c r="AE44" s="17">
        <v>33</v>
      </c>
      <c r="AF44" s="17">
        <v>46</v>
      </c>
      <c r="AG44" s="24">
        <v>31</v>
      </c>
      <c r="AH44" s="25">
        <v>0</v>
      </c>
      <c r="AI44" s="25">
        <v>2.5531914893617081E-3</v>
      </c>
      <c r="AJ44" s="26">
        <v>0</v>
      </c>
      <c r="AK44" s="27">
        <v>0.11297872340425531</v>
      </c>
      <c r="AL44" s="27">
        <v>0.2723404255319149</v>
      </c>
      <c r="AM44" s="40">
        <v>0.40361702127659582</v>
      </c>
      <c r="AN44" s="26">
        <v>9.1489361702127653E-2</v>
      </c>
      <c r="AO44" s="25">
        <v>3.5106382978723406E-2</v>
      </c>
      <c r="AP44" s="25">
        <v>4.8936170212765959E-2</v>
      </c>
      <c r="AQ44" s="25">
        <v>3.2978723404255318E-2</v>
      </c>
      <c r="AR44" s="41">
        <v>0</v>
      </c>
      <c r="AS44" s="41">
        <v>2.5531914893617081E-3</v>
      </c>
      <c r="AT44" s="41">
        <v>0</v>
      </c>
      <c r="AU44" s="41">
        <v>0.11297872340425531</v>
      </c>
      <c r="AV44" s="41">
        <v>0.2723404255319149</v>
      </c>
      <c r="AW44" s="41">
        <v>0.40361702127659582</v>
      </c>
      <c r="AX44" s="41">
        <v>9.1489361702127653E-2</v>
      </c>
      <c r="AY44" s="41">
        <v>3.5106382978723406E-2</v>
      </c>
      <c r="AZ44" s="41">
        <v>4.8936170212765959E-2</v>
      </c>
      <c r="BA44" s="41">
        <v>3.2978723404255318E-2</v>
      </c>
      <c r="BC44" s="66">
        <v>0.1027659574468085</v>
      </c>
      <c r="BD44" s="53">
        <v>3.618673175016958E-6</v>
      </c>
    </row>
    <row r="45" spans="1:57" s="70" customFormat="1" ht="18" customHeight="1" x14ac:dyDescent="0.15">
      <c r="B45" s="20"/>
      <c r="D45" s="88" t="s">
        <v>351</v>
      </c>
      <c r="E45" s="89">
        <f>COUNTA(E37:E44)</f>
        <v>8</v>
      </c>
      <c r="H45" s="90" t="s">
        <v>350</v>
      </c>
      <c r="I45" s="71">
        <f>AVERAGE(I37:I44)</f>
        <v>4.75</v>
      </c>
      <c r="J45" s="71">
        <f t="shared" ref="J45:BD45" si="19">AVERAGE(J37:J44)</f>
        <v>168.98958333333334</v>
      </c>
      <c r="K45" s="71">
        <f t="shared" si="19"/>
        <v>96.03125</v>
      </c>
      <c r="L45" s="72">
        <f t="shared" si="19"/>
        <v>0.87124999999999997</v>
      </c>
      <c r="M45" s="71">
        <f t="shared" si="19"/>
        <v>2913.8749999999995</v>
      </c>
      <c r="N45" s="73">
        <f t="shared" si="19"/>
        <v>3328.75</v>
      </c>
      <c r="O45" s="73">
        <f t="shared" si="19"/>
        <v>2883.3625000000002</v>
      </c>
      <c r="P45" s="73">
        <f t="shared" si="19"/>
        <v>2648.4874999999997</v>
      </c>
      <c r="Q45" s="73">
        <f t="shared" si="19"/>
        <v>346.98750000000001</v>
      </c>
      <c r="R45" s="73">
        <f t="shared" si="19"/>
        <v>2301.5</v>
      </c>
      <c r="S45" s="73">
        <f t="shared" si="19"/>
        <v>4549.1501250000001</v>
      </c>
      <c r="T45" s="73">
        <f t="shared" si="19"/>
        <v>4130.9414999999999</v>
      </c>
      <c r="U45" s="73">
        <f t="shared" si="19"/>
        <v>418.20862500000004</v>
      </c>
      <c r="V45" s="74">
        <f t="shared" si="19"/>
        <v>3.4833362500000069E-2</v>
      </c>
      <c r="W45" s="73">
        <f t="shared" si="19"/>
        <v>4130.9763333625006</v>
      </c>
      <c r="X45" s="75">
        <f t="shared" si="19"/>
        <v>0.27050000000000002</v>
      </c>
      <c r="Y45" s="76">
        <f t="shared" si="19"/>
        <v>8.6603750000000019</v>
      </c>
      <c r="Z45" s="77">
        <f t="shared" si="19"/>
        <v>46.91525</v>
      </c>
      <c r="AA45" s="73">
        <f t="shared" si="19"/>
        <v>448.21550000000002</v>
      </c>
      <c r="AB45" s="73">
        <f t="shared" si="19"/>
        <v>1260.0309999999999</v>
      </c>
      <c r="AC45" s="73">
        <f t="shared" si="19"/>
        <v>1768.2549999999999</v>
      </c>
      <c r="AD45" s="73">
        <f t="shared" si="19"/>
        <v>662.51374999999996</v>
      </c>
      <c r="AE45" s="73">
        <f t="shared" si="19"/>
        <v>195.01999999999998</v>
      </c>
      <c r="AF45" s="77">
        <f t="shared" si="19"/>
        <v>91.181250000000006</v>
      </c>
      <c r="AG45" s="77">
        <f t="shared" si="19"/>
        <v>68.087500000000006</v>
      </c>
      <c r="AH45" s="78">
        <f t="shared" si="19"/>
        <v>3.8952804609132003E-5</v>
      </c>
      <c r="AI45" s="79">
        <f t="shared" si="19"/>
        <v>1.9342742156299875E-3</v>
      </c>
      <c r="AJ45" s="80">
        <f t="shared" si="19"/>
        <v>6.4729911423468175E-3</v>
      </c>
      <c r="AK45" s="81">
        <f t="shared" si="19"/>
        <v>8.6870030109930108E-2</v>
      </c>
      <c r="AL45" s="81">
        <f t="shared" si="19"/>
        <v>0.2765887681066142</v>
      </c>
      <c r="AM45" s="81">
        <f t="shared" si="19"/>
        <v>0.39742852850144811</v>
      </c>
      <c r="AN45" s="81">
        <f t="shared" si="19"/>
        <v>0.14842658263374089</v>
      </c>
      <c r="AO45" s="80">
        <f t="shared" si="19"/>
        <v>3.9063043459102123E-2</v>
      </c>
      <c r="AP45" s="80">
        <f t="shared" si="19"/>
        <v>2.3646287967128136E-2</v>
      </c>
      <c r="AQ45" s="80">
        <f t="shared" si="19"/>
        <v>1.9530541059450457E-2</v>
      </c>
      <c r="AR45" s="82">
        <f t="shared" si="19"/>
        <v>3.8952804609132003E-5</v>
      </c>
      <c r="AS45" s="82">
        <f t="shared" si="19"/>
        <v>1.9342742156299875E-3</v>
      </c>
      <c r="AT45" s="83">
        <f t="shared" si="19"/>
        <v>6.4729911423468175E-3</v>
      </c>
      <c r="AU45" s="84">
        <f t="shared" si="19"/>
        <v>8.6870030109930108E-2</v>
      </c>
      <c r="AV45" s="84">
        <f t="shared" si="19"/>
        <v>0.2765887681066142</v>
      </c>
      <c r="AW45" s="84">
        <f t="shared" si="19"/>
        <v>0.39742852850144811</v>
      </c>
      <c r="AX45" s="84">
        <f t="shared" si="19"/>
        <v>0.14842658263374089</v>
      </c>
      <c r="AY45" s="83">
        <f t="shared" si="19"/>
        <v>3.9063043459102123E-2</v>
      </c>
      <c r="AZ45" s="83">
        <f t="shared" si="19"/>
        <v>2.3646287967128136E-2</v>
      </c>
      <c r="BA45" s="83">
        <f t="shared" si="19"/>
        <v>1.9530541059450457E-2</v>
      </c>
      <c r="BB45" s="85"/>
      <c r="BC45" s="86">
        <f t="shared" si="19"/>
        <v>0.1007493800612146</v>
      </c>
      <c r="BD45" s="113">
        <f t="shared" si="19"/>
        <v>6.8781462962141965E-6</v>
      </c>
    </row>
    <row r="46" spans="1:57" s="70" customFormat="1" ht="18" customHeight="1" x14ac:dyDescent="0.15">
      <c r="B46" s="20"/>
      <c r="D46" s="88"/>
      <c r="E46" s="89"/>
      <c r="H46" s="90"/>
      <c r="I46" s="71"/>
      <c r="J46" s="71"/>
      <c r="K46" s="71"/>
      <c r="L46" s="72"/>
      <c r="M46" s="71"/>
      <c r="N46" s="73"/>
      <c r="O46" s="73"/>
      <c r="P46" s="73"/>
      <c r="Q46" s="73"/>
      <c r="R46" s="73"/>
      <c r="S46" s="73"/>
      <c r="T46" s="73"/>
      <c r="U46" s="73"/>
      <c r="V46" s="74"/>
      <c r="W46" s="73"/>
      <c r="X46" s="75"/>
      <c r="Y46" s="76"/>
      <c r="Z46" s="77"/>
      <c r="AA46" s="73"/>
      <c r="AB46" s="73"/>
      <c r="AC46" s="73"/>
      <c r="AD46" s="73"/>
      <c r="AE46" s="73"/>
      <c r="AF46" s="77"/>
      <c r="AG46" s="77"/>
      <c r="AH46" s="78"/>
      <c r="AI46" s="79"/>
      <c r="AJ46" s="80"/>
      <c r="AK46" s="81"/>
      <c r="AL46" s="81"/>
      <c r="AM46" s="81"/>
      <c r="AN46" s="81"/>
      <c r="AO46" s="80"/>
      <c r="AP46" s="80"/>
      <c r="AQ46" s="80"/>
      <c r="AR46" s="82"/>
      <c r="AS46" s="82"/>
      <c r="AT46" s="83"/>
      <c r="AU46" s="84"/>
      <c r="AV46" s="84"/>
      <c r="AW46" s="84"/>
      <c r="AX46" s="84"/>
      <c r="AY46" s="83"/>
      <c r="AZ46" s="83"/>
      <c r="BA46" s="83"/>
      <c r="BB46" s="85"/>
      <c r="BC46" s="86"/>
      <c r="BD46" s="87"/>
    </row>
    <row r="47" spans="1:57" s="70" customFormat="1" ht="18" customHeight="1" x14ac:dyDescent="0.15">
      <c r="B47" s="20"/>
      <c r="D47" s="88"/>
      <c r="E47" s="89"/>
      <c r="H47" s="90"/>
      <c r="I47" s="71"/>
      <c r="J47" s="71"/>
      <c r="K47" s="71"/>
      <c r="L47" s="72"/>
      <c r="M47" s="71"/>
      <c r="N47" s="73"/>
      <c r="O47" s="73"/>
      <c r="P47" s="73"/>
      <c r="Q47" s="73"/>
      <c r="R47" s="73"/>
      <c r="S47" s="73"/>
      <c r="T47" s="73"/>
      <c r="U47" s="73"/>
      <c r="V47" s="74"/>
      <c r="W47" s="73"/>
      <c r="X47" s="75"/>
      <c r="Y47" s="76"/>
      <c r="Z47" s="77"/>
      <c r="AA47" s="73"/>
      <c r="AB47" s="73"/>
      <c r="AC47" s="73"/>
      <c r="AD47" s="73"/>
      <c r="AE47" s="73"/>
      <c r="AF47" s="77"/>
      <c r="AG47" s="77"/>
      <c r="AH47" s="78"/>
      <c r="AI47" s="79"/>
      <c r="AJ47" s="80"/>
      <c r="AK47" s="81"/>
      <c r="AL47" s="81"/>
      <c r="AM47" s="81"/>
      <c r="AN47" s="81"/>
      <c r="AO47" s="80"/>
      <c r="AP47" s="80"/>
      <c r="AQ47" s="80"/>
      <c r="AR47" s="82"/>
      <c r="AS47" s="82"/>
      <c r="AT47" s="83"/>
      <c r="AU47" s="84"/>
      <c r="AV47" s="84"/>
      <c r="AW47" s="84"/>
      <c r="AX47" s="84"/>
      <c r="AY47" s="83"/>
      <c r="AZ47" s="83"/>
      <c r="BA47" s="83"/>
      <c r="BB47" s="85"/>
      <c r="BC47" s="86"/>
      <c r="BD47" s="87"/>
    </row>
    <row r="50" spans="1:57" s="42" customFormat="1" ht="48" customHeight="1" x14ac:dyDescent="0.1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  <c r="K50" s="1" t="s">
        <v>10</v>
      </c>
      <c r="L50" s="1" t="s">
        <v>11</v>
      </c>
      <c r="M50" s="1" t="s">
        <v>308</v>
      </c>
      <c r="N50" s="1" t="s">
        <v>303</v>
      </c>
      <c r="O50" s="1" t="s">
        <v>304</v>
      </c>
      <c r="P50" s="1" t="s">
        <v>305</v>
      </c>
      <c r="Q50" s="1" t="s">
        <v>306</v>
      </c>
      <c r="R50" s="1" t="s">
        <v>307</v>
      </c>
      <c r="S50" s="3" t="s">
        <v>14</v>
      </c>
      <c r="T50" s="3" t="s">
        <v>17</v>
      </c>
      <c r="U50" s="3" t="s">
        <v>20</v>
      </c>
      <c r="V50" s="3" t="s">
        <v>23</v>
      </c>
      <c r="W50" s="3" t="s">
        <v>26</v>
      </c>
      <c r="X50" s="3" t="s">
        <v>29</v>
      </c>
      <c r="Y50" s="3" t="s">
        <v>32</v>
      </c>
      <c r="Z50" s="3" t="s">
        <v>35</v>
      </c>
      <c r="AA50" s="3" t="s">
        <v>38</v>
      </c>
      <c r="AB50" s="3" t="s">
        <v>41</v>
      </c>
      <c r="AC50" s="3" t="s">
        <v>44</v>
      </c>
      <c r="AD50" s="3" t="s">
        <v>47</v>
      </c>
      <c r="AE50" s="3" t="s">
        <v>50</v>
      </c>
      <c r="AF50" s="3" t="s">
        <v>53</v>
      </c>
      <c r="AG50" s="3" t="s">
        <v>56</v>
      </c>
      <c r="AH50" s="3" t="s">
        <v>59</v>
      </c>
      <c r="AI50" s="3" t="s">
        <v>62</v>
      </c>
      <c r="AJ50" s="3" t="s">
        <v>65</v>
      </c>
      <c r="AK50" s="3" t="s">
        <v>68</v>
      </c>
      <c r="AL50" s="3" t="s">
        <v>71</v>
      </c>
      <c r="AM50" s="3" t="s">
        <v>74</v>
      </c>
      <c r="AN50" s="3" t="s">
        <v>77</v>
      </c>
      <c r="AO50" s="3" t="s">
        <v>80</v>
      </c>
      <c r="AP50" s="3" t="s">
        <v>83</v>
      </c>
      <c r="AQ50" s="3" t="s">
        <v>86</v>
      </c>
      <c r="AR50" s="3" t="s">
        <v>89</v>
      </c>
      <c r="AS50" s="3" t="s">
        <v>92</v>
      </c>
      <c r="AT50" s="3" t="s">
        <v>95</v>
      </c>
      <c r="AU50" s="3" t="s">
        <v>98</v>
      </c>
      <c r="AV50" s="3" t="s">
        <v>101</v>
      </c>
      <c r="AW50" s="3" t="s">
        <v>104</v>
      </c>
      <c r="AX50" s="3" t="s">
        <v>107</v>
      </c>
      <c r="AY50" s="3" t="s">
        <v>110</v>
      </c>
      <c r="AZ50" s="3" t="s">
        <v>113</v>
      </c>
      <c r="BA50" s="3" t="s">
        <v>116</v>
      </c>
      <c r="BC50" s="1" t="s">
        <v>347</v>
      </c>
      <c r="BD50" s="1" t="s">
        <v>348</v>
      </c>
      <c r="BE50" s="64"/>
    </row>
    <row r="51" spans="1:57" s="2" customFormat="1" ht="12" x14ac:dyDescent="0.15">
      <c r="A51" s="4" t="s">
        <v>136</v>
      </c>
      <c r="B51" s="4" t="s">
        <v>118</v>
      </c>
      <c r="C51" s="4" t="s">
        <v>131</v>
      </c>
      <c r="D51" s="4" t="s">
        <v>132</v>
      </c>
      <c r="E51" s="4" t="s">
        <v>133</v>
      </c>
      <c r="F51" s="4" t="s">
        <v>134</v>
      </c>
      <c r="G51" s="4" t="s">
        <v>135</v>
      </c>
      <c r="H51" s="4">
        <v>3</v>
      </c>
      <c r="I51" s="4">
        <v>3</v>
      </c>
      <c r="J51" s="4">
        <v>272</v>
      </c>
      <c r="K51" s="4">
        <v>269</v>
      </c>
      <c r="L51" s="4">
        <v>0.68</v>
      </c>
      <c r="M51" s="5">
        <v>18045</v>
      </c>
      <c r="N51" s="5">
        <v>21715</v>
      </c>
      <c r="O51" s="5">
        <v>17164.580000000002</v>
      </c>
      <c r="P51" s="5">
        <v>17164.580000000002</v>
      </c>
      <c r="Q51" s="5">
        <v>2358.2799999999997</v>
      </c>
      <c r="R51" s="5">
        <v>14806.3</v>
      </c>
      <c r="S51" s="5">
        <v>32246.85100000001</v>
      </c>
      <c r="T51" s="5">
        <v>29612.421000000013</v>
      </c>
      <c r="U51" s="6">
        <v>2634.43</v>
      </c>
      <c r="V51" s="7">
        <v>0.56657589999999991</v>
      </c>
      <c r="W51" s="5">
        <v>29612.987575900013</v>
      </c>
      <c r="X51" s="4">
        <v>5.2780000000000005</v>
      </c>
      <c r="Y51" s="9">
        <v>446.97</v>
      </c>
      <c r="Z51" s="9">
        <v>1949.0130000000004</v>
      </c>
      <c r="AA51" s="10">
        <v>8220.4500000000007</v>
      </c>
      <c r="AB51" s="10">
        <v>7367.4999999999991</v>
      </c>
      <c r="AC51" s="10">
        <v>9400.2300000000014</v>
      </c>
      <c r="AD51" s="4">
        <v>3770.9100000000003</v>
      </c>
      <c r="AE51" s="4">
        <v>892</v>
      </c>
      <c r="AF51" s="9">
        <v>141.69999999999999</v>
      </c>
      <c r="AG51" s="9">
        <v>52.8</v>
      </c>
      <c r="AH51" s="11">
        <v>1.6367489650384774E-4</v>
      </c>
      <c r="AI51" s="11">
        <v>1.3860888308132781E-2</v>
      </c>
      <c r="AJ51" s="11">
        <v>6.0440413236008683E-2</v>
      </c>
      <c r="AK51" s="11">
        <v>0.25492256592744506</v>
      </c>
      <c r="AL51" s="11">
        <v>0.22847192118076884</v>
      </c>
      <c r="AM51" s="11">
        <v>0.29150846388070573</v>
      </c>
      <c r="AN51" s="11">
        <v>0.11693886016963329</v>
      </c>
      <c r="AO51" s="11">
        <v>2.7661615703189119E-2</v>
      </c>
      <c r="AP51" s="11">
        <v>4.3942275169752219E-3</v>
      </c>
      <c r="AQ51" s="11">
        <v>1.6373691806372034E-3</v>
      </c>
      <c r="AR51" s="12">
        <v>1.6367489650384774E-4</v>
      </c>
      <c r="AS51" s="12">
        <v>1.3860888308132781E-2</v>
      </c>
      <c r="AT51" s="12">
        <v>6.0440413236008683E-2</v>
      </c>
      <c r="AU51" s="12">
        <v>0.25492256592744506</v>
      </c>
      <c r="AV51" s="12">
        <v>0.22847192118076884</v>
      </c>
      <c r="AW51" s="12">
        <v>0.29150846388070573</v>
      </c>
      <c r="AX51" s="12">
        <v>0.11693886016963329</v>
      </c>
      <c r="AY51" s="12">
        <v>2.7661615703189119E-2</v>
      </c>
      <c r="AZ51" s="12">
        <v>4.3942275169752219E-3</v>
      </c>
      <c r="BA51" s="12">
        <v>1.6373691806372034E-3</v>
      </c>
      <c r="BC51" s="66">
        <v>8.1695728987614916E-2</v>
      </c>
      <c r="BD51" s="67">
        <v>1.9132682865848271E-5</v>
      </c>
    </row>
    <row r="52" spans="1:57" s="2" customFormat="1" ht="12" x14ac:dyDescent="0.15">
      <c r="A52" s="4" t="s">
        <v>130</v>
      </c>
      <c r="B52" s="4" t="s">
        <v>118</v>
      </c>
      <c r="C52" s="4" t="s">
        <v>131</v>
      </c>
      <c r="D52" s="4" t="s">
        <v>132</v>
      </c>
      <c r="E52" s="4" t="s">
        <v>133</v>
      </c>
      <c r="F52" s="4" t="s">
        <v>134</v>
      </c>
      <c r="G52" s="4" t="s">
        <v>135</v>
      </c>
      <c r="H52" s="4">
        <v>3</v>
      </c>
      <c r="I52" s="4">
        <v>2</v>
      </c>
      <c r="J52" s="4">
        <v>225</v>
      </c>
      <c r="K52" s="4">
        <v>150</v>
      </c>
      <c r="L52" s="4">
        <v>0.86</v>
      </c>
      <c r="M52" s="5">
        <v>8420</v>
      </c>
      <c r="N52" s="5">
        <v>10620</v>
      </c>
      <c r="O52" s="5">
        <v>8548.2300000000014</v>
      </c>
      <c r="P52" s="5">
        <v>8548.2300000000014</v>
      </c>
      <c r="Q52" s="5">
        <v>1174.1299999999999</v>
      </c>
      <c r="R52" s="5">
        <v>7374.1000000000013</v>
      </c>
      <c r="S52" s="5">
        <v>18723.966999999993</v>
      </c>
      <c r="T52" s="5">
        <v>17401.826999999994</v>
      </c>
      <c r="U52" s="6">
        <v>1322.14</v>
      </c>
      <c r="V52" s="7">
        <v>0.29395840000000001</v>
      </c>
      <c r="W52" s="5">
        <v>17402.120958399995</v>
      </c>
      <c r="X52" s="4">
        <v>4.7910000000000004</v>
      </c>
      <c r="Y52" s="9">
        <v>494.50000000000006</v>
      </c>
      <c r="Z52" s="9">
        <v>2198.8560000000002</v>
      </c>
      <c r="AA52" s="10">
        <v>4571.3100000000004</v>
      </c>
      <c r="AB52" s="10">
        <v>4190.2300000000005</v>
      </c>
      <c r="AC52" s="10">
        <v>4766.75</v>
      </c>
      <c r="AD52" s="4">
        <v>1868.5300000000002</v>
      </c>
      <c r="AE52" s="4">
        <v>464.5</v>
      </c>
      <c r="AF52" s="9">
        <v>114.9</v>
      </c>
      <c r="AG52" s="9">
        <v>49.6</v>
      </c>
      <c r="AH52" s="11">
        <v>2.5587526403993355E-4</v>
      </c>
      <c r="AI52" s="11">
        <v>2.6410001683938037E-2</v>
      </c>
      <c r="AJ52" s="11">
        <v>0.11743537039987312</v>
      </c>
      <c r="AK52" s="11">
        <v>0.24414217350415124</v>
      </c>
      <c r="AL52" s="11">
        <v>0.22378964884952007</v>
      </c>
      <c r="AM52" s="11">
        <v>0.25458013251144918</v>
      </c>
      <c r="AN52" s="11">
        <v>9.9793489275002506E-2</v>
      </c>
      <c r="AO52" s="11">
        <v>2.4807777112617224E-2</v>
      </c>
      <c r="AP52" s="11">
        <v>6.1365201081587063E-3</v>
      </c>
      <c r="AQ52" s="11">
        <v>2.6490112912504076E-3</v>
      </c>
      <c r="AR52" s="12">
        <v>2.5587526403993355E-4</v>
      </c>
      <c r="AS52" s="12">
        <v>2.6410001683938037E-2</v>
      </c>
      <c r="AT52" s="12">
        <v>0.11743537039987312</v>
      </c>
      <c r="AU52" s="12">
        <v>0.24414217350415124</v>
      </c>
      <c r="AV52" s="12">
        <v>0.22378964884952007</v>
      </c>
      <c r="AW52" s="12">
        <v>0.25458013251144918</v>
      </c>
      <c r="AX52" s="12">
        <v>9.9793489275002506E-2</v>
      </c>
      <c r="AY52" s="12">
        <v>2.4807777112617224E-2</v>
      </c>
      <c r="AZ52" s="12">
        <v>6.1365201081587063E-3</v>
      </c>
      <c r="BA52" s="12">
        <v>2.6490112912504076E-3</v>
      </c>
      <c r="BC52" s="66">
        <v>7.0612173157536567E-2</v>
      </c>
      <c r="BD52" s="67">
        <v>1.6892101870956508E-5</v>
      </c>
    </row>
    <row r="53" spans="1:57" s="2" customFormat="1" ht="12" x14ac:dyDescent="0.15">
      <c r="A53" s="4" t="s">
        <v>137</v>
      </c>
      <c r="B53" s="4" t="s">
        <v>118</v>
      </c>
      <c r="C53" s="4" t="s">
        <v>119</v>
      </c>
      <c r="D53" s="4" t="s">
        <v>132</v>
      </c>
      <c r="E53" s="4" t="s">
        <v>133</v>
      </c>
      <c r="F53" s="4" t="s">
        <v>134</v>
      </c>
      <c r="G53" s="4" t="s">
        <v>135</v>
      </c>
      <c r="H53" s="4">
        <v>3</v>
      </c>
      <c r="I53" s="4">
        <v>2</v>
      </c>
      <c r="J53" s="4">
        <v>326</v>
      </c>
      <c r="K53" s="4">
        <v>455</v>
      </c>
      <c r="L53" s="4">
        <v>1.67</v>
      </c>
      <c r="M53" s="5">
        <v>4039</v>
      </c>
      <c r="N53" s="5">
        <v>4820</v>
      </c>
      <c r="O53" s="5">
        <v>4081.8599999999997</v>
      </c>
      <c r="P53" s="5">
        <v>4081.8599999999997</v>
      </c>
      <c r="Q53" s="5">
        <v>534.63</v>
      </c>
      <c r="R53" s="5">
        <v>3547.2299999999996</v>
      </c>
      <c r="S53" s="49">
        <v>7632.6639999999989</v>
      </c>
      <c r="T53" s="49">
        <v>7023.3139999999985</v>
      </c>
      <c r="U53" s="49">
        <v>609.35</v>
      </c>
      <c r="V53" s="50">
        <v>0.20634940000000004</v>
      </c>
      <c r="W53" s="49">
        <v>7023.5203493999988</v>
      </c>
      <c r="X53" s="2">
        <v>2.2439999999999998</v>
      </c>
      <c r="Y53" s="51">
        <v>53.360000000000007</v>
      </c>
      <c r="Z53" s="51">
        <v>191.09</v>
      </c>
      <c r="AA53" s="52">
        <v>1204.9190000000001</v>
      </c>
      <c r="AB53" s="52">
        <v>2175.857</v>
      </c>
      <c r="AC53" s="52">
        <v>2842.22</v>
      </c>
      <c r="AD53" s="2">
        <v>803.14399999999989</v>
      </c>
      <c r="AE53" s="2">
        <v>242.01000000000002</v>
      </c>
      <c r="AF53" s="51">
        <v>80.62</v>
      </c>
      <c r="AG53" s="51">
        <v>37.200000000000003</v>
      </c>
      <c r="AH53" s="53">
        <v>2.939995786530103E-4</v>
      </c>
      <c r="AI53" s="53">
        <v>6.9910060235849518E-3</v>
      </c>
      <c r="AJ53" s="53">
        <v>2.5035819734761027E-2</v>
      </c>
      <c r="AK53" s="53">
        <v>0.15786349300846994</v>
      </c>
      <c r="AL53" s="53">
        <v>0.28507176524474287</v>
      </c>
      <c r="AM53" s="53">
        <v>0.3723758834399104</v>
      </c>
      <c r="AN53" s="53">
        <v>0.10522459785993461</v>
      </c>
      <c r="AO53" s="53">
        <v>3.1707147072110087E-2</v>
      </c>
      <c r="AP53" s="53">
        <v>1.0562498231285959E-2</v>
      </c>
      <c r="AQ53" s="53">
        <v>4.8737898065472299E-3</v>
      </c>
      <c r="AR53" s="54">
        <v>2.939995786530103E-4</v>
      </c>
      <c r="AS53" s="54">
        <v>6.9910060235849518E-3</v>
      </c>
      <c r="AT53" s="54">
        <v>2.5035819734761027E-2</v>
      </c>
      <c r="AU53" s="54">
        <v>0.15786349300846994</v>
      </c>
      <c r="AV53" s="54">
        <v>0.28507176524474287</v>
      </c>
      <c r="AW53" s="54">
        <v>0.3723758834399104</v>
      </c>
      <c r="AX53" s="54">
        <v>0.10522459785993461</v>
      </c>
      <c r="AY53" s="54">
        <v>3.1707147072110087E-2</v>
      </c>
      <c r="AZ53" s="54">
        <v>1.0562498231285959E-2</v>
      </c>
      <c r="BA53" s="54">
        <v>4.8737898065472299E-3</v>
      </c>
      <c r="BC53" s="66">
        <v>7.9834511253213836E-2</v>
      </c>
      <c r="BD53" s="67">
        <v>2.9379768226574292E-5</v>
      </c>
    </row>
    <row r="54" spans="1:57" s="70" customFormat="1" ht="18" customHeight="1" x14ac:dyDescent="0.15">
      <c r="B54" s="20"/>
      <c r="D54" s="88" t="s">
        <v>351</v>
      </c>
      <c r="E54" s="89">
        <f>COUNTA(E51:E53)</f>
        <v>3</v>
      </c>
      <c r="H54" s="90" t="s">
        <v>350</v>
      </c>
      <c r="I54" s="71">
        <f>AVERAGE(I51:I53)</f>
        <v>2.3333333333333335</v>
      </c>
      <c r="J54" s="71">
        <f t="shared" ref="J54:BD54" si="20">AVERAGE(J51:J53)</f>
        <v>274.33333333333331</v>
      </c>
      <c r="K54" s="71">
        <f t="shared" si="20"/>
        <v>291.33333333333331</v>
      </c>
      <c r="L54" s="72">
        <f t="shared" si="20"/>
        <v>1.07</v>
      </c>
      <c r="M54" s="71">
        <f t="shared" si="20"/>
        <v>10168</v>
      </c>
      <c r="N54" s="73">
        <f t="shared" si="20"/>
        <v>12385</v>
      </c>
      <c r="O54" s="73">
        <f t="shared" si="20"/>
        <v>9931.5566666666691</v>
      </c>
      <c r="P54" s="73">
        <f t="shared" si="20"/>
        <v>9931.5566666666691</v>
      </c>
      <c r="Q54" s="73">
        <f t="shared" si="20"/>
        <v>1355.68</v>
      </c>
      <c r="R54" s="73">
        <f t="shared" si="20"/>
        <v>8575.876666666667</v>
      </c>
      <c r="S54" s="73">
        <f t="shared" si="20"/>
        <v>19534.493999999999</v>
      </c>
      <c r="T54" s="73">
        <f t="shared" si="20"/>
        <v>18012.520666666667</v>
      </c>
      <c r="U54" s="73">
        <f t="shared" si="20"/>
        <v>1521.9733333333334</v>
      </c>
      <c r="V54" s="74">
        <f t="shared" si="20"/>
        <v>0.3556279</v>
      </c>
      <c r="W54" s="73">
        <f t="shared" si="20"/>
        <v>18012.876294566671</v>
      </c>
      <c r="X54" s="75">
        <f t="shared" si="20"/>
        <v>4.1043333333333338</v>
      </c>
      <c r="Y54" s="76">
        <f t="shared" si="20"/>
        <v>331.61</v>
      </c>
      <c r="Z54" s="77">
        <f t="shared" si="20"/>
        <v>1446.319666666667</v>
      </c>
      <c r="AA54" s="73">
        <f t="shared" si="20"/>
        <v>4665.559666666667</v>
      </c>
      <c r="AB54" s="73">
        <f t="shared" si="20"/>
        <v>4577.8623333333335</v>
      </c>
      <c r="AC54" s="73">
        <f t="shared" si="20"/>
        <v>5669.7333333333336</v>
      </c>
      <c r="AD54" s="73">
        <f t="shared" si="20"/>
        <v>2147.5280000000002</v>
      </c>
      <c r="AE54" s="73">
        <f t="shared" si="20"/>
        <v>532.8366666666667</v>
      </c>
      <c r="AF54" s="77">
        <f t="shared" si="20"/>
        <v>112.40666666666668</v>
      </c>
      <c r="AG54" s="77">
        <f t="shared" si="20"/>
        <v>46.533333333333339</v>
      </c>
      <c r="AH54" s="78">
        <f t="shared" si="20"/>
        <v>2.3784991306559722E-4</v>
      </c>
      <c r="AI54" s="79">
        <f t="shared" si="20"/>
        <v>1.5753965338551924E-2</v>
      </c>
      <c r="AJ54" s="80">
        <f t="shared" si="20"/>
        <v>6.7637201123547611E-2</v>
      </c>
      <c r="AK54" s="81">
        <f t="shared" si="20"/>
        <v>0.2189760774800221</v>
      </c>
      <c r="AL54" s="81">
        <f t="shared" si="20"/>
        <v>0.24577777842501058</v>
      </c>
      <c r="AM54" s="81">
        <f t="shared" si="20"/>
        <v>0.30615482661068844</v>
      </c>
      <c r="AN54" s="81">
        <f t="shared" si="20"/>
        <v>0.10731898243485681</v>
      </c>
      <c r="AO54" s="80">
        <f t="shared" si="20"/>
        <v>2.8058846629305478E-2</v>
      </c>
      <c r="AP54" s="80">
        <f t="shared" si="20"/>
        <v>7.0310819521399621E-3</v>
      </c>
      <c r="AQ54" s="80">
        <f t="shared" si="20"/>
        <v>3.0533900928116134E-3</v>
      </c>
      <c r="AR54" s="82">
        <f t="shared" si="20"/>
        <v>2.3784991306559722E-4</v>
      </c>
      <c r="AS54" s="82">
        <f t="shared" si="20"/>
        <v>1.5753965338551924E-2</v>
      </c>
      <c r="AT54" s="83">
        <f t="shared" si="20"/>
        <v>6.7637201123547611E-2</v>
      </c>
      <c r="AU54" s="84">
        <f t="shared" si="20"/>
        <v>0.2189760774800221</v>
      </c>
      <c r="AV54" s="84">
        <f t="shared" si="20"/>
        <v>0.24577777842501058</v>
      </c>
      <c r="AW54" s="84">
        <f t="shared" si="20"/>
        <v>0.30615482661068844</v>
      </c>
      <c r="AX54" s="84">
        <f t="shared" si="20"/>
        <v>0.10731898243485681</v>
      </c>
      <c r="AY54" s="83">
        <f t="shared" si="20"/>
        <v>2.8058846629305478E-2</v>
      </c>
      <c r="AZ54" s="83">
        <f t="shared" si="20"/>
        <v>7.0310819521399621E-3</v>
      </c>
      <c r="BA54" s="83">
        <f t="shared" si="20"/>
        <v>3.0533900928116134E-3</v>
      </c>
      <c r="BB54" s="85"/>
      <c r="BC54" s="86">
        <f t="shared" si="20"/>
        <v>7.7380804466121778E-2</v>
      </c>
      <c r="BD54" s="87">
        <f t="shared" si="20"/>
        <v>2.1801517654459693E-5</v>
      </c>
    </row>
    <row r="55" spans="1:57" s="70" customFormat="1" ht="18" customHeight="1" x14ac:dyDescent="0.15">
      <c r="B55" s="20"/>
      <c r="D55" s="88"/>
      <c r="E55" s="89"/>
      <c r="H55" s="90"/>
      <c r="I55" s="71"/>
      <c r="J55" s="71"/>
      <c r="K55" s="71"/>
      <c r="L55" s="72"/>
      <c r="M55" s="71"/>
      <c r="N55" s="73"/>
      <c r="O55" s="73"/>
      <c r="P55" s="73"/>
      <c r="Q55" s="73"/>
      <c r="R55" s="73"/>
      <c r="S55" s="73"/>
      <c r="T55" s="73"/>
      <c r="U55" s="73"/>
      <c r="V55" s="74"/>
      <c r="W55" s="73"/>
      <c r="X55" s="75"/>
      <c r="Y55" s="76"/>
      <c r="Z55" s="77"/>
      <c r="AA55" s="73"/>
      <c r="AB55" s="73"/>
      <c r="AC55" s="73"/>
      <c r="AD55" s="73"/>
      <c r="AE55" s="73"/>
      <c r="AF55" s="77"/>
      <c r="AG55" s="77"/>
      <c r="AH55" s="78"/>
      <c r="AI55" s="79"/>
      <c r="AJ55" s="80"/>
      <c r="AK55" s="81"/>
      <c r="AL55" s="81"/>
      <c r="AM55" s="81"/>
      <c r="AN55" s="81"/>
      <c r="AO55" s="80"/>
      <c r="AP55" s="80"/>
      <c r="AQ55" s="80"/>
      <c r="AR55" s="82"/>
      <c r="AS55" s="82"/>
      <c r="AT55" s="83"/>
      <c r="AU55" s="84"/>
      <c r="AV55" s="84"/>
      <c r="AW55" s="84"/>
      <c r="AX55" s="84"/>
      <c r="AY55" s="83"/>
      <c r="AZ55" s="83"/>
      <c r="BA55" s="83"/>
      <c r="BB55" s="85"/>
      <c r="BC55" s="86"/>
      <c r="BD55" s="87"/>
    </row>
    <row r="56" spans="1:57" s="70" customFormat="1" ht="18" customHeight="1" x14ac:dyDescent="0.15">
      <c r="B56" s="20"/>
      <c r="D56" s="88"/>
      <c r="E56" s="89"/>
      <c r="H56" s="90"/>
      <c r="I56" s="71"/>
      <c r="J56" s="71"/>
      <c r="K56" s="71"/>
      <c r="L56" s="72"/>
      <c r="M56" s="71"/>
      <c r="N56" s="73"/>
      <c r="O56" s="73"/>
      <c r="P56" s="73"/>
      <c r="Q56" s="73"/>
      <c r="R56" s="73"/>
      <c r="S56" s="73"/>
      <c r="T56" s="73"/>
      <c r="U56" s="73"/>
      <c r="V56" s="74"/>
      <c r="W56" s="73"/>
      <c r="X56" s="75"/>
      <c r="Y56" s="76"/>
      <c r="Z56" s="77"/>
      <c r="AA56" s="73"/>
      <c r="AB56" s="73"/>
      <c r="AC56" s="73"/>
      <c r="AD56" s="73"/>
      <c r="AE56" s="73"/>
      <c r="AF56" s="77"/>
      <c r="AG56" s="77"/>
      <c r="AH56" s="78"/>
      <c r="AI56" s="79"/>
      <c r="AJ56" s="80"/>
      <c r="AK56" s="81"/>
      <c r="AL56" s="81"/>
      <c r="AM56" s="81"/>
      <c r="AN56" s="81"/>
      <c r="AO56" s="80"/>
      <c r="AP56" s="80"/>
      <c r="AQ56" s="80"/>
      <c r="AR56" s="82"/>
      <c r="AS56" s="82"/>
      <c r="AT56" s="83"/>
      <c r="AU56" s="84"/>
      <c r="AV56" s="84"/>
      <c r="AW56" s="84"/>
      <c r="AX56" s="84"/>
      <c r="AY56" s="83"/>
      <c r="AZ56" s="83"/>
      <c r="BA56" s="83"/>
      <c r="BB56" s="85"/>
      <c r="BC56" s="86"/>
      <c r="BD56" s="87"/>
    </row>
    <row r="59" spans="1:57" s="42" customFormat="1" ht="48" customHeight="1" x14ac:dyDescent="0.1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11</v>
      </c>
      <c r="M59" s="1" t="s">
        <v>308</v>
      </c>
      <c r="N59" s="1" t="s">
        <v>303</v>
      </c>
      <c r="O59" s="1" t="s">
        <v>304</v>
      </c>
      <c r="P59" s="1" t="s">
        <v>305</v>
      </c>
      <c r="Q59" s="1" t="s">
        <v>306</v>
      </c>
      <c r="R59" s="1" t="s">
        <v>307</v>
      </c>
      <c r="S59" s="3" t="s">
        <v>14</v>
      </c>
      <c r="T59" s="3" t="s">
        <v>17</v>
      </c>
      <c r="U59" s="3" t="s">
        <v>20</v>
      </c>
      <c r="V59" s="3" t="s">
        <v>23</v>
      </c>
      <c r="W59" s="3" t="s">
        <v>26</v>
      </c>
      <c r="X59" s="3" t="s">
        <v>29</v>
      </c>
      <c r="Y59" s="3" t="s">
        <v>32</v>
      </c>
      <c r="Z59" s="3" t="s">
        <v>35</v>
      </c>
      <c r="AA59" s="3" t="s">
        <v>38</v>
      </c>
      <c r="AB59" s="3" t="s">
        <v>41</v>
      </c>
      <c r="AC59" s="3" t="s">
        <v>44</v>
      </c>
      <c r="AD59" s="3" t="s">
        <v>47</v>
      </c>
      <c r="AE59" s="3" t="s">
        <v>50</v>
      </c>
      <c r="AF59" s="3" t="s">
        <v>53</v>
      </c>
      <c r="AG59" s="3" t="s">
        <v>56</v>
      </c>
      <c r="AH59" s="3" t="s">
        <v>59</v>
      </c>
      <c r="AI59" s="3" t="s">
        <v>62</v>
      </c>
      <c r="AJ59" s="3" t="s">
        <v>65</v>
      </c>
      <c r="AK59" s="3" t="s">
        <v>68</v>
      </c>
      <c r="AL59" s="3" t="s">
        <v>71</v>
      </c>
      <c r="AM59" s="3" t="s">
        <v>74</v>
      </c>
      <c r="AN59" s="3" t="s">
        <v>77</v>
      </c>
      <c r="AO59" s="3" t="s">
        <v>80</v>
      </c>
      <c r="AP59" s="3" t="s">
        <v>83</v>
      </c>
      <c r="AQ59" s="3" t="s">
        <v>86</v>
      </c>
      <c r="AR59" s="3" t="s">
        <v>89</v>
      </c>
      <c r="AS59" s="3" t="s">
        <v>92</v>
      </c>
      <c r="AT59" s="3" t="s">
        <v>95</v>
      </c>
      <c r="AU59" s="3" t="s">
        <v>98</v>
      </c>
      <c r="AV59" s="3" t="s">
        <v>101</v>
      </c>
      <c r="AW59" s="3" t="s">
        <v>104</v>
      </c>
      <c r="AX59" s="3" t="s">
        <v>107</v>
      </c>
      <c r="AY59" s="3" t="s">
        <v>110</v>
      </c>
      <c r="AZ59" s="3" t="s">
        <v>113</v>
      </c>
      <c r="BA59" s="3" t="s">
        <v>116</v>
      </c>
      <c r="BC59" s="1" t="s">
        <v>347</v>
      </c>
      <c r="BD59" s="1" t="s">
        <v>348</v>
      </c>
      <c r="BE59" s="64"/>
    </row>
    <row r="60" spans="1:57" s="2" customFormat="1" ht="12" x14ac:dyDescent="0.15">
      <c r="A60" s="4" t="s">
        <v>140</v>
      </c>
      <c r="B60" s="4" t="s">
        <v>118</v>
      </c>
      <c r="C60" s="4" t="s">
        <v>125</v>
      </c>
      <c r="D60" s="4" t="s">
        <v>176</v>
      </c>
      <c r="E60" s="4" t="s">
        <v>139</v>
      </c>
      <c r="F60" s="4" t="s">
        <v>134</v>
      </c>
      <c r="G60" s="4" t="s">
        <v>135</v>
      </c>
      <c r="H60" s="4">
        <v>3</v>
      </c>
      <c r="I60" s="4">
        <v>1</v>
      </c>
      <c r="J60" s="4">
        <v>509</v>
      </c>
      <c r="K60" s="4">
        <v>1252</v>
      </c>
      <c r="L60" s="4">
        <v>4.8099999999999996</v>
      </c>
      <c r="M60" s="5">
        <v>60895</v>
      </c>
      <c r="N60" s="5">
        <v>61430</v>
      </c>
      <c r="O60" s="5">
        <v>61327.21</v>
      </c>
      <c r="P60" s="5">
        <v>61327.21</v>
      </c>
      <c r="Q60" s="5">
        <v>7742.3</v>
      </c>
      <c r="R60" s="5">
        <v>53584.91</v>
      </c>
      <c r="S60" s="49">
        <v>117067.81300000001</v>
      </c>
      <c r="T60" s="49">
        <v>108335.01300000001</v>
      </c>
      <c r="U60" s="49">
        <v>8732.7999999999993</v>
      </c>
      <c r="V60" s="50">
        <v>2.5362390000000001</v>
      </c>
      <c r="W60" s="49">
        <v>108337.549239</v>
      </c>
      <c r="X60" s="2">
        <v>2.585</v>
      </c>
      <c r="Y60" s="51">
        <v>87.39800000000001</v>
      </c>
      <c r="Z60" s="51">
        <v>1538.2900000000002</v>
      </c>
      <c r="AA60" s="52">
        <v>16851.63</v>
      </c>
      <c r="AB60" s="52">
        <v>32901.920000000006</v>
      </c>
      <c r="AC60" s="52">
        <v>50450.99</v>
      </c>
      <c r="AD60" s="2">
        <v>11404.699999999997</v>
      </c>
      <c r="AE60" s="2">
        <v>2538.1000000000004</v>
      </c>
      <c r="AF60" s="51">
        <v>863.2</v>
      </c>
      <c r="AG60" s="51">
        <v>429</v>
      </c>
      <c r="AH60" s="53">
        <v>2.2081218857313068E-5</v>
      </c>
      <c r="AI60" s="53">
        <v>7.4655874881680764E-4</v>
      </c>
      <c r="AJ60" s="53">
        <v>1.3140161762482059E-2</v>
      </c>
      <c r="AK60" s="53">
        <v>0.14394759386168768</v>
      </c>
      <c r="AL60" s="53">
        <v>0.28105009529818414</v>
      </c>
      <c r="AM60" s="53">
        <v>0.43095526180197791</v>
      </c>
      <c r="AN60" s="53">
        <v>9.7419604140038016E-2</v>
      </c>
      <c r="AO60" s="53">
        <v>2.1680596356574971E-2</v>
      </c>
      <c r="AP60" s="53">
        <v>7.3735041074014084E-3</v>
      </c>
      <c r="AQ60" s="53">
        <v>3.6645427039796153E-3</v>
      </c>
      <c r="AR60" s="54">
        <v>2.2081218857313068E-5</v>
      </c>
      <c r="AS60" s="54">
        <v>7.4655874881680764E-4</v>
      </c>
      <c r="AT60" s="54">
        <v>1.3140161762482059E-2</v>
      </c>
      <c r="AU60" s="54">
        <v>0.14394759386168768</v>
      </c>
      <c r="AV60" s="54">
        <v>0.28105009529818414</v>
      </c>
      <c r="AW60" s="54">
        <v>0.43095526180197791</v>
      </c>
      <c r="AX60" s="54">
        <v>9.7419604140038016E-2</v>
      </c>
      <c r="AY60" s="54">
        <v>2.1680596356574971E-2</v>
      </c>
      <c r="AZ60" s="54">
        <v>7.3735041074014084E-3</v>
      </c>
      <c r="BA60" s="54">
        <v>3.6645427039796153E-3</v>
      </c>
      <c r="BC60" s="66">
        <v>7.45960804785855E-2</v>
      </c>
      <c r="BD60" s="53">
        <v>2.3410525877827312E-5</v>
      </c>
    </row>
    <row r="61" spans="1:57" s="58" customFormat="1" ht="12" x14ac:dyDescent="0.15">
      <c r="A61" s="4" t="s">
        <v>138</v>
      </c>
      <c r="B61" s="4" t="s">
        <v>118</v>
      </c>
      <c r="C61" s="4" t="s">
        <v>125</v>
      </c>
      <c r="D61" s="4" t="s">
        <v>176</v>
      </c>
      <c r="E61" s="4" t="s">
        <v>139</v>
      </c>
      <c r="F61" s="4" t="s">
        <v>134</v>
      </c>
      <c r="G61" s="4" t="s">
        <v>135</v>
      </c>
      <c r="H61" s="4">
        <v>3</v>
      </c>
      <c r="I61" s="4">
        <v>2</v>
      </c>
      <c r="J61" s="4">
        <v>424</v>
      </c>
      <c r="K61" s="4">
        <v>607</v>
      </c>
      <c r="L61" s="4">
        <v>1.69</v>
      </c>
      <c r="M61" s="5">
        <v>31785</v>
      </c>
      <c r="N61" s="5">
        <v>30260</v>
      </c>
      <c r="O61" s="5">
        <v>29848.19</v>
      </c>
      <c r="P61" s="5">
        <v>29848.19</v>
      </c>
      <c r="Q61" s="5">
        <v>4163.6799999999994</v>
      </c>
      <c r="R61" s="5">
        <v>25684.51</v>
      </c>
      <c r="S61" s="56">
        <v>50482.60500000001</v>
      </c>
      <c r="T61" s="56">
        <v>45763.24500000001</v>
      </c>
      <c r="U61" s="56">
        <v>4719.3599999999997</v>
      </c>
      <c r="V61" s="57">
        <v>1.282834</v>
      </c>
      <c r="W61" s="56">
        <v>45764.527834000008</v>
      </c>
      <c r="X61" s="58">
        <v>2.2409999999999997</v>
      </c>
      <c r="Y61" s="59">
        <v>60.595999999999997</v>
      </c>
      <c r="Z61" s="59">
        <v>438.71899999999999</v>
      </c>
      <c r="AA61" s="60">
        <v>5502.54</v>
      </c>
      <c r="AB61" s="60">
        <v>13136.219000000001</v>
      </c>
      <c r="AC61" s="60">
        <v>23461.590000000004</v>
      </c>
      <c r="AD61" s="58">
        <v>5703.5999999999995</v>
      </c>
      <c r="AE61" s="58">
        <v>1465.3</v>
      </c>
      <c r="AF61" s="59">
        <v>466.8</v>
      </c>
      <c r="AG61" s="59">
        <v>245</v>
      </c>
      <c r="AH61" s="61">
        <v>4.4391528527499702E-5</v>
      </c>
      <c r="AI61" s="61">
        <v>1.2003342537493852E-3</v>
      </c>
      <c r="AJ61" s="61">
        <v>8.6904984400072039E-3</v>
      </c>
      <c r="AK61" s="61">
        <v>0.10899873332606348</v>
      </c>
      <c r="AL61" s="61">
        <v>0.26021278022399991</v>
      </c>
      <c r="AM61" s="61">
        <v>0.464746024893129</v>
      </c>
      <c r="AN61" s="61">
        <v>0.11298149134736606</v>
      </c>
      <c r="AO61" s="61">
        <v>2.9025839692702064E-2</v>
      </c>
      <c r="AP61" s="61">
        <v>9.2467494496371559E-3</v>
      </c>
      <c r="AQ61" s="61">
        <v>4.8531568448181295E-3</v>
      </c>
      <c r="AR61" s="62">
        <v>4.4391528527499702E-5</v>
      </c>
      <c r="AS61" s="62">
        <v>1.2003342537493852E-3</v>
      </c>
      <c r="AT61" s="62">
        <v>8.6904984400072039E-3</v>
      </c>
      <c r="AU61" s="62">
        <v>0.10899873332606348</v>
      </c>
      <c r="AV61" s="62">
        <v>0.26021278022399991</v>
      </c>
      <c r="AW61" s="62">
        <v>0.464746024893129</v>
      </c>
      <c r="AX61" s="62">
        <v>0.11298149134736606</v>
      </c>
      <c r="AY61" s="62">
        <v>2.9025839692702064E-2</v>
      </c>
      <c r="AZ61" s="62">
        <v>9.2467494496371559E-3</v>
      </c>
      <c r="BA61" s="62">
        <v>4.8531568448181295E-3</v>
      </c>
      <c r="BC61" s="66">
        <v>9.3484874641473009E-2</v>
      </c>
      <c r="BD61" s="53">
        <v>2.8031186176620825E-5</v>
      </c>
    </row>
    <row r="62" spans="1:57" s="2" customFormat="1" ht="12" x14ac:dyDescent="0.15">
      <c r="A62" s="47" t="s">
        <v>318</v>
      </c>
      <c r="B62" s="14" t="s">
        <v>173</v>
      </c>
      <c r="C62" s="14" t="s">
        <v>177</v>
      </c>
      <c r="D62" s="14" t="s">
        <v>176</v>
      </c>
      <c r="E62" s="14" t="s">
        <v>139</v>
      </c>
      <c r="F62" s="14" t="s">
        <v>134</v>
      </c>
      <c r="G62" s="14" t="s">
        <v>135</v>
      </c>
      <c r="H62" s="15">
        <v>3</v>
      </c>
      <c r="I62" s="15">
        <v>1</v>
      </c>
      <c r="J62" s="15">
        <v>500</v>
      </c>
      <c r="K62" s="14">
        <v>1355</v>
      </c>
      <c r="L62" s="14">
        <v>3.5</v>
      </c>
      <c r="M62" s="28">
        <v>19530</v>
      </c>
      <c r="N62" s="28">
        <v>24780</v>
      </c>
      <c r="O62" s="28">
        <v>21080</v>
      </c>
      <c r="P62" s="28">
        <v>19520</v>
      </c>
      <c r="Q62" s="28">
        <v>2407</v>
      </c>
      <c r="R62" s="28">
        <v>17113</v>
      </c>
      <c r="S62" s="18">
        <v>39946</v>
      </c>
      <c r="T62" s="18">
        <v>37061</v>
      </c>
      <c r="U62" s="18">
        <v>2885</v>
      </c>
      <c r="V62" s="34">
        <v>8.7739999999999263E-2</v>
      </c>
      <c r="W62" s="21">
        <v>37061.087740000003</v>
      </c>
      <c r="X62" s="33">
        <v>0</v>
      </c>
      <c r="Y62" s="35">
        <v>191</v>
      </c>
      <c r="Z62" s="21">
        <v>1519</v>
      </c>
      <c r="AA62" s="21">
        <v>6716</v>
      </c>
      <c r="AB62" s="21">
        <v>11434</v>
      </c>
      <c r="AC62" s="21">
        <v>13286</v>
      </c>
      <c r="AD62" s="21">
        <v>4511</v>
      </c>
      <c r="AE62" s="21">
        <v>1509</v>
      </c>
      <c r="AF62" s="22">
        <v>550</v>
      </c>
      <c r="AG62" s="22">
        <v>230</v>
      </c>
      <c r="AH62" s="36">
        <v>0</v>
      </c>
      <c r="AI62" s="36">
        <v>4.7814549642016726E-3</v>
      </c>
      <c r="AJ62" s="36">
        <v>3.8026335552996546E-2</v>
      </c>
      <c r="AK62" s="36">
        <v>0.1681269714114054</v>
      </c>
      <c r="AL62" s="36">
        <v>0.28623641916587395</v>
      </c>
      <c r="AM62" s="36">
        <v>0.33259900866169329</v>
      </c>
      <c r="AN62" s="36">
        <v>0.11292745206028137</v>
      </c>
      <c r="AO62" s="36">
        <v>3.7775997596755623E-2</v>
      </c>
      <c r="AP62" s="36">
        <v>1.3768587593250888E-2</v>
      </c>
      <c r="AQ62" s="36">
        <v>5.7577729935412809E-3</v>
      </c>
      <c r="AR62" s="37">
        <v>0</v>
      </c>
      <c r="AS62" s="37">
        <v>4.7814549642016726E-3</v>
      </c>
      <c r="AT62" s="37">
        <v>3.8026335552996546E-2</v>
      </c>
      <c r="AU62" s="37">
        <v>0.1681269714114054</v>
      </c>
      <c r="AV62" s="38">
        <v>0.28623641916587395</v>
      </c>
      <c r="AW62" s="38">
        <v>0.33259900866169329</v>
      </c>
      <c r="AX62" s="38">
        <v>0.11292745206028137</v>
      </c>
      <c r="AY62" s="38">
        <v>3.7775997596755623E-2</v>
      </c>
      <c r="AZ62" s="38">
        <v>1.3768587593250888E-2</v>
      </c>
      <c r="BA62" s="38">
        <v>5.7577729935412809E-3</v>
      </c>
      <c r="BC62" s="66">
        <v>7.222250037550694E-2</v>
      </c>
      <c r="BD62" s="53">
        <v>2.3674426561771295E-6</v>
      </c>
      <c r="BE62" s="28"/>
    </row>
    <row r="63" spans="1:57" s="2" customFormat="1" ht="12" x14ac:dyDescent="0.15">
      <c r="A63" s="47" t="s">
        <v>321</v>
      </c>
      <c r="B63" s="14" t="s">
        <v>173</v>
      </c>
      <c r="C63" s="14" t="s">
        <v>175</v>
      </c>
      <c r="D63" s="14" t="s">
        <v>176</v>
      </c>
      <c r="E63" s="14" t="s">
        <v>139</v>
      </c>
      <c r="F63" s="14" t="s">
        <v>134</v>
      </c>
      <c r="G63" s="14" t="s">
        <v>135</v>
      </c>
      <c r="H63" s="15">
        <v>3</v>
      </c>
      <c r="I63" s="15">
        <v>3</v>
      </c>
      <c r="J63" s="15">
        <v>353.33333333333297</v>
      </c>
      <c r="K63" s="16">
        <v>377.66666666666669</v>
      </c>
      <c r="L63" s="14">
        <v>2.9</v>
      </c>
      <c r="M63" s="28">
        <v>13449</v>
      </c>
      <c r="N63" s="28">
        <v>17570</v>
      </c>
      <c r="O63" s="28">
        <v>13180</v>
      </c>
      <c r="P63" s="28">
        <v>13379</v>
      </c>
      <c r="Q63" s="28">
        <v>1894</v>
      </c>
      <c r="R63" s="28">
        <v>11485</v>
      </c>
      <c r="S63" s="18">
        <v>24624</v>
      </c>
      <c r="T63" s="18">
        <v>22393</v>
      </c>
      <c r="U63" s="18">
        <v>2231</v>
      </c>
      <c r="V63" s="34">
        <v>6.7910000000000359E-2</v>
      </c>
      <c r="W63" s="21">
        <v>22393.067910000002</v>
      </c>
      <c r="X63" s="33">
        <v>0</v>
      </c>
      <c r="Y63" s="35">
        <v>47</v>
      </c>
      <c r="Z63" s="35">
        <v>823</v>
      </c>
      <c r="AA63" s="21">
        <v>3928</v>
      </c>
      <c r="AB63" s="21">
        <v>7327</v>
      </c>
      <c r="AC63" s="21">
        <v>8030</v>
      </c>
      <c r="AD63" s="21">
        <v>3048</v>
      </c>
      <c r="AE63" s="22">
        <v>961</v>
      </c>
      <c r="AF63" s="22">
        <v>310</v>
      </c>
      <c r="AG63" s="22">
        <v>150</v>
      </c>
      <c r="AH63" s="36">
        <v>0</v>
      </c>
      <c r="AI63" s="36">
        <v>1.9087069525666016E-3</v>
      </c>
      <c r="AJ63" s="36">
        <v>3.3422677063027942E-2</v>
      </c>
      <c r="AK63" s="36">
        <v>0.15951916829109811</v>
      </c>
      <c r="AL63" s="36">
        <v>0.29755523066926576</v>
      </c>
      <c r="AM63" s="36">
        <v>0.32610461338531516</v>
      </c>
      <c r="AN63" s="36">
        <v>0.12378167641325535</v>
      </c>
      <c r="AO63" s="36">
        <v>3.9026965562053283E-2</v>
      </c>
      <c r="AP63" s="36">
        <v>1.2589343729694606E-2</v>
      </c>
      <c r="AQ63" s="36">
        <v>6.0916179337231965E-3</v>
      </c>
      <c r="AR63" s="37">
        <v>0</v>
      </c>
      <c r="AS63" s="37">
        <v>1.9087069525666016E-3</v>
      </c>
      <c r="AT63" s="37">
        <v>3.3422677063027942E-2</v>
      </c>
      <c r="AU63" s="37">
        <v>0.15951916829109811</v>
      </c>
      <c r="AV63" s="38">
        <v>0.29755523066926576</v>
      </c>
      <c r="AW63" s="38">
        <v>0.32610461338531516</v>
      </c>
      <c r="AX63" s="38">
        <v>0.12378167641325535</v>
      </c>
      <c r="AY63" s="38">
        <v>3.9026965562053283E-2</v>
      </c>
      <c r="AZ63" s="38">
        <v>1.2589343729694606E-2</v>
      </c>
      <c r="BA63" s="38">
        <v>6.0916179337231965E-3</v>
      </c>
      <c r="BC63" s="66">
        <v>9.0602664067576347E-2</v>
      </c>
      <c r="BD63" s="53">
        <v>3.0326349329594987E-6</v>
      </c>
      <c r="BE63" s="28"/>
    </row>
    <row r="64" spans="1:57" s="2" customFormat="1" ht="12" x14ac:dyDescent="0.15">
      <c r="A64" s="20" t="s">
        <v>214</v>
      </c>
      <c r="B64" s="20" t="s">
        <v>197</v>
      </c>
      <c r="C64" s="20" t="s">
        <v>200</v>
      </c>
      <c r="D64" s="20" t="s">
        <v>176</v>
      </c>
      <c r="E64" s="20" t="s">
        <v>139</v>
      </c>
      <c r="F64" s="20" t="s">
        <v>134</v>
      </c>
      <c r="G64" s="20" t="s">
        <v>135</v>
      </c>
      <c r="H64" s="20">
        <v>3</v>
      </c>
      <c r="I64" s="20">
        <v>1</v>
      </c>
      <c r="J64" s="20">
        <v>391</v>
      </c>
      <c r="K64" s="20">
        <v>533</v>
      </c>
      <c r="L64" s="20">
        <v>2.2000000000000002</v>
      </c>
      <c r="M64" s="28">
        <v>12516.8</v>
      </c>
      <c r="N64" s="28">
        <v>17260</v>
      </c>
      <c r="O64" s="28">
        <v>14030</v>
      </c>
      <c r="P64" s="21">
        <v>12496.8</v>
      </c>
      <c r="Q64" s="21">
        <v>1506.8</v>
      </c>
      <c r="R64" s="21">
        <v>10990</v>
      </c>
      <c r="S64" s="21">
        <v>23024.799999999999</v>
      </c>
      <c r="T64" s="21">
        <v>21199</v>
      </c>
      <c r="U64" s="22">
        <v>1825.8</v>
      </c>
      <c r="V64" s="23">
        <v>5.5249999999999577E-2</v>
      </c>
      <c r="W64" s="21">
        <v>21199.055250000001</v>
      </c>
      <c r="X64" s="17">
        <v>0</v>
      </c>
      <c r="Y64" s="24">
        <v>0</v>
      </c>
      <c r="Z64" s="17">
        <v>261</v>
      </c>
      <c r="AA64" s="17">
        <v>2361.8000000000002</v>
      </c>
      <c r="AB64" s="17">
        <v>5538</v>
      </c>
      <c r="AC64" s="17">
        <v>7395</v>
      </c>
      <c r="AD64" s="17">
        <v>4903</v>
      </c>
      <c r="AE64" s="17">
        <v>1476</v>
      </c>
      <c r="AF64" s="17">
        <v>540</v>
      </c>
      <c r="AG64" s="17">
        <v>550</v>
      </c>
      <c r="AH64" s="25">
        <v>0</v>
      </c>
      <c r="AI64" s="25">
        <v>0</v>
      </c>
      <c r="AJ64" s="25">
        <v>1.1335603349431917E-2</v>
      </c>
      <c r="AK64" s="27">
        <v>0.10257635245474446</v>
      </c>
      <c r="AL64" s="27">
        <v>0.2405232618741531</v>
      </c>
      <c r="AM64" s="27">
        <v>0.32117542823390433</v>
      </c>
      <c r="AN64" s="27">
        <v>0.21294430353358118</v>
      </c>
      <c r="AO64" s="26">
        <v>6.4104791355408086E-2</v>
      </c>
      <c r="AP64" s="26">
        <v>2.3452972447100519E-2</v>
      </c>
      <c r="AQ64" s="26">
        <v>2.3887286751676454E-2</v>
      </c>
      <c r="AR64" s="31">
        <v>0</v>
      </c>
      <c r="AS64" s="31">
        <v>0</v>
      </c>
      <c r="AT64" s="31">
        <v>1.1335603349431917E-2</v>
      </c>
      <c r="AU64" s="31">
        <v>0.10257635245474446</v>
      </c>
      <c r="AV64" s="31">
        <v>0.2405232618741531</v>
      </c>
      <c r="AW64" s="31">
        <v>0.32117542823390433</v>
      </c>
      <c r="AX64" s="31">
        <v>0.21294430353358118</v>
      </c>
      <c r="AY64" s="31">
        <v>6.4104791355408086E-2</v>
      </c>
      <c r="AZ64" s="31">
        <v>2.3452972447100519E-2</v>
      </c>
      <c r="BA64" s="31">
        <v>2.3887286751676454E-2</v>
      </c>
      <c r="BC64" s="66">
        <v>7.9297105729474307E-2</v>
      </c>
      <c r="BD64" s="53">
        <v>2.6062482194813644E-6</v>
      </c>
    </row>
    <row r="65" spans="1:56" s="2" customFormat="1" ht="12" x14ac:dyDescent="0.15">
      <c r="A65" s="20" t="s">
        <v>218</v>
      </c>
      <c r="B65" s="20" t="s">
        <v>197</v>
      </c>
      <c r="C65" s="20" t="s">
        <v>200</v>
      </c>
      <c r="D65" s="20" t="s">
        <v>176</v>
      </c>
      <c r="E65" s="20" t="s">
        <v>139</v>
      </c>
      <c r="F65" s="20" t="s">
        <v>134</v>
      </c>
      <c r="G65" s="20" t="s">
        <v>135</v>
      </c>
      <c r="H65" s="20">
        <v>3</v>
      </c>
      <c r="I65" s="20">
        <v>1</v>
      </c>
      <c r="J65" s="20">
        <v>480</v>
      </c>
      <c r="K65" s="20">
        <v>655</v>
      </c>
      <c r="L65" s="20">
        <v>0.8</v>
      </c>
      <c r="M65" s="28">
        <v>40311</v>
      </c>
      <c r="N65" s="28">
        <v>49970</v>
      </c>
      <c r="O65" s="28">
        <v>46200</v>
      </c>
      <c r="P65" s="21">
        <v>39629</v>
      </c>
      <c r="Q65" s="21">
        <v>3370</v>
      </c>
      <c r="R65" s="21">
        <v>36259</v>
      </c>
      <c r="S65" s="21">
        <v>62945</v>
      </c>
      <c r="T65" s="21">
        <v>58264</v>
      </c>
      <c r="U65" s="22">
        <v>4681</v>
      </c>
      <c r="V65" s="23">
        <v>0.14043000000000028</v>
      </c>
      <c r="W65" s="21">
        <v>58264.140429999999</v>
      </c>
      <c r="X65" s="17">
        <v>0</v>
      </c>
      <c r="Y65" s="24">
        <v>0</v>
      </c>
      <c r="Z65" s="17">
        <v>0</v>
      </c>
      <c r="AA65" s="17">
        <v>338</v>
      </c>
      <c r="AB65" s="17">
        <v>6641</v>
      </c>
      <c r="AC65" s="17">
        <v>24378</v>
      </c>
      <c r="AD65" s="17">
        <v>19580</v>
      </c>
      <c r="AE65" s="17">
        <v>7318</v>
      </c>
      <c r="AF65" s="17">
        <v>1990</v>
      </c>
      <c r="AG65" s="17">
        <v>2700</v>
      </c>
      <c r="AH65" s="25">
        <v>0</v>
      </c>
      <c r="AI65" s="25">
        <v>0</v>
      </c>
      <c r="AJ65" s="25">
        <v>0</v>
      </c>
      <c r="AK65" s="27">
        <v>5.3697672571292399E-3</v>
      </c>
      <c r="AL65" s="27">
        <v>0.10550480578282628</v>
      </c>
      <c r="AM65" s="27">
        <v>0.3872904916991024</v>
      </c>
      <c r="AN65" s="27">
        <v>0.31106521566446899</v>
      </c>
      <c r="AO65" s="26">
        <v>0.11626022718246087</v>
      </c>
      <c r="AP65" s="26">
        <v>3.1614901898482803E-2</v>
      </c>
      <c r="AQ65" s="26">
        <v>4.2894590515529428E-2</v>
      </c>
      <c r="AR65" s="31">
        <v>0</v>
      </c>
      <c r="AS65" s="31">
        <v>0</v>
      </c>
      <c r="AT65" s="31">
        <v>0</v>
      </c>
      <c r="AU65" s="31">
        <v>5.3697672571292399E-3</v>
      </c>
      <c r="AV65" s="31">
        <v>0.10550480578282628</v>
      </c>
      <c r="AW65" s="31">
        <v>0.3872904916991024</v>
      </c>
      <c r="AX65" s="31">
        <v>0.31106521566446899</v>
      </c>
      <c r="AY65" s="31">
        <v>0.11626022718246087</v>
      </c>
      <c r="AZ65" s="31">
        <v>3.1614901898482803E-2</v>
      </c>
      <c r="BA65" s="31">
        <v>4.2894590515529428E-2</v>
      </c>
      <c r="BC65" s="66">
        <v>7.4366510445627129E-2</v>
      </c>
      <c r="BD65" s="53">
        <v>2.4102303571905673E-6</v>
      </c>
    </row>
    <row r="66" spans="1:56" s="2" customFormat="1" ht="12" x14ac:dyDescent="0.15">
      <c r="A66" s="20" t="s">
        <v>217</v>
      </c>
      <c r="B66" s="20" t="s">
        <v>197</v>
      </c>
      <c r="C66" s="20" t="s">
        <v>202</v>
      </c>
      <c r="D66" s="20" t="s">
        <v>176</v>
      </c>
      <c r="E66" s="20" t="s">
        <v>139</v>
      </c>
      <c r="F66" s="20" t="s">
        <v>134</v>
      </c>
      <c r="G66" s="20" t="s">
        <v>135</v>
      </c>
      <c r="H66" s="20">
        <v>3</v>
      </c>
      <c r="I66" s="20">
        <v>1</v>
      </c>
      <c r="J66" s="20">
        <v>465</v>
      </c>
      <c r="K66" s="20">
        <v>665</v>
      </c>
      <c r="L66" s="20">
        <v>0.2</v>
      </c>
      <c r="M66" s="28">
        <v>50712</v>
      </c>
      <c r="N66" s="28">
        <v>64420</v>
      </c>
      <c r="O66" s="28">
        <v>57880</v>
      </c>
      <c r="P66" s="21">
        <v>50682</v>
      </c>
      <c r="Q66" s="21">
        <v>4000</v>
      </c>
      <c r="R66" s="21">
        <v>46682</v>
      </c>
      <c r="S66" s="21">
        <v>87583.200000000012</v>
      </c>
      <c r="T66" s="21">
        <v>81645.200000000012</v>
      </c>
      <c r="U66" s="22">
        <v>5938</v>
      </c>
      <c r="V66" s="23">
        <v>0.86745000000000005</v>
      </c>
      <c r="W66" s="21">
        <v>81646.067450000017</v>
      </c>
      <c r="X66" s="17">
        <v>0</v>
      </c>
      <c r="Y66" s="24">
        <v>4.9000000000000057</v>
      </c>
      <c r="Z66" s="17">
        <v>89</v>
      </c>
      <c r="AA66" s="17">
        <v>1494</v>
      </c>
      <c r="AB66" s="17">
        <v>9353</v>
      </c>
      <c r="AC66" s="17">
        <v>29507</v>
      </c>
      <c r="AD66" s="17">
        <v>22185.3</v>
      </c>
      <c r="AE66" s="17">
        <v>14820</v>
      </c>
      <c r="AF66" s="17">
        <v>6530</v>
      </c>
      <c r="AG66" s="17">
        <v>3600</v>
      </c>
      <c r="AH66" s="25">
        <v>0</v>
      </c>
      <c r="AI66" s="25">
        <v>5.5946802583143854E-5</v>
      </c>
      <c r="AJ66" s="25">
        <v>1.0161766183468975E-3</v>
      </c>
      <c r="AK66" s="27">
        <v>1.7058065930452414E-2</v>
      </c>
      <c r="AL66" s="27">
        <v>0.10678988664492732</v>
      </c>
      <c r="AM66" s="27">
        <v>0.33690251098384161</v>
      </c>
      <c r="AN66" s="27">
        <v>0.25330542843833059</v>
      </c>
      <c r="AO66" s="26">
        <v>0.16921053352697776</v>
      </c>
      <c r="AP66" s="26">
        <v>7.4557677728148766E-2</v>
      </c>
      <c r="AQ66" s="26">
        <v>4.1103773326391355E-2</v>
      </c>
      <c r="AR66" s="31">
        <v>0</v>
      </c>
      <c r="AS66" s="31">
        <v>5.5946802583143854E-5</v>
      </c>
      <c r="AT66" s="31">
        <v>1.0161766183468975E-3</v>
      </c>
      <c r="AU66" s="31">
        <v>1.7058065930452414E-2</v>
      </c>
      <c r="AV66" s="31">
        <v>0.10678988664492732</v>
      </c>
      <c r="AW66" s="31">
        <v>0.33690251098384161</v>
      </c>
      <c r="AX66" s="31">
        <v>0.25330542843833059</v>
      </c>
      <c r="AY66" s="31">
        <v>0.16921053352697776</v>
      </c>
      <c r="AZ66" s="31">
        <v>7.4557677728148766E-2</v>
      </c>
      <c r="BA66" s="31">
        <v>4.1103773326391355E-2</v>
      </c>
      <c r="BC66" s="66">
        <v>6.7798390558919966E-2</v>
      </c>
      <c r="BD66" s="53">
        <v>1.0624516612894132E-5</v>
      </c>
    </row>
    <row r="67" spans="1:56" s="2" customFormat="1" ht="12" x14ac:dyDescent="0.15">
      <c r="A67" s="20" t="s">
        <v>332</v>
      </c>
      <c r="B67" s="20" t="s">
        <v>197</v>
      </c>
      <c r="C67" s="20" t="s">
        <v>198</v>
      </c>
      <c r="D67" s="20" t="s">
        <v>176</v>
      </c>
      <c r="E67" s="20" t="s">
        <v>139</v>
      </c>
      <c r="F67" s="20" t="s">
        <v>134</v>
      </c>
      <c r="G67" s="20" t="s">
        <v>135</v>
      </c>
      <c r="H67" s="20">
        <v>3</v>
      </c>
      <c r="I67" s="20">
        <v>3</v>
      </c>
      <c r="J67" s="15">
        <v>345.33330000000001</v>
      </c>
      <c r="K67" s="15">
        <v>346.66669999999999</v>
      </c>
      <c r="L67" s="20">
        <v>5.9</v>
      </c>
      <c r="M67" s="28">
        <v>14083</v>
      </c>
      <c r="N67" s="28">
        <v>16330</v>
      </c>
      <c r="O67" s="28">
        <v>13440</v>
      </c>
      <c r="P67" s="21">
        <v>14044</v>
      </c>
      <c r="Q67" s="21">
        <v>1644</v>
      </c>
      <c r="R67" s="21">
        <v>12400</v>
      </c>
      <c r="S67" s="21">
        <v>24219.200000000001</v>
      </c>
      <c r="T67" s="21">
        <v>22180.2</v>
      </c>
      <c r="U67" s="22">
        <v>2039</v>
      </c>
      <c r="V67" s="23">
        <v>6.1449999999999783E-2</v>
      </c>
      <c r="W67" s="21">
        <v>22180.261450000002</v>
      </c>
      <c r="X67" s="17">
        <v>0</v>
      </c>
      <c r="Y67" s="24">
        <v>4.5</v>
      </c>
      <c r="Z67" s="17">
        <v>124.69999999999999</v>
      </c>
      <c r="AA67" s="17">
        <v>1793</v>
      </c>
      <c r="AB67" s="17">
        <v>4942</v>
      </c>
      <c r="AC67" s="17">
        <v>9071</v>
      </c>
      <c r="AD67" s="17">
        <v>5462</v>
      </c>
      <c r="AE67" s="17">
        <v>1562</v>
      </c>
      <c r="AF67" s="17">
        <v>780</v>
      </c>
      <c r="AG67" s="17">
        <v>480</v>
      </c>
      <c r="AH67" s="25">
        <v>0</v>
      </c>
      <c r="AI67" s="25">
        <v>1.8580299927330383E-4</v>
      </c>
      <c r="AJ67" s="25">
        <v>5.1488075576402188E-3</v>
      </c>
      <c r="AK67" s="27">
        <v>7.4032172821563061E-2</v>
      </c>
      <c r="AL67" s="27">
        <v>0.20405298275748165</v>
      </c>
      <c r="AM67" s="27">
        <v>0.37453755697958641</v>
      </c>
      <c r="AN67" s="27">
        <v>0.22552355156239676</v>
      </c>
      <c r="AO67" s="26">
        <v>6.4494285525533462E-2</v>
      </c>
      <c r="AP67" s="26">
        <v>3.220585320737266E-2</v>
      </c>
      <c r="AQ67" s="26">
        <v>1.9818986589152408E-2</v>
      </c>
      <c r="AR67" s="31">
        <v>0</v>
      </c>
      <c r="AS67" s="31">
        <v>1.8580299927330383E-4</v>
      </c>
      <c r="AT67" s="31">
        <v>5.1488075576402188E-3</v>
      </c>
      <c r="AU67" s="31">
        <v>7.4032172821563061E-2</v>
      </c>
      <c r="AV67" s="31">
        <v>0.20405298275748165</v>
      </c>
      <c r="AW67" s="31">
        <v>0.37453755697958641</v>
      </c>
      <c r="AX67" s="31">
        <v>0.22552355156239676</v>
      </c>
      <c r="AY67" s="31">
        <v>6.4494285525533462E-2</v>
      </c>
      <c r="AZ67" s="31">
        <v>3.220585320737266E-2</v>
      </c>
      <c r="BA67" s="31">
        <v>1.9818986589152408E-2</v>
      </c>
      <c r="BC67" s="66">
        <v>8.4189403448503661E-2</v>
      </c>
      <c r="BD67" s="53">
        <v>2.7704813191009423E-6</v>
      </c>
    </row>
    <row r="68" spans="1:56" s="2" customFormat="1" ht="12" x14ac:dyDescent="0.15">
      <c r="A68" s="20" t="s">
        <v>333</v>
      </c>
      <c r="B68" s="20" t="s">
        <v>197</v>
      </c>
      <c r="C68" s="20" t="s">
        <v>198</v>
      </c>
      <c r="D68" s="20" t="s">
        <v>176</v>
      </c>
      <c r="E68" s="20" t="s">
        <v>139</v>
      </c>
      <c r="F68" s="20" t="s">
        <v>134</v>
      </c>
      <c r="G68" s="20" t="s">
        <v>135</v>
      </c>
      <c r="H68" s="20">
        <v>3</v>
      </c>
      <c r="I68" s="20">
        <v>1</v>
      </c>
      <c r="J68" s="20">
        <v>440</v>
      </c>
      <c r="K68" s="20">
        <v>629</v>
      </c>
      <c r="L68" s="20">
        <v>7.9</v>
      </c>
      <c r="M68" s="28">
        <v>7152.2999999999993</v>
      </c>
      <c r="N68" s="28">
        <v>7820</v>
      </c>
      <c r="O68" s="28">
        <v>6170</v>
      </c>
      <c r="P68" s="21">
        <v>7032.5</v>
      </c>
      <c r="Q68" s="21">
        <v>1127.5</v>
      </c>
      <c r="R68" s="21">
        <v>5905</v>
      </c>
      <c r="S68" s="21">
        <v>13184.799999999996</v>
      </c>
      <c r="T68" s="21">
        <v>11859.299999999996</v>
      </c>
      <c r="U68" s="22">
        <v>1325.5000000000002</v>
      </c>
      <c r="V68" s="23">
        <v>4.0290000000000159E-2</v>
      </c>
      <c r="W68" s="21">
        <v>11859.340289999996</v>
      </c>
      <c r="X68" s="17">
        <v>0</v>
      </c>
      <c r="Y68" s="24">
        <v>3.7999999999999972</v>
      </c>
      <c r="Z68" s="17">
        <v>157.49999999999983</v>
      </c>
      <c r="AA68" s="17">
        <v>2062.5000000000009</v>
      </c>
      <c r="AB68" s="17">
        <v>3920.0000000000014</v>
      </c>
      <c r="AC68" s="17">
        <v>4540</v>
      </c>
      <c r="AD68" s="17">
        <v>1584</v>
      </c>
      <c r="AE68" s="17">
        <v>525</v>
      </c>
      <c r="AF68" s="17">
        <v>252</v>
      </c>
      <c r="AG68" s="17">
        <v>140</v>
      </c>
      <c r="AH68" s="25">
        <v>0</v>
      </c>
      <c r="AI68" s="25">
        <v>2.8821066682846902E-4</v>
      </c>
      <c r="AJ68" s="25">
        <v>1.1945573690916804E-2</v>
      </c>
      <c r="AK68" s="27">
        <v>0.15643013166676792</v>
      </c>
      <c r="AL68" s="27">
        <v>0.2973120563072631</v>
      </c>
      <c r="AM68" s="27">
        <v>0.34433590194769748</v>
      </c>
      <c r="AN68" s="27">
        <v>0.12013834112007771</v>
      </c>
      <c r="AO68" s="26">
        <v>3.9818578969722726E-2</v>
      </c>
      <c r="AP68" s="26">
        <v>1.9112917905466906E-2</v>
      </c>
      <c r="AQ68" s="26">
        <v>1.0618287725259393E-2</v>
      </c>
      <c r="AR68" s="31">
        <v>0</v>
      </c>
      <c r="AS68" s="31">
        <v>2.8821066682846902E-4</v>
      </c>
      <c r="AT68" s="31">
        <v>1.1945573690916804E-2</v>
      </c>
      <c r="AU68" s="31">
        <v>0.15643013166676792</v>
      </c>
      <c r="AV68" s="31">
        <v>0.2973120563072631</v>
      </c>
      <c r="AW68" s="31">
        <v>0.34433590194769748</v>
      </c>
      <c r="AX68" s="31">
        <v>0.12013834112007771</v>
      </c>
      <c r="AY68" s="31">
        <v>3.9818578969722726E-2</v>
      </c>
      <c r="AZ68" s="31">
        <v>1.9112917905466906E-2</v>
      </c>
      <c r="BA68" s="31">
        <v>1.0618287725259393E-2</v>
      </c>
      <c r="BC68" s="66">
        <v>0.10053243128450949</v>
      </c>
      <c r="BD68" s="53">
        <v>3.3973221962416739E-6</v>
      </c>
    </row>
    <row r="69" spans="1:56" s="2" customFormat="1" ht="12" x14ac:dyDescent="0.15">
      <c r="A69" s="20" t="s">
        <v>334</v>
      </c>
      <c r="B69" s="20" t="s">
        <v>197</v>
      </c>
      <c r="C69" s="20" t="s">
        <v>198</v>
      </c>
      <c r="D69" s="20" t="s">
        <v>176</v>
      </c>
      <c r="E69" s="20" t="s">
        <v>139</v>
      </c>
      <c r="F69" s="20" t="s">
        <v>134</v>
      </c>
      <c r="G69" s="20" t="s">
        <v>135</v>
      </c>
      <c r="H69" s="20">
        <v>3</v>
      </c>
      <c r="I69" s="20">
        <v>1</v>
      </c>
      <c r="J69" s="20">
        <v>435</v>
      </c>
      <c r="K69" s="20">
        <v>900</v>
      </c>
      <c r="L69" s="20">
        <v>2.5</v>
      </c>
      <c r="M69" s="28">
        <v>13573.4</v>
      </c>
      <c r="N69" s="28">
        <v>18670</v>
      </c>
      <c r="O69" s="28">
        <v>15150</v>
      </c>
      <c r="P69" s="21">
        <v>13540.4</v>
      </c>
      <c r="Q69" s="21">
        <v>1623.4</v>
      </c>
      <c r="R69" s="21">
        <v>11917</v>
      </c>
      <c r="S69" s="21">
        <v>24127.4</v>
      </c>
      <c r="T69" s="21">
        <v>22120</v>
      </c>
      <c r="U69" s="22">
        <v>2007.4</v>
      </c>
      <c r="V69" s="23">
        <v>6.046000000000018E-2</v>
      </c>
      <c r="W69" s="21">
        <v>22120.060460000001</v>
      </c>
      <c r="X69" s="17">
        <v>0</v>
      </c>
      <c r="Y69" s="24">
        <v>3.0999999999999943</v>
      </c>
      <c r="Z69" s="17">
        <v>97</v>
      </c>
      <c r="AA69" s="17">
        <v>1585.4</v>
      </c>
      <c r="AB69" s="17">
        <v>5131</v>
      </c>
      <c r="AC69" s="17">
        <v>8846</v>
      </c>
      <c r="AD69" s="17">
        <v>4720.8999999999996</v>
      </c>
      <c r="AE69" s="17">
        <v>2166</v>
      </c>
      <c r="AF69" s="17">
        <v>958</v>
      </c>
      <c r="AG69" s="17">
        <v>620</v>
      </c>
      <c r="AH69" s="25">
        <v>0</v>
      </c>
      <c r="AI69" s="25">
        <v>1.2848462743602685E-4</v>
      </c>
      <c r="AJ69" s="25">
        <v>4.0203254391272987E-3</v>
      </c>
      <c r="AK69" s="27">
        <v>6.5709525270024952E-2</v>
      </c>
      <c r="AL69" s="27">
        <v>0.21266278173363062</v>
      </c>
      <c r="AM69" s="27">
        <v>0.366637101386805</v>
      </c>
      <c r="AN69" s="27">
        <v>0.19566550892346457</v>
      </c>
      <c r="AO69" s="26">
        <v>8.9773452589172464E-2</v>
      </c>
      <c r="AP69" s="26">
        <v>3.970589454313353E-2</v>
      </c>
      <c r="AQ69" s="26">
        <v>2.5696925487205417E-2</v>
      </c>
      <c r="AR69" s="31">
        <v>0</v>
      </c>
      <c r="AS69" s="31">
        <v>1.2848462743602685E-4</v>
      </c>
      <c r="AT69" s="31">
        <v>4.0203254391272987E-3</v>
      </c>
      <c r="AU69" s="31">
        <v>6.5709525270024952E-2</v>
      </c>
      <c r="AV69" s="31">
        <v>0.21266278173363062</v>
      </c>
      <c r="AW69" s="31">
        <v>0.366637101386805</v>
      </c>
      <c r="AX69" s="31">
        <v>0.19566550892346457</v>
      </c>
      <c r="AY69" s="31">
        <v>8.9773452589172464E-2</v>
      </c>
      <c r="AZ69" s="31">
        <v>3.970589454313353E-2</v>
      </c>
      <c r="BA69" s="31">
        <v>2.5696925487205417E-2</v>
      </c>
      <c r="BC69" s="66">
        <v>8.3200013262929279E-2</v>
      </c>
      <c r="BD69" s="53">
        <v>2.733265585296695E-6</v>
      </c>
    </row>
    <row r="70" spans="1:56" s="2" customFormat="1" ht="12" x14ac:dyDescent="0.15">
      <c r="A70" s="20" t="s">
        <v>209</v>
      </c>
      <c r="B70" s="20" t="s">
        <v>197</v>
      </c>
      <c r="C70" s="20" t="s">
        <v>198</v>
      </c>
      <c r="D70" s="20" t="s">
        <v>176</v>
      </c>
      <c r="E70" s="20" t="s">
        <v>139</v>
      </c>
      <c r="F70" s="20" t="s">
        <v>134</v>
      </c>
      <c r="G70" s="20" t="s">
        <v>210</v>
      </c>
      <c r="H70" s="20">
        <v>3</v>
      </c>
      <c r="I70" s="20">
        <v>1</v>
      </c>
      <c r="J70" s="20">
        <v>255</v>
      </c>
      <c r="K70" s="20">
        <v>120</v>
      </c>
      <c r="L70" s="20">
        <v>1.2</v>
      </c>
      <c r="M70" s="28">
        <v>1625</v>
      </c>
      <c r="N70" s="28">
        <v>1030</v>
      </c>
      <c r="O70" s="28">
        <v>795</v>
      </c>
      <c r="P70" s="21">
        <v>883</v>
      </c>
      <c r="Q70" s="21">
        <v>151</v>
      </c>
      <c r="R70" s="21">
        <v>732</v>
      </c>
      <c r="S70" s="21">
        <v>1375.0000000000009</v>
      </c>
      <c r="T70" s="21">
        <v>1198.900000000001</v>
      </c>
      <c r="U70" s="22">
        <v>176.10000000000002</v>
      </c>
      <c r="V70" s="23">
        <v>5.2830000000003707E-3</v>
      </c>
      <c r="W70" s="21">
        <v>1198.905283000001</v>
      </c>
      <c r="X70" s="17">
        <v>0</v>
      </c>
      <c r="Y70" s="24">
        <v>6.9000000000000057</v>
      </c>
      <c r="Z70" s="17">
        <v>62</v>
      </c>
      <c r="AA70" s="17">
        <v>309</v>
      </c>
      <c r="AB70" s="17">
        <v>525.79999999999995</v>
      </c>
      <c r="AC70" s="17">
        <v>421.30000000000018</v>
      </c>
      <c r="AD70" s="17">
        <v>0</v>
      </c>
      <c r="AE70" s="17">
        <v>13</v>
      </c>
      <c r="AF70" s="17">
        <v>37</v>
      </c>
      <c r="AG70" s="17">
        <v>0</v>
      </c>
      <c r="AH70" s="25">
        <v>0</v>
      </c>
      <c r="AI70" s="25">
        <v>5.0181818181818192E-3</v>
      </c>
      <c r="AJ70" s="25">
        <v>4.5090909090909063E-2</v>
      </c>
      <c r="AK70" s="27">
        <v>0.22472727272727258</v>
      </c>
      <c r="AL70" s="27">
        <v>0.38239999999999974</v>
      </c>
      <c r="AM70" s="27">
        <v>0.30639999999999995</v>
      </c>
      <c r="AN70" s="27">
        <v>0</v>
      </c>
      <c r="AO70" s="26">
        <v>9.4545454545454481E-3</v>
      </c>
      <c r="AP70" s="26">
        <v>2.6909090909090893E-2</v>
      </c>
      <c r="AQ70" s="26">
        <v>0</v>
      </c>
      <c r="AR70" s="31">
        <v>0</v>
      </c>
      <c r="AS70" s="31">
        <v>5.0181818181818192E-3</v>
      </c>
      <c r="AT70" s="31">
        <v>4.5090909090909063E-2</v>
      </c>
      <c r="AU70" s="31">
        <v>0.22472727272727258</v>
      </c>
      <c r="AV70" s="31">
        <v>0.38239999999999974</v>
      </c>
      <c r="AW70" s="31">
        <v>0.30639999999999995</v>
      </c>
      <c r="AX70" s="31">
        <v>0</v>
      </c>
      <c r="AY70" s="31">
        <v>9.4545454545454481E-3</v>
      </c>
      <c r="AZ70" s="31">
        <v>2.6909090909090893E-2</v>
      </c>
      <c r="BA70" s="31">
        <v>0</v>
      </c>
      <c r="BC70" s="66">
        <v>0.1280727272727272</v>
      </c>
      <c r="BD70" s="53">
        <v>4.4065199102140966E-6</v>
      </c>
    </row>
    <row r="71" spans="1:56" s="2" customFormat="1" ht="12" x14ac:dyDescent="0.15">
      <c r="A71" s="20" t="s">
        <v>326</v>
      </c>
      <c r="B71" s="20" t="s">
        <v>197</v>
      </c>
      <c r="C71" s="20" t="s">
        <v>200</v>
      </c>
      <c r="D71" s="20" t="s">
        <v>176</v>
      </c>
      <c r="E71" s="20" t="s">
        <v>139</v>
      </c>
      <c r="F71" s="20" t="s">
        <v>134</v>
      </c>
      <c r="G71" s="20" t="s">
        <v>135</v>
      </c>
      <c r="H71" s="20">
        <v>3</v>
      </c>
      <c r="I71" s="20">
        <v>1</v>
      </c>
      <c r="J71" s="20">
        <v>490</v>
      </c>
      <c r="K71" s="20">
        <v>915</v>
      </c>
      <c r="L71" s="20">
        <v>4.0999999999999996</v>
      </c>
      <c r="M71" s="28">
        <v>24839.1</v>
      </c>
      <c r="N71" s="28">
        <v>20110</v>
      </c>
      <c r="O71" s="28">
        <v>21740</v>
      </c>
      <c r="P71" s="21">
        <v>24819.1</v>
      </c>
      <c r="Q71" s="21">
        <v>3076.1</v>
      </c>
      <c r="R71" s="21">
        <v>21743</v>
      </c>
      <c r="S71" s="21">
        <v>44426.399999999994</v>
      </c>
      <c r="T71" s="21">
        <v>40649.699999999997</v>
      </c>
      <c r="U71" s="22">
        <v>3776.7</v>
      </c>
      <c r="V71" s="23">
        <v>0.25158999999999998</v>
      </c>
      <c r="W71" s="21">
        <v>40649.951589999997</v>
      </c>
      <c r="X71" s="17">
        <v>0</v>
      </c>
      <c r="Y71" s="24">
        <v>2.0999999999999943</v>
      </c>
      <c r="Z71" s="17">
        <v>161.39999999999998</v>
      </c>
      <c r="AA71" s="17">
        <v>3328.1</v>
      </c>
      <c r="AB71" s="17">
        <v>10105</v>
      </c>
      <c r="AC71" s="17">
        <v>16924.599999999999</v>
      </c>
      <c r="AD71" s="17">
        <v>8323.2000000000007</v>
      </c>
      <c r="AE71" s="17">
        <v>3492</v>
      </c>
      <c r="AF71" s="17">
        <v>1130</v>
      </c>
      <c r="AG71" s="17">
        <v>960</v>
      </c>
      <c r="AH71" s="25">
        <v>0</v>
      </c>
      <c r="AI71" s="25">
        <v>4.7269191291664296E-5</v>
      </c>
      <c r="AJ71" s="25">
        <v>3.632974987845065E-3</v>
      </c>
      <c r="AK71" s="27">
        <v>7.491266454180398E-2</v>
      </c>
      <c r="AL71" s="27">
        <v>0.22745484666774712</v>
      </c>
      <c r="AM71" s="27">
        <v>0.38095816901662077</v>
      </c>
      <c r="AN71" s="27">
        <v>0.1873480633137054</v>
      </c>
      <c r="AO71" s="26">
        <v>7.8601912376424846E-2</v>
      </c>
      <c r="AP71" s="26">
        <v>2.5435326742657523E-2</v>
      </c>
      <c r="AQ71" s="26">
        <v>2.1608773161903735E-2</v>
      </c>
      <c r="AR71" s="31">
        <v>0</v>
      </c>
      <c r="AS71" s="31">
        <v>4.7269191291664296E-5</v>
      </c>
      <c r="AT71" s="31">
        <v>3.632974987845065E-3</v>
      </c>
      <c r="AU71" s="31">
        <v>7.491266454180398E-2</v>
      </c>
      <c r="AV71" s="31">
        <v>0.22745484666774712</v>
      </c>
      <c r="AW71" s="31">
        <v>0.38095816901662077</v>
      </c>
      <c r="AX71" s="31">
        <v>0.1873480633137054</v>
      </c>
      <c r="AY71" s="31">
        <v>7.8601912376424846E-2</v>
      </c>
      <c r="AZ71" s="31">
        <v>2.5435326742657523E-2</v>
      </c>
      <c r="BA71" s="31">
        <v>2.1608773161903735E-2</v>
      </c>
      <c r="BC71" s="66">
        <v>8.5010264167251909E-2</v>
      </c>
      <c r="BD71" s="53">
        <v>6.1891832624443234E-6</v>
      </c>
    </row>
    <row r="72" spans="1:56" s="2" customFormat="1" ht="12" x14ac:dyDescent="0.15">
      <c r="A72" s="20" t="s">
        <v>211</v>
      </c>
      <c r="B72" s="20" t="s">
        <v>197</v>
      </c>
      <c r="C72" s="20" t="s">
        <v>202</v>
      </c>
      <c r="D72" s="20" t="s">
        <v>176</v>
      </c>
      <c r="E72" s="20" t="s">
        <v>139</v>
      </c>
      <c r="F72" s="20" t="s">
        <v>134</v>
      </c>
      <c r="G72" s="20" t="s">
        <v>135</v>
      </c>
      <c r="H72" s="20">
        <v>3</v>
      </c>
      <c r="I72" s="20">
        <v>1</v>
      </c>
      <c r="J72" s="20">
        <v>285</v>
      </c>
      <c r="K72" s="20">
        <v>164</v>
      </c>
      <c r="L72" s="20">
        <v>3.3</v>
      </c>
      <c r="M72" s="28">
        <v>7400.9</v>
      </c>
      <c r="N72" s="28">
        <v>9110</v>
      </c>
      <c r="O72" s="28">
        <v>7600</v>
      </c>
      <c r="P72" s="21">
        <v>7330.9</v>
      </c>
      <c r="Q72" s="21">
        <v>893.9</v>
      </c>
      <c r="R72" s="21">
        <v>6437</v>
      </c>
      <c r="S72" s="21">
        <v>12647</v>
      </c>
      <c r="T72" s="21">
        <v>11507.8</v>
      </c>
      <c r="U72" s="22">
        <v>1139.2</v>
      </c>
      <c r="V72" s="23">
        <v>3.4800000000000164E-2</v>
      </c>
      <c r="W72" s="21">
        <v>11507.834799999999</v>
      </c>
      <c r="X72" s="17">
        <v>0</v>
      </c>
      <c r="Y72" s="24">
        <v>4.2999999999999972</v>
      </c>
      <c r="Z72" s="17">
        <v>323.5</v>
      </c>
      <c r="AA72" s="17">
        <v>1791.2</v>
      </c>
      <c r="AB72" s="17">
        <v>2832</v>
      </c>
      <c r="AC72" s="17">
        <v>4076</v>
      </c>
      <c r="AD72" s="17">
        <v>2052</v>
      </c>
      <c r="AE72" s="17">
        <v>818</v>
      </c>
      <c r="AF72" s="17">
        <v>450</v>
      </c>
      <c r="AG72" s="17">
        <v>300</v>
      </c>
      <c r="AH72" s="25">
        <v>0</v>
      </c>
      <c r="AI72" s="25">
        <v>3.4000158140270396E-4</v>
      </c>
      <c r="AJ72" s="25">
        <v>2.5579188740412748E-2</v>
      </c>
      <c r="AK72" s="27">
        <v>0.14163042618802879</v>
      </c>
      <c r="AL72" s="27">
        <v>0.2239266229145252</v>
      </c>
      <c r="AM72" s="27">
        <v>0.32228987111567958</v>
      </c>
      <c r="AN72" s="27">
        <v>0.16225191745077885</v>
      </c>
      <c r="AO72" s="26">
        <v>6.4679370601723726E-2</v>
      </c>
      <c r="AP72" s="26">
        <v>3.5581560844469041E-2</v>
      </c>
      <c r="AQ72" s="26">
        <v>2.3721040562979363E-2</v>
      </c>
      <c r="AR72" s="31">
        <v>0</v>
      </c>
      <c r="AS72" s="31">
        <v>3.4000158140270396E-4</v>
      </c>
      <c r="AT72" s="31">
        <v>2.5579188740412748E-2</v>
      </c>
      <c r="AU72" s="31">
        <v>0.14163042618802879</v>
      </c>
      <c r="AV72" s="31">
        <v>0.2239266229145252</v>
      </c>
      <c r="AW72" s="31">
        <v>0.32228987111567958</v>
      </c>
      <c r="AX72" s="31">
        <v>0.16225191745077885</v>
      </c>
      <c r="AY72" s="31">
        <v>6.4679370601723726E-2</v>
      </c>
      <c r="AZ72" s="31">
        <v>3.5581560844469041E-2</v>
      </c>
      <c r="BA72" s="31">
        <v>2.3721040562979363E-2</v>
      </c>
      <c r="BC72" s="66">
        <v>9.0076698031153632E-2</v>
      </c>
      <c r="BD72" s="53">
        <v>3.0240267265567776E-6</v>
      </c>
    </row>
    <row r="73" spans="1:56" s="2" customFormat="1" ht="12" x14ac:dyDescent="0.15">
      <c r="A73" s="20" t="s">
        <v>212</v>
      </c>
      <c r="B73" s="20" t="s">
        <v>197</v>
      </c>
      <c r="C73" s="20" t="s">
        <v>202</v>
      </c>
      <c r="D73" s="20" t="s">
        <v>176</v>
      </c>
      <c r="E73" s="20" t="s">
        <v>139</v>
      </c>
      <c r="F73" s="20" t="s">
        <v>134</v>
      </c>
      <c r="G73" s="20" t="s">
        <v>135</v>
      </c>
      <c r="H73" s="20">
        <v>3</v>
      </c>
      <c r="I73" s="20">
        <v>1</v>
      </c>
      <c r="J73" s="20">
        <v>332</v>
      </c>
      <c r="K73" s="20">
        <v>260</v>
      </c>
      <c r="L73" s="20">
        <v>4.2</v>
      </c>
      <c r="M73" s="28">
        <v>14581.9</v>
      </c>
      <c r="N73" s="28">
        <v>20370</v>
      </c>
      <c r="O73" s="28">
        <v>17100</v>
      </c>
      <c r="P73" s="21">
        <v>14561.9</v>
      </c>
      <c r="Q73" s="21">
        <v>1811.9</v>
      </c>
      <c r="R73" s="21">
        <v>12750</v>
      </c>
      <c r="S73" s="21">
        <v>27478</v>
      </c>
      <c r="T73" s="21">
        <v>25213.1</v>
      </c>
      <c r="U73" s="22">
        <v>2264.9</v>
      </c>
      <c r="V73" s="23">
        <v>6.8079999999999696E-2</v>
      </c>
      <c r="W73" s="21">
        <v>25213.168079999999</v>
      </c>
      <c r="X73" s="17">
        <v>0</v>
      </c>
      <c r="Y73" s="24">
        <v>6.0999999999999943</v>
      </c>
      <c r="Z73" s="17">
        <v>245</v>
      </c>
      <c r="AA73" s="17">
        <v>2469.9</v>
      </c>
      <c r="AB73" s="17">
        <v>6180</v>
      </c>
      <c r="AC73" s="17">
        <v>10073</v>
      </c>
      <c r="AD73" s="17">
        <v>4436</v>
      </c>
      <c r="AE73" s="17">
        <v>2338</v>
      </c>
      <c r="AF73" s="17">
        <v>1070</v>
      </c>
      <c r="AG73" s="17">
        <v>660</v>
      </c>
      <c r="AH73" s="25">
        <v>0</v>
      </c>
      <c r="AI73" s="25">
        <v>2.2199577844093436E-4</v>
      </c>
      <c r="AJ73" s="25">
        <v>8.9162238882014699E-3</v>
      </c>
      <c r="AK73" s="27">
        <v>8.9886454618240047E-2</v>
      </c>
      <c r="AL73" s="27">
        <v>0.22490719848606158</v>
      </c>
      <c r="AM73" s="27">
        <v>0.36658417643205471</v>
      </c>
      <c r="AN73" s="27">
        <v>0.16143824150229275</v>
      </c>
      <c r="AO73" s="26">
        <v>8.5086250818836889E-2</v>
      </c>
      <c r="AP73" s="26">
        <v>3.8940243103573767E-2</v>
      </c>
      <c r="AQ73" s="26">
        <v>2.4019215372297838E-2</v>
      </c>
      <c r="AR73" s="31">
        <v>0</v>
      </c>
      <c r="AS73" s="31">
        <v>2.2199577844093436E-4</v>
      </c>
      <c r="AT73" s="31">
        <v>8.9162238882014699E-3</v>
      </c>
      <c r="AU73" s="31">
        <v>8.9886454618240047E-2</v>
      </c>
      <c r="AV73" s="31">
        <v>0.22490719848606158</v>
      </c>
      <c r="AW73" s="31">
        <v>0.36658417643205471</v>
      </c>
      <c r="AX73" s="31">
        <v>0.16143824150229275</v>
      </c>
      <c r="AY73" s="31">
        <v>8.5086250818836889E-2</v>
      </c>
      <c r="AZ73" s="31">
        <v>3.8940243103573767E-2</v>
      </c>
      <c r="BA73" s="31">
        <v>2.4019215372297838E-2</v>
      </c>
      <c r="BC73" s="66">
        <v>8.2425940752602081E-2</v>
      </c>
      <c r="BD73" s="53">
        <v>2.7001763437258495E-6</v>
      </c>
    </row>
    <row r="74" spans="1:56" s="2" customFormat="1" ht="12" x14ac:dyDescent="0.15">
      <c r="A74" s="20" t="s">
        <v>330</v>
      </c>
      <c r="B74" s="20" t="s">
        <v>255</v>
      </c>
      <c r="C74" s="20" t="s">
        <v>260</v>
      </c>
      <c r="D74" s="14" t="s">
        <v>176</v>
      </c>
      <c r="E74" s="20" t="s">
        <v>139</v>
      </c>
      <c r="F74" s="20" t="s">
        <v>134</v>
      </c>
      <c r="G74" s="20" t="s">
        <v>135</v>
      </c>
      <c r="H74" s="20">
        <v>3</v>
      </c>
      <c r="I74" s="20">
        <v>1</v>
      </c>
      <c r="J74" s="20">
        <v>582</v>
      </c>
      <c r="K74" s="20">
        <v>2161</v>
      </c>
      <c r="L74" s="20">
        <v>4.3</v>
      </c>
      <c r="M74" s="21">
        <v>8088.3</v>
      </c>
      <c r="N74" s="21">
        <v>7830</v>
      </c>
      <c r="O74" s="21">
        <v>8270</v>
      </c>
      <c r="P74" s="21">
        <v>8005.3</v>
      </c>
      <c r="Q74" s="21">
        <v>1063.3</v>
      </c>
      <c r="R74" s="21">
        <v>6942</v>
      </c>
      <c r="S74" s="28">
        <v>13425.7</v>
      </c>
      <c r="T74" s="28">
        <v>12183.6</v>
      </c>
      <c r="U74" s="28">
        <v>1242.0999999999999</v>
      </c>
      <c r="V74" s="30">
        <v>3.7493999999999694E-2</v>
      </c>
      <c r="W74" s="28">
        <v>12183.637494000001</v>
      </c>
      <c r="X74" s="17">
        <v>0</v>
      </c>
      <c r="Y74" s="24">
        <v>4.7000000000000028</v>
      </c>
      <c r="Z74" s="24">
        <v>62.300000000000011</v>
      </c>
      <c r="AA74" s="24">
        <v>1368.3</v>
      </c>
      <c r="AB74" s="24">
        <v>3202.8</v>
      </c>
      <c r="AC74" s="16">
        <v>5644</v>
      </c>
      <c r="AD74" s="17">
        <v>1992</v>
      </c>
      <c r="AE74" s="17">
        <v>701.6</v>
      </c>
      <c r="AF74" s="17">
        <v>320</v>
      </c>
      <c r="AG74" s="24">
        <v>130</v>
      </c>
      <c r="AH74" s="25">
        <v>0</v>
      </c>
      <c r="AI74" s="25">
        <v>3.5007485643206705E-4</v>
      </c>
      <c r="AJ74" s="26">
        <v>4.6403539480250567E-3</v>
      </c>
      <c r="AK74" s="27">
        <v>0.10191647362893554</v>
      </c>
      <c r="AL74" s="27">
        <v>0.23855739365545187</v>
      </c>
      <c r="AM74" s="40">
        <v>0.42038776376650749</v>
      </c>
      <c r="AN74" s="26">
        <v>0.14837215191759087</v>
      </c>
      <c r="AO74" s="25">
        <v>5.2257982823986832E-2</v>
      </c>
      <c r="AP74" s="25">
        <v>2.3834883842183276E-2</v>
      </c>
      <c r="AQ74" s="25">
        <v>9.6829215608869555E-3</v>
      </c>
      <c r="AR74" s="41">
        <v>0</v>
      </c>
      <c r="AS74" s="41">
        <v>3.5007485643206705E-4</v>
      </c>
      <c r="AT74" s="41">
        <v>4.6403539480250567E-3</v>
      </c>
      <c r="AU74" s="41">
        <v>0.10191647362893554</v>
      </c>
      <c r="AV74" s="41">
        <v>0.23855739365545187</v>
      </c>
      <c r="AW74" s="41">
        <v>0.42038776376650749</v>
      </c>
      <c r="AX74" s="41">
        <v>0.14837215191759087</v>
      </c>
      <c r="AY74" s="41">
        <v>5.2257982823986832E-2</v>
      </c>
      <c r="AZ74" s="41">
        <v>2.3834883842183276E-2</v>
      </c>
      <c r="BA74" s="41">
        <v>9.6829215608869555E-3</v>
      </c>
      <c r="BC74" s="66">
        <v>9.2516591313674512E-2</v>
      </c>
      <c r="BD74" s="53">
        <v>3.0774060717469747E-6</v>
      </c>
    </row>
    <row r="75" spans="1:56" s="2" customFormat="1" ht="12" x14ac:dyDescent="0.15">
      <c r="A75" s="20" t="s">
        <v>331</v>
      </c>
      <c r="B75" s="20" t="s">
        <v>255</v>
      </c>
      <c r="C75" s="20" t="s">
        <v>260</v>
      </c>
      <c r="D75" s="14" t="s">
        <v>176</v>
      </c>
      <c r="E75" s="20" t="s">
        <v>139</v>
      </c>
      <c r="F75" s="20" t="s">
        <v>134</v>
      </c>
      <c r="G75" s="20" t="s">
        <v>135</v>
      </c>
      <c r="H75" s="20">
        <v>3</v>
      </c>
      <c r="I75" s="20">
        <v>1</v>
      </c>
      <c r="J75" s="20">
        <v>482</v>
      </c>
      <c r="K75" s="20">
        <v>979</v>
      </c>
      <c r="L75" s="20">
        <v>4.8</v>
      </c>
      <c r="M75" s="21">
        <v>11833.599999999999</v>
      </c>
      <c r="N75" s="21">
        <v>13720</v>
      </c>
      <c r="O75" s="21">
        <v>11910</v>
      </c>
      <c r="P75" s="21">
        <v>11740</v>
      </c>
      <c r="Q75" s="21">
        <v>1460.0000000000002</v>
      </c>
      <c r="R75" s="21">
        <v>10280</v>
      </c>
      <c r="S75" s="28">
        <v>18486</v>
      </c>
      <c r="T75" s="28">
        <v>16746</v>
      </c>
      <c r="U75" s="28">
        <v>1740</v>
      </c>
      <c r="V75" s="30">
        <v>5.2200000000000024E-2</v>
      </c>
      <c r="W75" s="28">
        <v>16746.052199999998</v>
      </c>
      <c r="X75" s="17">
        <v>0</v>
      </c>
      <c r="Y75" s="24">
        <v>0</v>
      </c>
      <c r="Z75" s="24">
        <v>0</v>
      </c>
      <c r="AA75" s="24">
        <v>605.99999999999966</v>
      </c>
      <c r="AB75" s="24">
        <v>3316.0000000000009</v>
      </c>
      <c r="AC75" s="16">
        <v>8635</v>
      </c>
      <c r="AD75" s="17">
        <v>3433</v>
      </c>
      <c r="AE75" s="17">
        <v>1466</v>
      </c>
      <c r="AF75" s="17">
        <v>660</v>
      </c>
      <c r="AG75" s="24">
        <v>370</v>
      </c>
      <c r="AH75" s="25">
        <v>0</v>
      </c>
      <c r="AI75" s="25">
        <v>0</v>
      </c>
      <c r="AJ75" s="26">
        <v>0</v>
      </c>
      <c r="AK75" s="27">
        <v>3.2781564427134029E-2</v>
      </c>
      <c r="AL75" s="27">
        <v>0.17937898950557182</v>
      </c>
      <c r="AM75" s="40">
        <v>0.46711024559125824</v>
      </c>
      <c r="AN75" s="26">
        <v>0.18570810342962241</v>
      </c>
      <c r="AO75" s="25">
        <v>7.9303256518446386E-2</v>
      </c>
      <c r="AP75" s="25">
        <v>3.5702693930542033E-2</v>
      </c>
      <c r="AQ75" s="25">
        <v>2.0015146597425079E-2</v>
      </c>
      <c r="AR75" s="41">
        <v>0</v>
      </c>
      <c r="AS75" s="41">
        <v>0</v>
      </c>
      <c r="AT75" s="41">
        <v>0</v>
      </c>
      <c r="AU75" s="41">
        <v>3.2781564427134029E-2</v>
      </c>
      <c r="AV75" s="41">
        <v>0.17937898950557182</v>
      </c>
      <c r="AW75" s="41">
        <v>0.46711024559125824</v>
      </c>
      <c r="AX75" s="41">
        <v>0.18570810342962241</v>
      </c>
      <c r="AY75" s="41">
        <v>7.9303256518446386E-2</v>
      </c>
      <c r="AZ75" s="41">
        <v>3.5702693930542033E-2</v>
      </c>
      <c r="BA75" s="41">
        <v>2.0015146597425079E-2</v>
      </c>
      <c r="BC75" s="66">
        <v>9.4125283998701723E-2</v>
      </c>
      <c r="BD75" s="53">
        <v>3.1171525907461358E-6</v>
      </c>
    </row>
    <row r="76" spans="1:56" s="2" customFormat="1" ht="12" x14ac:dyDescent="0.15">
      <c r="A76" s="20" t="s">
        <v>267</v>
      </c>
      <c r="B76" s="20" t="s">
        <v>255</v>
      </c>
      <c r="C76" s="20" t="s">
        <v>202</v>
      </c>
      <c r="D76" s="14" t="s">
        <v>176</v>
      </c>
      <c r="E76" s="20" t="s">
        <v>139</v>
      </c>
      <c r="F76" s="20" t="s">
        <v>134</v>
      </c>
      <c r="G76" s="20" t="s">
        <v>135</v>
      </c>
      <c r="H76" s="20">
        <v>3</v>
      </c>
      <c r="I76" s="20">
        <v>1</v>
      </c>
      <c r="J76" s="20">
        <v>320</v>
      </c>
      <c r="K76" s="20">
        <v>301</v>
      </c>
      <c r="L76" s="20">
        <v>1.7</v>
      </c>
      <c r="M76" s="21">
        <v>17872</v>
      </c>
      <c r="N76" s="21">
        <v>19430</v>
      </c>
      <c r="O76" s="21">
        <v>17880</v>
      </c>
      <c r="P76" s="21">
        <v>17740</v>
      </c>
      <c r="Q76" s="21">
        <v>4691</v>
      </c>
      <c r="R76" s="21">
        <v>13049</v>
      </c>
      <c r="S76" s="28">
        <v>35311.299999999996</v>
      </c>
      <c r="T76" s="28">
        <v>30190.699999999997</v>
      </c>
      <c r="U76" s="28">
        <v>5120.5999999999995</v>
      </c>
      <c r="V76" s="30">
        <v>1.3605160000000005</v>
      </c>
      <c r="W76" s="28">
        <v>30192.060515999998</v>
      </c>
      <c r="X76" s="17">
        <v>0</v>
      </c>
      <c r="Y76" s="24">
        <v>18</v>
      </c>
      <c r="Z76" s="24">
        <v>1185</v>
      </c>
      <c r="AA76" s="24">
        <v>11028.4</v>
      </c>
      <c r="AB76" s="24">
        <v>13762</v>
      </c>
      <c r="AC76" s="16">
        <v>6531.1</v>
      </c>
      <c r="AD76" s="17">
        <v>2132.1999999999998</v>
      </c>
      <c r="AE76" s="17">
        <v>393.6</v>
      </c>
      <c r="AF76" s="17">
        <v>162</v>
      </c>
      <c r="AG76" s="24">
        <v>99</v>
      </c>
      <c r="AH76" s="25">
        <v>0</v>
      </c>
      <c r="AI76" s="25">
        <v>5.0975183581459767E-4</v>
      </c>
      <c r="AJ76" s="26">
        <v>3.3558662524461012E-2</v>
      </c>
      <c r="AK76" s="27">
        <v>0.31231928589431712</v>
      </c>
      <c r="AL76" s="27">
        <v>0.38973359802669405</v>
      </c>
      <c r="AM76" s="40">
        <v>0.18495778971603993</v>
      </c>
      <c r="AN76" s="26">
        <v>6.0382936906882505E-2</v>
      </c>
      <c r="AO76" s="25">
        <v>1.1146573476479203E-2</v>
      </c>
      <c r="AP76" s="25">
        <v>4.5877665223313787E-3</v>
      </c>
      <c r="AQ76" s="25">
        <v>2.8036350969802872E-3</v>
      </c>
      <c r="AR76" s="41">
        <v>0</v>
      </c>
      <c r="AS76" s="41">
        <v>5.0975183581459767E-4</v>
      </c>
      <c r="AT76" s="41">
        <v>3.3558662524461012E-2</v>
      </c>
      <c r="AU76" s="41">
        <v>0.31231928589431712</v>
      </c>
      <c r="AV76" s="41">
        <v>0.38973359802669405</v>
      </c>
      <c r="AW76" s="41">
        <v>0.18495778971603993</v>
      </c>
      <c r="AX76" s="41">
        <v>6.0382936906882505E-2</v>
      </c>
      <c r="AY76" s="41">
        <v>1.1146573476479203E-2</v>
      </c>
      <c r="AZ76" s="41">
        <v>4.5877665223313787E-3</v>
      </c>
      <c r="BA76" s="41">
        <v>2.8036350969802872E-3</v>
      </c>
      <c r="BC76" s="66">
        <v>0.14501306947067935</v>
      </c>
      <c r="BD76" s="53">
        <v>4.5062045343974049E-5</v>
      </c>
    </row>
    <row r="77" spans="1:56" s="2" customFormat="1" ht="12" x14ac:dyDescent="0.15">
      <c r="A77" s="20" t="s">
        <v>272</v>
      </c>
      <c r="B77" s="20" t="s">
        <v>255</v>
      </c>
      <c r="C77" s="20" t="s">
        <v>202</v>
      </c>
      <c r="D77" s="14" t="s">
        <v>176</v>
      </c>
      <c r="E77" s="20" t="s">
        <v>139</v>
      </c>
      <c r="F77" s="20" t="s">
        <v>134</v>
      </c>
      <c r="G77" s="20" t="s">
        <v>135</v>
      </c>
      <c r="H77" s="20">
        <v>3</v>
      </c>
      <c r="I77" s="20">
        <v>1</v>
      </c>
      <c r="J77" s="20">
        <v>487</v>
      </c>
      <c r="K77" s="20">
        <v>957</v>
      </c>
      <c r="L77" s="20">
        <v>1.5</v>
      </c>
      <c r="M77" s="21">
        <v>39990.9</v>
      </c>
      <c r="N77" s="21">
        <v>37190</v>
      </c>
      <c r="O77" s="21">
        <v>36170</v>
      </c>
      <c r="P77" s="21">
        <v>39955</v>
      </c>
      <c r="Q77" s="21">
        <v>10662</v>
      </c>
      <c r="R77" s="21">
        <v>29293</v>
      </c>
      <c r="S77" s="28">
        <v>77545.000000000015</v>
      </c>
      <c r="T77" s="28">
        <v>65583.000000000015</v>
      </c>
      <c r="U77" s="28">
        <v>11962</v>
      </c>
      <c r="V77" s="30">
        <v>0.36644000000000032</v>
      </c>
      <c r="W77" s="28">
        <v>65583.366440000013</v>
      </c>
      <c r="X77" s="17">
        <v>0</v>
      </c>
      <c r="Y77" s="24">
        <v>27.999999999999986</v>
      </c>
      <c r="Z77" s="24">
        <v>1501.0000000000005</v>
      </c>
      <c r="AA77" s="24">
        <v>16578.000000000004</v>
      </c>
      <c r="AB77" s="24">
        <v>28633.000000000007</v>
      </c>
      <c r="AC77" s="16">
        <v>18254</v>
      </c>
      <c r="AD77" s="17">
        <v>8418</v>
      </c>
      <c r="AE77" s="17">
        <v>2877</v>
      </c>
      <c r="AF77" s="17">
        <v>856</v>
      </c>
      <c r="AG77" s="24">
        <v>400</v>
      </c>
      <c r="AH77" s="25">
        <v>0</v>
      </c>
      <c r="AI77" s="25">
        <v>3.610806628409308E-4</v>
      </c>
      <c r="AJ77" s="26">
        <v>1.9356502675865628E-2</v>
      </c>
      <c r="AK77" s="27">
        <v>0.21378554387774842</v>
      </c>
      <c r="AL77" s="27">
        <v>0.36924366496872785</v>
      </c>
      <c r="AM77" s="40">
        <v>0.23539880069636981</v>
      </c>
      <c r="AN77" s="26">
        <v>0.10855632213553419</v>
      </c>
      <c r="AO77" s="25">
        <v>3.7101038106905661E-2</v>
      </c>
      <c r="AP77" s="25">
        <v>1.1038751692565605E-2</v>
      </c>
      <c r="AQ77" s="25">
        <v>5.1582951834418713E-3</v>
      </c>
      <c r="AR77" s="41">
        <v>0</v>
      </c>
      <c r="AS77" s="41">
        <v>3.610806628409308E-4</v>
      </c>
      <c r="AT77" s="41">
        <v>1.9356502675865628E-2</v>
      </c>
      <c r="AU77" s="41">
        <v>0.21378554387774842</v>
      </c>
      <c r="AV77" s="41">
        <v>0.36924366496872785</v>
      </c>
      <c r="AW77" s="41">
        <v>0.23539880069636981</v>
      </c>
      <c r="AX77" s="41">
        <v>0.10855632213553419</v>
      </c>
      <c r="AY77" s="41">
        <v>3.7101038106905661E-2</v>
      </c>
      <c r="AZ77" s="41">
        <v>1.1038751692565605E-2</v>
      </c>
      <c r="BA77" s="41">
        <v>5.1582951834418713E-3</v>
      </c>
      <c r="BC77" s="66">
        <v>0.15425881746082917</v>
      </c>
      <c r="BD77" s="53">
        <v>5.5873923510047899E-6</v>
      </c>
    </row>
    <row r="78" spans="1:56" s="2" customFormat="1" ht="12" x14ac:dyDescent="0.15">
      <c r="A78" s="20" t="s">
        <v>269</v>
      </c>
      <c r="B78" s="20" t="s">
        <v>255</v>
      </c>
      <c r="C78" s="20" t="s">
        <v>202</v>
      </c>
      <c r="D78" s="14" t="s">
        <v>176</v>
      </c>
      <c r="E78" s="20" t="s">
        <v>139</v>
      </c>
      <c r="F78" s="20" t="s">
        <v>134</v>
      </c>
      <c r="G78" s="20" t="s">
        <v>135</v>
      </c>
      <c r="H78" s="20">
        <v>3</v>
      </c>
      <c r="I78" s="20">
        <v>1</v>
      </c>
      <c r="J78" s="20">
        <v>474</v>
      </c>
      <c r="K78" s="20">
        <v>1046</v>
      </c>
      <c r="L78" s="20">
        <v>1.8</v>
      </c>
      <c r="M78" s="21">
        <v>29310</v>
      </c>
      <c r="N78" s="21">
        <v>29690</v>
      </c>
      <c r="O78" s="21">
        <v>28560</v>
      </c>
      <c r="P78" s="21">
        <v>29282</v>
      </c>
      <c r="Q78" s="21">
        <v>6551</v>
      </c>
      <c r="R78" s="21">
        <v>22731</v>
      </c>
      <c r="S78" s="28">
        <v>48916.7</v>
      </c>
      <c r="T78" s="28">
        <v>41472</v>
      </c>
      <c r="U78" s="28">
        <v>7444.7</v>
      </c>
      <c r="V78" s="30">
        <v>0.22898999999999958</v>
      </c>
      <c r="W78" s="28">
        <v>41472.228990000003</v>
      </c>
      <c r="X78" s="17">
        <v>0</v>
      </c>
      <c r="Y78" s="24">
        <v>15</v>
      </c>
      <c r="Z78" s="24">
        <v>780</v>
      </c>
      <c r="AA78" s="24">
        <v>8764.7000000000007</v>
      </c>
      <c r="AB78" s="24">
        <v>14367</v>
      </c>
      <c r="AC78" s="16">
        <v>15408</v>
      </c>
      <c r="AD78" s="17">
        <v>5826</v>
      </c>
      <c r="AE78" s="17">
        <v>2566</v>
      </c>
      <c r="AF78" s="17">
        <v>780</v>
      </c>
      <c r="AG78" s="24">
        <v>410</v>
      </c>
      <c r="AH78" s="25">
        <v>0</v>
      </c>
      <c r="AI78" s="25">
        <v>3.0664374334327544E-4</v>
      </c>
      <c r="AJ78" s="26">
        <v>1.5945474653850322E-2</v>
      </c>
      <c r="AK78" s="27">
        <v>0.17917602781872041</v>
      </c>
      <c r="AL78" s="27">
        <v>0.29370337737418922</v>
      </c>
      <c r="AM78" s="40">
        <v>0.31498445316221252</v>
      </c>
      <c r="AN78" s="26">
        <v>0.11910042991452817</v>
      </c>
      <c r="AO78" s="25">
        <v>5.2456523027922981E-2</v>
      </c>
      <c r="AP78" s="25">
        <v>1.5945474653850322E-2</v>
      </c>
      <c r="AQ78" s="25">
        <v>8.3815956513828612E-3</v>
      </c>
      <c r="AR78" s="41">
        <v>0</v>
      </c>
      <c r="AS78" s="41">
        <v>3.0664374334327544E-4</v>
      </c>
      <c r="AT78" s="41">
        <v>1.5945474653850322E-2</v>
      </c>
      <c r="AU78" s="41">
        <v>0.17917602781872041</v>
      </c>
      <c r="AV78" s="41">
        <v>0.29370337737418922</v>
      </c>
      <c r="AW78" s="41">
        <v>0.31498445316221252</v>
      </c>
      <c r="AX78" s="41">
        <v>0.11910042991452817</v>
      </c>
      <c r="AY78" s="41">
        <v>5.2456523027922981E-2</v>
      </c>
      <c r="AZ78" s="41">
        <v>1.5945474653850322E-2</v>
      </c>
      <c r="BA78" s="41">
        <v>8.3815956513828612E-3</v>
      </c>
      <c r="BC78" s="66">
        <v>0.15219137840451216</v>
      </c>
      <c r="BD78" s="53">
        <v>5.521526225542756E-6</v>
      </c>
    </row>
    <row r="79" spans="1:56" s="2" customFormat="1" ht="12" x14ac:dyDescent="0.15">
      <c r="A79" s="20" t="s">
        <v>273</v>
      </c>
      <c r="B79" s="20" t="s">
        <v>255</v>
      </c>
      <c r="C79" s="20" t="s">
        <v>202</v>
      </c>
      <c r="D79" s="14" t="s">
        <v>176</v>
      </c>
      <c r="E79" s="20" t="s">
        <v>139</v>
      </c>
      <c r="F79" s="20" t="s">
        <v>134</v>
      </c>
      <c r="G79" s="20" t="s">
        <v>135</v>
      </c>
      <c r="H79" s="20">
        <v>3</v>
      </c>
      <c r="I79" s="20">
        <v>1</v>
      </c>
      <c r="J79" s="20">
        <v>529</v>
      </c>
      <c r="K79" s="20">
        <v>1531</v>
      </c>
      <c r="L79" s="20">
        <v>3.9</v>
      </c>
      <c r="M79" s="21">
        <v>62756</v>
      </c>
      <c r="N79" s="21">
        <v>63140</v>
      </c>
      <c r="O79" s="21">
        <v>59420</v>
      </c>
      <c r="P79" s="21">
        <v>62746</v>
      </c>
      <c r="Q79" s="21">
        <v>15750</v>
      </c>
      <c r="R79" s="21">
        <v>46996</v>
      </c>
      <c r="S79" s="28">
        <v>127150</v>
      </c>
      <c r="T79" s="28">
        <v>109608</v>
      </c>
      <c r="U79" s="28">
        <v>17542</v>
      </c>
      <c r="V79" s="30">
        <v>0.54350999999999994</v>
      </c>
      <c r="W79" s="28">
        <v>109608.54351</v>
      </c>
      <c r="X79" s="17">
        <v>0</v>
      </c>
      <c r="Y79" s="24">
        <v>219</v>
      </c>
      <c r="Z79" s="24">
        <v>4127</v>
      </c>
      <c r="AA79" s="24">
        <v>37985</v>
      </c>
      <c r="AB79" s="24">
        <v>48139</v>
      </c>
      <c r="AC79" s="16">
        <v>24929</v>
      </c>
      <c r="AD79" s="17">
        <v>7957</v>
      </c>
      <c r="AE79" s="17">
        <v>2904</v>
      </c>
      <c r="AF79" s="17">
        <v>620</v>
      </c>
      <c r="AG79" s="24">
        <v>270</v>
      </c>
      <c r="AH79" s="25">
        <v>0</v>
      </c>
      <c r="AI79" s="25">
        <v>1.7223751474636257E-3</v>
      </c>
      <c r="AJ79" s="26">
        <v>3.2457727093983486E-2</v>
      </c>
      <c r="AK79" s="27">
        <v>0.29874164372788048</v>
      </c>
      <c r="AL79" s="27">
        <v>0.37860007864726702</v>
      </c>
      <c r="AM79" s="40">
        <v>0.19605977192292567</v>
      </c>
      <c r="AN79" s="26">
        <v>6.257963035784507E-2</v>
      </c>
      <c r="AO79" s="25">
        <v>2.2839166338969721E-2</v>
      </c>
      <c r="AP79" s="25">
        <v>4.8761305544632325E-3</v>
      </c>
      <c r="AQ79" s="25">
        <v>2.1234762092017302E-3</v>
      </c>
      <c r="AR79" s="41">
        <v>0</v>
      </c>
      <c r="AS79" s="41">
        <v>1.7223751474636257E-3</v>
      </c>
      <c r="AT79" s="41">
        <v>3.2457727093983486E-2</v>
      </c>
      <c r="AU79" s="41">
        <v>0.29874164372788048</v>
      </c>
      <c r="AV79" s="41">
        <v>0.37860007864726702</v>
      </c>
      <c r="AW79" s="41">
        <v>0.19605977192292567</v>
      </c>
      <c r="AX79" s="41">
        <v>6.257963035784507E-2</v>
      </c>
      <c r="AY79" s="41">
        <v>2.2839166338969721E-2</v>
      </c>
      <c r="AZ79" s="41">
        <v>4.8761305544632325E-3</v>
      </c>
      <c r="BA79" s="41">
        <v>2.1234762092017302E-3</v>
      </c>
      <c r="BC79" s="66">
        <v>0.1379630357845065</v>
      </c>
      <c r="BD79" s="53">
        <v>4.9586463116391416E-6</v>
      </c>
    </row>
    <row r="80" spans="1:56" s="2" customFormat="1" ht="12" x14ac:dyDescent="0.15">
      <c r="A80" s="20" t="s">
        <v>271</v>
      </c>
      <c r="B80" s="20" t="s">
        <v>255</v>
      </c>
      <c r="C80" s="20" t="s">
        <v>202</v>
      </c>
      <c r="D80" s="14" t="s">
        <v>176</v>
      </c>
      <c r="E80" s="20" t="s">
        <v>139</v>
      </c>
      <c r="F80" s="20" t="s">
        <v>134</v>
      </c>
      <c r="G80" s="20" t="s">
        <v>135</v>
      </c>
      <c r="H80" s="20">
        <v>3</v>
      </c>
      <c r="I80" s="20">
        <v>1</v>
      </c>
      <c r="J80" s="20">
        <v>485</v>
      </c>
      <c r="K80" s="20">
        <v>914</v>
      </c>
      <c r="L80" s="16">
        <v>1</v>
      </c>
      <c r="M80" s="21">
        <v>24517</v>
      </c>
      <c r="N80" s="21">
        <v>22160</v>
      </c>
      <c r="O80" s="21">
        <v>21460</v>
      </c>
      <c r="P80" s="21">
        <v>24357</v>
      </c>
      <c r="Q80" s="21">
        <v>8048</v>
      </c>
      <c r="R80" s="21">
        <v>16309</v>
      </c>
      <c r="S80" s="28">
        <v>46656</v>
      </c>
      <c r="T80" s="28">
        <v>37747</v>
      </c>
      <c r="U80" s="28">
        <v>8909</v>
      </c>
      <c r="V80" s="30">
        <v>0.27333000000000052</v>
      </c>
      <c r="W80" s="28">
        <v>37747.273330000004</v>
      </c>
      <c r="X80" s="17">
        <v>0</v>
      </c>
      <c r="Y80" s="24">
        <v>0</v>
      </c>
      <c r="Z80" s="24">
        <v>823</v>
      </c>
      <c r="AA80" s="24">
        <v>12033</v>
      </c>
      <c r="AB80" s="24">
        <v>19368</v>
      </c>
      <c r="AC80" s="16">
        <v>8229</v>
      </c>
      <c r="AD80" s="17">
        <v>4024</v>
      </c>
      <c r="AE80" s="17">
        <v>1569</v>
      </c>
      <c r="AF80" s="17">
        <v>400</v>
      </c>
      <c r="AG80" s="24">
        <v>210</v>
      </c>
      <c r="AH80" s="25">
        <v>0</v>
      </c>
      <c r="AI80" s="25">
        <v>0</v>
      </c>
      <c r="AJ80" s="26">
        <v>1.763974622770919E-2</v>
      </c>
      <c r="AK80" s="27">
        <v>0.25790895061728397</v>
      </c>
      <c r="AL80" s="27">
        <v>0.41512345679012347</v>
      </c>
      <c r="AM80" s="40">
        <v>0.17637602880658437</v>
      </c>
      <c r="AN80" s="26">
        <v>8.6248285322359397E-2</v>
      </c>
      <c r="AO80" s="25">
        <v>3.362911522633745E-2</v>
      </c>
      <c r="AP80" s="25">
        <v>8.5733882030178329E-3</v>
      </c>
      <c r="AQ80" s="25">
        <v>4.5010288065843625E-3</v>
      </c>
      <c r="AR80" s="41">
        <v>0</v>
      </c>
      <c r="AS80" s="41">
        <v>0</v>
      </c>
      <c r="AT80" s="41">
        <v>1.763974622770919E-2</v>
      </c>
      <c r="AU80" s="41">
        <v>0.25790895061728397</v>
      </c>
      <c r="AV80" s="41">
        <v>0.41512345679012347</v>
      </c>
      <c r="AW80" s="41">
        <v>0.17637602880658437</v>
      </c>
      <c r="AX80" s="41">
        <v>8.6248285322359397E-2</v>
      </c>
      <c r="AY80" s="41">
        <v>3.362911522633745E-2</v>
      </c>
      <c r="AZ80" s="41">
        <v>8.5733882030178329E-3</v>
      </c>
      <c r="BA80" s="41">
        <v>4.5010288065843625E-3</v>
      </c>
      <c r="BC80" s="66">
        <v>0.19095078875171467</v>
      </c>
      <c r="BD80" s="53">
        <v>7.2410528201720175E-6</v>
      </c>
    </row>
    <row r="81" spans="1:57" s="2" customFormat="1" ht="12" x14ac:dyDescent="0.15">
      <c r="A81" s="20" t="s">
        <v>268</v>
      </c>
      <c r="B81" s="20" t="s">
        <v>255</v>
      </c>
      <c r="C81" s="20" t="s">
        <v>257</v>
      </c>
      <c r="D81" s="14" t="s">
        <v>176</v>
      </c>
      <c r="E81" s="20" t="s">
        <v>139</v>
      </c>
      <c r="F81" s="20" t="s">
        <v>134</v>
      </c>
      <c r="G81" s="20" t="s">
        <v>135</v>
      </c>
      <c r="H81" s="20">
        <v>3</v>
      </c>
      <c r="I81" s="20">
        <v>3</v>
      </c>
      <c r="J81" s="15">
        <v>466.33333333333331</v>
      </c>
      <c r="K81" s="15">
        <v>1032.3333333333333</v>
      </c>
      <c r="L81" s="20">
        <v>1.5</v>
      </c>
      <c r="M81" s="21">
        <v>8373</v>
      </c>
      <c r="N81" s="21">
        <v>9700</v>
      </c>
      <c r="O81" s="21">
        <v>8660</v>
      </c>
      <c r="P81" s="21">
        <v>8333</v>
      </c>
      <c r="Q81" s="21">
        <v>910</v>
      </c>
      <c r="R81" s="21">
        <v>7423</v>
      </c>
      <c r="S81" s="28">
        <v>13667.4</v>
      </c>
      <c r="T81" s="28">
        <v>12558.4</v>
      </c>
      <c r="U81" s="28">
        <v>1109</v>
      </c>
      <c r="V81" s="30">
        <v>3.3270000000000355E-2</v>
      </c>
      <c r="W81" s="28">
        <v>12558.43327</v>
      </c>
      <c r="X81" s="17">
        <v>0</v>
      </c>
      <c r="Y81" s="24">
        <v>3.4000000000000057</v>
      </c>
      <c r="Z81" s="24">
        <v>33</v>
      </c>
      <c r="AA81" s="24">
        <v>811</v>
      </c>
      <c r="AB81" s="24">
        <v>2647</v>
      </c>
      <c r="AC81" s="16">
        <v>6051</v>
      </c>
      <c r="AD81" s="17">
        <v>2742</v>
      </c>
      <c r="AE81" s="17">
        <v>870</v>
      </c>
      <c r="AF81" s="17">
        <v>340</v>
      </c>
      <c r="AG81" s="24">
        <v>170</v>
      </c>
      <c r="AH81" s="25">
        <v>0</v>
      </c>
      <c r="AI81" s="25">
        <v>2.4876713932423178E-4</v>
      </c>
      <c r="AJ81" s="26">
        <v>2.4145045875587166E-3</v>
      </c>
      <c r="AK81" s="27">
        <v>5.9338279409397544E-2</v>
      </c>
      <c r="AL81" s="27">
        <v>0.1936725346444825</v>
      </c>
      <c r="AM81" s="40">
        <v>0.44273234119144828</v>
      </c>
      <c r="AN81" s="26">
        <v>0.20062338118442424</v>
      </c>
      <c r="AO81" s="25">
        <v>6.365512094472979E-2</v>
      </c>
      <c r="AP81" s="25">
        <v>2.487671393242314E-2</v>
      </c>
      <c r="AQ81" s="25">
        <v>1.243835696621157E-2</v>
      </c>
      <c r="AR81" s="41">
        <v>0</v>
      </c>
      <c r="AS81" s="41">
        <v>2.4876713932423178E-4</v>
      </c>
      <c r="AT81" s="41">
        <v>2.4145045875587166E-3</v>
      </c>
      <c r="AU81" s="41">
        <v>5.9338279409397544E-2</v>
      </c>
      <c r="AV81" s="41">
        <v>0.1936725346444825</v>
      </c>
      <c r="AW81" s="41">
        <v>0.44273234119144828</v>
      </c>
      <c r="AX81" s="41">
        <v>0.20062338118442424</v>
      </c>
      <c r="AY81" s="41">
        <v>6.365512094472979E-2</v>
      </c>
      <c r="AZ81" s="41">
        <v>2.487671393242314E-2</v>
      </c>
      <c r="BA81" s="41">
        <v>1.243835696621157E-2</v>
      </c>
      <c r="BC81" s="66">
        <v>8.1141987503109594E-2</v>
      </c>
      <c r="BD81" s="53">
        <v>2.6492158125708906E-6</v>
      </c>
    </row>
    <row r="82" spans="1:57" s="2" customFormat="1" ht="12" x14ac:dyDescent="0.15">
      <c r="A82" s="20" t="s">
        <v>274</v>
      </c>
      <c r="B82" s="20" t="s">
        <v>255</v>
      </c>
      <c r="C82" s="20" t="s">
        <v>257</v>
      </c>
      <c r="D82" s="14" t="s">
        <v>176</v>
      </c>
      <c r="E82" s="20" t="s">
        <v>139</v>
      </c>
      <c r="F82" s="20" t="s">
        <v>134</v>
      </c>
      <c r="G82" s="20" t="s">
        <v>135</v>
      </c>
      <c r="H82" s="20">
        <v>3</v>
      </c>
      <c r="I82" s="20">
        <v>1</v>
      </c>
      <c r="J82" s="20">
        <v>558</v>
      </c>
      <c r="K82" s="20">
        <v>1858</v>
      </c>
      <c r="L82" s="20">
        <v>1.7</v>
      </c>
      <c r="M82" s="21">
        <v>4505</v>
      </c>
      <c r="N82" s="21">
        <v>4550</v>
      </c>
      <c r="O82" s="21">
        <v>4670</v>
      </c>
      <c r="P82" s="21">
        <v>4365</v>
      </c>
      <c r="Q82" s="21">
        <v>468</v>
      </c>
      <c r="R82" s="21">
        <v>3897</v>
      </c>
      <c r="S82" s="28">
        <v>7314.7000000000007</v>
      </c>
      <c r="T82" s="28">
        <v>6744.1</v>
      </c>
      <c r="U82" s="28">
        <v>570.6</v>
      </c>
      <c r="V82" s="30">
        <v>1.7117999999999967E-2</v>
      </c>
      <c r="W82" s="28">
        <v>6744.1171180000001</v>
      </c>
      <c r="X82" s="17">
        <v>0</v>
      </c>
      <c r="Y82" s="24">
        <v>3</v>
      </c>
      <c r="Z82" s="24">
        <v>26</v>
      </c>
      <c r="AA82" s="24">
        <v>551</v>
      </c>
      <c r="AB82" s="24">
        <v>1519.1</v>
      </c>
      <c r="AC82" s="16">
        <v>3425.1000000000004</v>
      </c>
      <c r="AD82" s="17">
        <v>1276.5</v>
      </c>
      <c r="AE82" s="17">
        <v>298</v>
      </c>
      <c r="AF82" s="17">
        <v>144</v>
      </c>
      <c r="AG82" s="24">
        <v>72</v>
      </c>
      <c r="AH82" s="25">
        <v>0</v>
      </c>
      <c r="AI82" s="25">
        <v>4.101330198094248E-4</v>
      </c>
      <c r="AJ82" s="26">
        <v>3.5544861716816818E-3</v>
      </c>
      <c r="AK82" s="27">
        <v>7.5327764638331018E-2</v>
      </c>
      <c r="AL82" s="27">
        <v>0.2076776901308324</v>
      </c>
      <c r="AM82" s="40">
        <v>0.46824886871642035</v>
      </c>
      <c r="AN82" s="26">
        <v>0.17451159992891027</v>
      </c>
      <c r="AO82" s="25">
        <v>4.0739879967736196E-2</v>
      </c>
      <c r="AP82" s="25">
        <v>1.9686384950852391E-2</v>
      </c>
      <c r="AQ82" s="25">
        <v>9.8431924754261955E-3</v>
      </c>
      <c r="AR82" s="41">
        <v>0</v>
      </c>
      <c r="AS82" s="41">
        <v>4.101330198094248E-4</v>
      </c>
      <c r="AT82" s="41">
        <v>3.5544861716816818E-3</v>
      </c>
      <c r="AU82" s="41">
        <v>7.5327764638331018E-2</v>
      </c>
      <c r="AV82" s="41">
        <v>0.2076776901308324</v>
      </c>
      <c r="AW82" s="41">
        <v>0.46824886871642035</v>
      </c>
      <c r="AX82" s="41">
        <v>0.17451159992891027</v>
      </c>
      <c r="AY82" s="41">
        <v>4.0739879967736196E-2</v>
      </c>
      <c r="AZ82" s="41">
        <v>1.9686384950852391E-2</v>
      </c>
      <c r="BA82" s="41">
        <v>9.8431924754261955E-3</v>
      </c>
      <c r="BC82" s="66">
        <v>7.8007300367752608E-2</v>
      </c>
      <c r="BD82" s="53">
        <v>2.538212148527514E-6</v>
      </c>
    </row>
    <row r="83" spans="1:57" s="70" customFormat="1" ht="18" customHeight="1" x14ac:dyDescent="0.15">
      <c r="B83" s="20"/>
      <c r="D83" s="88" t="s">
        <v>351</v>
      </c>
      <c r="E83" s="89">
        <f>COUNTA(E60:E82)</f>
        <v>23</v>
      </c>
      <c r="H83" s="90" t="s">
        <v>350</v>
      </c>
      <c r="I83" s="71">
        <f>AVERAGE(I60:I82)</f>
        <v>1.3043478260869565</v>
      </c>
      <c r="J83" s="71">
        <f t="shared" ref="J83:BD83" si="21">AVERAGE(J60:J82)</f>
        <v>438.60869420289862</v>
      </c>
      <c r="K83" s="71">
        <f t="shared" si="21"/>
        <v>850.37681304347814</v>
      </c>
      <c r="L83" s="72">
        <f t="shared" si="21"/>
        <v>2.9304347826086952</v>
      </c>
      <c r="M83" s="71">
        <f t="shared" si="21"/>
        <v>22595.660869565218</v>
      </c>
      <c r="N83" s="73">
        <f t="shared" si="21"/>
        <v>24632.17391304348</v>
      </c>
      <c r="O83" s="73">
        <f t="shared" si="21"/>
        <v>22719.147826086959</v>
      </c>
      <c r="P83" s="73">
        <f t="shared" si="21"/>
        <v>22418.14347826087</v>
      </c>
      <c r="Q83" s="73">
        <f t="shared" si="21"/>
        <v>3696.2991304347829</v>
      </c>
      <c r="R83" s="73">
        <f t="shared" si="21"/>
        <v>18721.844347826085</v>
      </c>
      <c r="S83" s="73">
        <f t="shared" si="21"/>
        <v>40939.305130434783</v>
      </c>
      <c r="T83" s="73">
        <f t="shared" si="21"/>
        <v>36618.35904347826</v>
      </c>
      <c r="U83" s="73">
        <f t="shared" si="21"/>
        <v>4320.9460869565219</v>
      </c>
      <c r="V83" s="74">
        <f t="shared" si="21"/>
        <v>0.3683771304347826</v>
      </c>
      <c r="W83" s="73">
        <f t="shared" si="21"/>
        <v>36618.727420608702</v>
      </c>
      <c r="X83" s="75">
        <f t="shared" si="21"/>
        <v>0.20982608695652172</v>
      </c>
      <c r="Y83" s="76">
        <f t="shared" si="21"/>
        <v>30.99104347826087</v>
      </c>
      <c r="Z83" s="77">
        <f t="shared" si="21"/>
        <v>625.10473913043472</v>
      </c>
      <c r="AA83" s="73">
        <f t="shared" si="21"/>
        <v>6098.1073913043483</v>
      </c>
      <c r="AB83" s="73">
        <f t="shared" si="21"/>
        <v>11083.514739130434</v>
      </c>
      <c r="AC83" s="73">
        <f t="shared" si="21"/>
        <v>13372.464347826086</v>
      </c>
      <c r="AD83" s="73">
        <f t="shared" si="21"/>
        <v>5900.6260869565203</v>
      </c>
      <c r="AE83" s="73">
        <f t="shared" si="21"/>
        <v>2375.9391304347823</v>
      </c>
      <c r="AF83" s="77">
        <f t="shared" si="21"/>
        <v>878.6521739130435</v>
      </c>
      <c r="AG83" s="77">
        <f t="shared" si="21"/>
        <v>573.695652173913</v>
      </c>
      <c r="AH83" s="78">
        <f t="shared" si="21"/>
        <v>2.8901194515135984E-6</v>
      </c>
      <c r="AI83" s="79">
        <f t="shared" si="21"/>
        <v>8.1877281694785588E-4</v>
      </c>
      <c r="AJ83" s="80">
        <f t="shared" si="21"/>
        <v>1.4762300611499145E-2</v>
      </c>
      <c r="AK83" s="81">
        <f t="shared" si="21"/>
        <v>0.13322699280026221</v>
      </c>
      <c r="AL83" s="81">
        <f t="shared" si="21"/>
        <v>0.26157738053344698</v>
      </c>
      <c r="AM83" s="81">
        <f t="shared" si="21"/>
        <v>0.34642487739596406</v>
      </c>
      <c r="AN83" s="81">
        <f t="shared" si="21"/>
        <v>0.14882059289424934</v>
      </c>
      <c r="AO83" s="80">
        <f t="shared" si="21"/>
        <v>5.6614000175669858E-2</v>
      </c>
      <c r="AP83" s="80">
        <f t="shared" si="21"/>
        <v>2.3461600543117817E-2</v>
      </c>
      <c r="AQ83" s="80">
        <f t="shared" si="21"/>
        <v>1.429059210939124E-2</v>
      </c>
      <c r="AR83" s="82">
        <f t="shared" si="21"/>
        <v>2.8901194515135984E-6</v>
      </c>
      <c r="AS83" s="82">
        <f t="shared" si="21"/>
        <v>8.1877281694785588E-4</v>
      </c>
      <c r="AT83" s="83">
        <f t="shared" si="21"/>
        <v>1.4762300611499145E-2</v>
      </c>
      <c r="AU83" s="84">
        <f t="shared" si="21"/>
        <v>0.13322699280026221</v>
      </c>
      <c r="AV83" s="84">
        <f t="shared" si="21"/>
        <v>0.26157738053344698</v>
      </c>
      <c r="AW83" s="84">
        <f t="shared" si="21"/>
        <v>0.34642487739596406</v>
      </c>
      <c r="AX83" s="84">
        <f t="shared" si="21"/>
        <v>0.14882059289424934</v>
      </c>
      <c r="AY83" s="83">
        <f t="shared" si="21"/>
        <v>5.6614000175669858E-2</v>
      </c>
      <c r="AZ83" s="83">
        <f t="shared" si="21"/>
        <v>2.3461600543117817E-2</v>
      </c>
      <c r="BA83" s="83">
        <f t="shared" si="21"/>
        <v>1.429059210939124E-2</v>
      </c>
      <c r="BB83" s="85"/>
      <c r="BC83" s="86">
        <f t="shared" si="21"/>
        <v>0.10139321119879653</v>
      </c>
      <c r="BD83" s="113">
        <f t="shared" si="21"/>
        <v>7.7154960805502346E-6</v>
      </c>
    </row>
    <row r="84" spans="1:57" s="70" customFormat="1" ht="18" customHeight="1" x14ac:dyDescent="0.15">
      <c r="B84" s="20"/>
      <c r="D84" s="88"/>
      <c r="E84" s="89"/>
      <c r="H84" s="90"/>
      <c r="I84" s="71"/>
      <c r="J84" s="71"/>
      <c r="K84" s="71"/>
      <c r="L84" s="72"/>
      <c r="M84" s="71"/>
      <c r="N84" s="73"/>
      <c r="O84" s="73"/>
      <c r="P84" s="73"/>
      <c r="Q84" s="73"/>
      <c r="R84" s="73"/>
      <c r="S84" s="73"/>
      <c r="T84" s="73"/>
      <c r="U84" s="73"/>
      <c r="V84" s="74"/>
      <c r="W84" s="73"/>
      <c r="X84" s="75"/>
      <c r="Y84" s="76"/>
      <c r="Z84" s="77"/>
      <c r="AA84" s="73"/>
      <c r="AB84" s="73"/>
      <c r="AC84" s="73"/>
      <c r="AD84" s="73"/>
      <c r="AE84" s="73"/>
      <c r="AF84" s="77"/>
      <c r="AG84" s="77"/>
      <c r="AH84" s="78"/>
      <c r="AI84" s="79"/>
      <c r="AJ84" s="80"/>
      <c r="AK84" s="81"/>
      <c r="AL84" s="81"/>
      <c r="AM84" s="81"/>
      <c r="AN84" s="81"/>
      <c r="AO84" s="80"/>
      <c r="AP84" s="80"/>
      <c r="AQ84" s="80"/>
      <c r="AR84" s="82"/>
      <c r="AS84" s="82"/>
      <c r="AT84" s="83"/>
      <c r="AU84" s="84"/>
      <c r="AV84" s="84"/>
      <c r="AW84" s="84"/>
      <c r="AX84" s="84"/>
      <c r="AY84" s="83"/>
      <c r="AZ84" s="83"/>
      <c r="BA84" s="83"/>
      <c r="BB84" s="85"/>
      <c r="BC84" s="86"/>
      <c r="BD84" s="87"/>
    </row>
    <row r="85" spans="1:57" s="70" customFormat="1" ht="18" customHeight="1" x14ac:dyDescent="0.15">
      <c r="B85" s="20"/>
      <c r="D85" s="88"/>
      <c r="E85" s="89"/>
      <c r="H85" s="90"/>
      <c r="I85" s="71"/>
      <c r="J85" s="71"/>
      <c r="K85" s="71"/>
      <c r="L85" s="72"/>
      <c r="M85" s="71"/>
      <c r="N85" s="73"/>
      <c r="O85" s="73"/>
      <c r="P85" s="73"/>
      <c r="Q85" s="73"/>
      <c r="R85" s="73"/>
      <c r="S85" s="73"/>
      <c r="T85" s="73"/>
      <c r="U85" s="73"/>
      <c r="V85" s="74"/>
      <c r="W85" s="73"/>
      <c r="X85" s="75"/>
      <c r="Y85" s="76"/>
      <c r="Z85" s="77"/>
      <c r="AA85" s="73"/>
      <c r="AB85" s="73"/>
      <c r="AC85" s="73"/>
      <c r="AD85" s="73"/>
      <c r="AE85" s="73"/>
      <c r="AF85" s="77"/>
      <c r="AG85" s="77"/>
      <c r="AH85" s="78"/>
      <c r="AI85" s="79"/>
      <c r="AJ85" s="80"/>
      <c r="AK85" s="81"/>
      <c r="AL85" s="81"/>
      <c r="AM85" s="81"/>
      <c r="AN85" s="81"/>
      <c r="AO85" s="80"/>
      <c r="AP85" s="80"/>
      <c r="AQ85" s="80"/>
      <c r="AR85" s="82"/>
      <c r="AS85" s="82"/>
      <c r="AT85" s="83"/>
      <c r="AU85" s="84"/>
      <c r="AV85" s="84"/>
      <c r="AW85" s="84"/>
      <c r="AX85" s="84"/>
      <c r="AY85" s="83"/>
      <c r="AZ85" s="83"/>
      <c r="BA85" s="83"/>
      <c r="BB85" s="85"/>
      <c r="BC85" s="86"/>
      <c r="BD85" s="87"/>
    </row>
    <row r="86" spans="1:57" x14ac:dyDescent="0.15">
      <c r="O86" s="91"/>
    </row>
    <row r="88" spans="1:57" s="42" customFormat="1" ht="48" customHeight="1" x14ac:dyDescent="0.1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 t="s">
        <v>8</v>
      </c>
      <c r="J88" s="1" t="s">
        <v>9</v>
      </c>
      <c r="K88" s="1" t="s">
        <v>10</v>
      </c>
      <c r="L88" s="1" t="s">
        <v>11</v>
      </c>
      <c r="M88" s="1" t="s">
        <v>308</v>
      </c>
      <c r="N88" s="1" t="s">
        <v>303</v>
      </c>
      <c r="O88" s="1" t="s">
        <v>304</v>
      </c>
      <c r="P88" s="1" t="s">
        <v>305</v>
      </c>
      <c r="Q88" s="1" t="s">
        <v>306</v>
      </c>
      <c r="R88" s="1" t="s">
        <v>307</v>
      </c>
      <c r="S88" s="3" t="s">
        <v>14</v>
      </c>
      <c r="T88" s="3" t="s">
        <v>17</v>
      </c>
      <c r="U88" s="3" t="s">
        <v>20</v>
      </c>
      <c r="V88" s="3" t="s">
        <v>23</v>
      </c>
      <c r="W88" s="3" t="s">
        <v>26</v>
      </c>
      <c r="X88" s="3" t="s">
        <v>29</v>
      </c>
      <c r="Y88" s="3" t="s">
        <v>32</v>
      </c>
      <c r="Z88" s="3" t="s">
        <v>35</v>
      </c>
      <c r="AA88" s="3" t="s">
        <v>38</v>
      </c>
      <c r="AB88" s="3" t="s">
        <v>41</v>
      </c>
      <c r="AC88" s="3" t="s">
        <v>44</v>
      </c>
      <c r="AD88" s="3" t="s">
        <v>47</v>
      </c>
      <c r="AE88" s="3" t="s">
        <v>50</v>
      </c>
      <c r="AF88" s="3" t="s">
        <v>53</v>
      </c>
      <c r="AG88" s="3" t="s">
        <v>56</v>
      </c>
      <c r="AH88" s="3" t="s">
        <v>59</v>
      </c>
      <c r="AI88" s="3" t="s">
        <v>62</v>
      </c>
      <c r="AJ88" s="3" t="s">
        <v>65</v>
      </c>
      <c r="AK88" s="3" t="s">
        <v>68</v>
      </c>
      <c r="AL88" s="3" t="s">
        <v>71</v>
      </c>
      <c r="AM88" s="3" t="s">
        <v>74</v>
      </c>
      <c r="AN88" s="3" t="s">
        <v>77</v>
      </c>
      <c r="AO88" s="3" t="s">
        <v>80</v>
      </c>
      <c r="AP88" s="3" t="s">
        <v>83</v>
      </c>
      <c r="AQ88" s="3" t="s">
        <v>86</v>
      </c>
      <c r="AR88" s="3" t="s">
        <v>89</v>
      </c>
      <c r="AS88" s="3" t="s">
        <v>92</v>
      </c>
      <c r="AT88" s="3" t="s">
        <v>95</v>
      </c>
      <c r="AU88" s="3" t="s">
        <v>98</v>
      </c>
      <c r="AV88" s="3" t="s">
        <v>101</v>
      </c>
      <c r="AW88" s="3" t="s">
        <v>104</v>
      </c>
      <c r="AX88" s="3" t="s">
        <v>107</v>
      </c>
      <c r="AY88" s="3" t="s">
        <v>110</v>
      </c>
      <c r="AZ88" s="3" t="s">
        <v>113</v>
      </c>
      <c r="BA88" s="3" t="s">
        <v>116</v>
      </c>
      <c r="BC88" s="1" t="s">
        <v>347</v>
      </c>
      <c r="BD88" s="1" t="s">
        <v>348</v>
      </c>
      <c r="BE88" s="64"/>
    </row>
    <row r="89" spans="1:57" s="2" customFormat="1" ht="12" x14ac:dyDescent="0.15">
      <c r="A89" s="4" t="s">
        <v>141</v>
      </c>
      <c r="B89" s="4" t="s">
        <v>118</v>
      </c>
      <c r="C89" s="4" t="s">
        <v>119</v>
      </c>
      <c r="D89" s="4" t="s">
        <v>142</v>
      </c>
      <c r="E89" s="4" t="s">
        <v>143</v>
      </c>
      <c r="F89" s="4" t="s">
        <v>134</v>
      </c>
      <c r="G89" s="4" t="s">
        <v>129</v>
      </c>
      <c r="H89" s="4">
        <v>3</v>
      </c>
      <c r="I89" s="4">
        <v>1</v>
      </c>
      <c r="J89" s="4">
        <v>242</v>
      </c>
      <c r="K89" s="4">
        <v>204</v>
      </c>
      <c r="L89" s="4">
        <v>0.71</v>
      </c>
      <c r="M89" s="5">
        <v>2180</v>
      </c>
      <c r="N89" s="5">
        <v>2535</v>
      </c>
      <c r="O89" s="5">
        <v>2153.6400000000003</v>
      </c>
      <c r="P89" s="5">
        <v>2153.6400000000003</v>
      </c>
      <c r="Q89" s="5">
        <v>320.59000000000003</v>
      </c>
      <c r="R89" s="5">
        <v>1833.0499999999997</v>
      </c>
      <c r="S89" s="49">
        <v>3745.0709999999995</v>
      </c>
      <c r="T89" s="49">
        <v>3372.7910000000002</v>
      </c>
      <c r="U89" s="49">
        <v>372.27999999999992</v>
      </c>
      <c r="V89" s="50">
        <v>0.1484367</v>
      </c>
      <c r="W89" s="49">
        <v>3372.9394367</v>
      </c>
      <c r="X89" s="2">
        <v>2.0289999999999999</v>
      </c>
      <c r="Y89" s="51">
        <v>52.63</v>
      </c>
      <c r="Z89" s="51">
        <v>95.085999999999984</v>
      </c>
      <c r="AA89" s="52">
        <v>445.846</v>
      </c>
      <c r="AB89" s="52">
        <v>928.77499999999998</v>
      </c>
      <c r="AC89" s="52">
        <v>1439.2179999999996</v>
      </c>
      <c r="AD89" s="2">
        <v>501.89699999999999</v>
      </c>
      <c r="AE89" s="2">
        <v>185.72</v>
      </c>
      <c r="AF89" s="51">
        <v>64.77</v>
      </c>
      <c r="AG89" s="51">
        <v>29.1</v>
      </c>
      <c r="AH89" s="53">
        <v>5.4177878069601362E-4</v>
      </c>
      <c r="AI89" s="53">
        <v>1.4053138111400293E-2</v>
      </c>
      <c r="AJ89" s="53">
        <v>2.5389638807915792E-2</v>
      </c>
      <c r="AK89" s="53">
        <v>0.11904874433622221</v>
      </c>
      <c r="AL89" s="53">
        <v>0.24799930361800887</v>
      </c>
      <c r="AM89" s="53">
        <v>0.38429658609943573</v>
      </c>
      <c r="AN89" s="53">
        <v>0.13401534977574525</v>
      </c>
      <c r="AO89" s="53">
        <v>4.9590515106389177E-2</v>
      </c>
      <c r="AP89" s="53">
        <v>1.7294732195998423E-2</v>
      </c>
      <c r="AQ89" s="53">
        <v>7.7702131681882678E-3</v>
      </c>
      <c r="AR89" s="54">
        <v>5.4177878069601362E-4</v>
      </c>
      <c r="AS89" s="54">
        <v>1.4053138111400293E-2</v>
      </c>
      <c r="AT89" s="54">
        <v>2.5389638807915792E-2</v>
      </c>
      <c r="AU89" s="54">
        <v>0.11904874433622221</v>
      </c>
      <c r="AV89" s="54">
        <v>0.24799930361800887</v>
      </c>
      <c r="AW89" s="54">
        <v>0.38429658609943573</v>
      </c>
      <c r="AX89" s="54">
        <v>0.13401534977574525</v>
      </c>
      <c r="AY89" s="54">
        <v>4.9590515106389177E-2</v>
      </c>
      <c r="AZ89" s="54">
        <v>1.7294732195998423E-2</v>
      </c>
      <c r="BA89" s="54">
        <v>7.7702131681882678E-3</v>
      </c>
      <c r="BC89" s="66">
        <v>9.9405325025880675E-2</v>
      </c>
      <c r="BD89" s="67">
        <v>4.4008113037815696E-5</v>
      </c>
    </row>
    <row r="90" spans="1:57" s="2" customFormat="1" ht="12" x14ac:dyDescent="0.15">
      <c r="A90" s="20" t="s">
        <v>329</v>
      </c>
      <c r="B90" s="20" t="s">
        <v>255</v>
      </c>
      <c r="C90" s="20" t="s">
        <v>260</v>
      </c>
      <c r="D90" s="20" t="s">
        <v>142</v>
      </c>
      <c r="E90" s="20" t="s">
        <v>143</v>
      </c>
      <c r="F90" s="20" t="s">
        <v>134</v>
      </c>
      <c r="G90" s="20" t="s">
        <v>129</v>
      </c>
      <c r="H90" s="20">
        <v>3</v>
      </c>
      <c r="I90" s="20">
        <v>1</v>
      </c>
      <c r="J90" s="20">
        <v>304</v>
      </c>
      <c r="K90" s="20">
        <v>340</v>
      </c>
      <c r="L90" s="20">
        <v>3.6</v>
      </c>
      <c r="M90" s="21">
        <v>1510</v>
      </c>
      <c r="N90" s="21">
        <v>590</v>
      </c>
      <c r="O90" s="21">
        <v>690</v>
      </c>
      <c r="P90" s="21">
        <v>1071</v>
      </c>
      <c r="Q90" s="21">
        <v>242</v>
      </c>
      <c r="R90" s="21">
        <v>829</v>
      </c>
      <c r="S90" s="28">
        <v>1736.6999999999998</v>
      </c>
      <c r="T90" s="28">
        <v>1449.9999999999998</v>
      </c>
      <c r="U90" s="28">
        <v>286.7</v>
      </c>
      <c r="V90" s="30">
        <v>8.7410000000001098E-3</v>
      </c>
      <c r="W90" s="28">
        <v>1450.0087409999999</v>
      </c>
      <c r="X90" s="17">
        <v>0</v>
      </c>
      <c r="Y90" s="24">
        <v>0</v>
      </c>
      <c r="Z90" s="24">
        <v>0</v>
      </c>
      <c r="AA90" s="24">
        <v>53</v>
      </c>
      <c r="AB90" s="24">
        <v>352.69999999999993</v>
      </c>
      <c r="AC90" s="16">
        <v>660</v>
      </c>
      <c r="AD90" s="17">
        <v>300</v>
      </c>
      <c r="AE90" s="17">
        <v>248</v>
      </c>
      <c r="AF90" s="17">
        <v>55</v>
      </c>
      <c r="AG90" s="24">
        <v>68</v>
      </c>
      <c r="AH90" s="25">
        <v>0</v>
      </c>
      <c r="AI90" s="25">
        <v>0</v>
      </c>
      <c r="AJ90" s="26">
        <v>0</v>
      </c>
      <c r="AK90" s="27">
        <v>3.0517648413658092E-2</v>
      </c>
      <c r="AL90" s="27">
        <v>0.20308631312258879</v>
      </c>
      <c r="AM90" s="40">
        <v>0.38003109345310077</v>
      </c>
      <c r="AN90" s="26">
        <v>0.17274140611504579</v>
      </c>
      <c r="AO90" s="25">
        <v>0.14279956238843786</v>
      </c>
      <c r="AP90" s="25">
        <v>3.1669257787758393E-2</v>
      </c>
      <c r="AQ90" s="25">
        <v>3.9154718719410384E-2</v>
      </c>
      <c r="AR90" s="41">
        <v>0</v>
      </c>
      <c r="AS90" s="41">
        <v>0</v>
      </c>
      <c r="AT90" s="41">
        <v>0</v>
      </c>
      <c r="AU90" s="41">
        <v>3.0517648413658092E-2</v>
      </c>
      <c r="AV90" s="41">
        <v>0.20308631312258879</v>
      </c>
      <c r="AW90" s="41">
        <v>0.38003109345310077</v>
      </c>
      <c r="AX90" s="41">
        <v>0.17274140611504579</v>
      </c>
      <c r="AY90" s="41">
        <v>0.14279956238843786</v>
      </c>
      <c r="AZ90" s="41">
        <v>3.1669257787758393E-2</v>
      </c>
      <c r="BA90" s="41">
        <v>3.9154718719410384E-2</v>
      </c>
      <c r="BC90" s="66">
        <v>0.16508320377727875</v>
      </c>
      <c r="BD90" s="67">
        <v>6.0282395221782396E-6</v>
      </c>
    </row>
    <row r="91" spans="1:57" s="2" customFormat="1" ht="12" x14ac:dyDescent="0.15">
      <c r="A91" s="20" t="s">
        <v>277</v>
      </c>
      <c r="B91" s="20" t="s">
        <v>255</v>
      </c>
      <c r="C91" s="20" t="s">
        <v>257</v>
      </c>
      <c r="D91" s="20" t="s">
        <v>142</v>
      </c>
      <c r="E91" s="20" t="s">
        <v>143</v>
      </c>
      <c r="F91" s="20" t="s">
        <v>134</v>
      </c>
      <c r="G91" s="20" t="s">
        <v>129</v>
      </c>
      <c r="H91" s="20">
        <v>3</v>
      </c>
      <c r="I91" s="20">
        <v>1</v>
      </c>
      <c r="J91" s="20">
        <v>305</v>
      </c>
      <c r="K91" s="20">
        <v>401</v>
      </c>
      <c r="L91" s="20">
        <v>2</v>
      </c>
      <c r="M91" s="21">
        <v>2616.8000000000002</v>
      </c>
      <c r="N91" s="21">
        <v>2210</v>
      </c>
      <c r="O91" s="21">
        <v>2265</v>
      </c>
      <c r="P91" s="21">
        <v>2461.8000000000002</v>
      </c>
      <c r="Q91" s="21">
        <v>194.8</v>
      </c>
      <c r="R91" s="21">
        <v>2267</v>
      </c>
      <c r="S91" s="28">
        <v>4171</v>
      </c>
      <c r="T91" s="28">
        <v>3927</v>
      </c>
      <c r="U91" s="28">
        <v>244</v>
      </c>
      <c r="V91" s="30">
        <v>7.2600000000000442E-3</v>
      </c>
      <c r="W91" s="28">
        <v>3927.0072599999999</v>
      </c>
      <c r="X91" s="17">
        <v>0</v>
      </c>
      <c r="Y91" s="24">
        <v>2.7000000000000028</v>
      </c>
      <c r="Z91" s="24">
        <v>20.300000000000011</v>
      </c>
      <c r="AA91" s="24">
        <v>229.8</v>
      </c>
      <c r="AB91" s="24">
        <v>685.2</v>
      </c>
      <c r="AC91" s="16">
        <v>1482</v>
      </c>
      <c r="AD91" s="17">
        <v>1378</v>
      </c>
      <c r="AE91" s="17">
        <v>230</v>
      </c>
      <c r="AF91" s="17">
        <v>96</v>
      </c>
      <c r="AG91" s="24">
        <v>47</v>
      </c>
      <c r="AH91" s="25">
        <v>0</v>
      </c>
      <c r="AI91" s="25">
        <v>6.4732678014864614E-4</v>
      </c>
      <c r="AJ91" s="26">
        <v>4.8669383840805594E-3</v>
      </c>
      <c r="AK91" s="27">
        <v>5.5094701510429153E-2</v>
      </c>
      <c r="AL91" s="27">
        <v>0.16427715176216737</v>
      </c>
      <c r="AM91" s="40">
        <v>0.35531047710381203</v>
      </c>
      <c r="AN91" s="26">
        <v>0.33037640853512346</v>
      </c>
      <c r="AO91" s="25">
        <v>5.5142651642292019E-2</v>
      </c>
      <c r="AP91" s="25">
        <v>2.301606329417406E-2</v>
      </c>
      <c r="AQ91" s="25">
        <v>1.1268280987772716E-2</v>
      </c>
      <c r="AR91" s="41">
        <v>0</v>
      </c>
      <c r="AS91" s="41">
        <v>6.4732678014864614E-4</v>
      </c>
      <c r="AT91" s="41">
        <v>4.8669383840805594E-3</v>
      </c>
      <c r="AU91" s="41">
        <v>5.5094701510429153E-2</v>
      </c>
      <c r="AV91" s="41">
        <v>0.16427715176216737</v>
      </c>
      <c r="AW91" s="41">
        <v>0.35531047710381203</v>
      </c>
      <c r="AX91" s="41">
        <v>0.33037640853512346</v>
      </c>
      <c r="AY91" s="41">
        <v>5.5142651642292019E-2</v>
      </c>
      <c r="AZ91" s="41">
        <v>2.301606329417406E-2</v>
      </c>
      <c r="BA91" s="41">
        <v>1.1268280987772716E-2</v>
      </c>
      <c r="BC91" s="66">
        <v>5.8499160872692399E-2</v>
      </c>
      <c r="BD91" s="67">
        <v>1.8487360779669261E-6</v>
      </c>
    </row>
    <row r="92" spans="1:57" s="70" customFormat="1" ht="18" customHeight="1" x14ac:dyDescent="0.15">
      <c r="B92" s="20"/>
      <c r="D92" s="88" t="s">
        <v>351</v>
      </c>
      <c r="E92" s="89">
        <f>COUNTA(E89:E91)</f>
        <v>3</v>
      </c>
      <c r="H92" s="90" t="s">
        <v>350</v>
      </c>
      <c r="I92" s="71">
        <f>AVERAGE(I89:I91)</f>
        <v>1</v>
      </c>
      <c r="J92" s="71">
        <f t="shared" ref="J92:BD92" si="22">AVERAGE(J89:J91)</f>
        <v>283.66666666666669</v>
      </c>
      <c r="K92" s="71">
        <f t="shared" si="22"/>
        <v>315</v>
      </c>
      <c r="L92" s="72">
        <f t="shared" si="22"/>
        <v>2.1033333333333335</v>
      </c>
      <c r="M92" s="71">
        <f t="shared" si="22"/>
        <v>2102.2666666666669</v>
      </c>
      <c r="N92" s="73">
        <f t="shared" si="22"/>
        <v>1778.3333333333333</v>
      </c>
      <c r="O92" s="73">
        <f t="shared" si="22"/>
        <v>1702.88</v>
      </c>
      <c r="P92" s="73">
        <f t="shared" si="22"/>
        <v>1895.4800000000002</v>
      </c>
      <c r="Q92" s="73">
        <f t="shared" si="22"/>
        <v>252.46333333333337</v>
      </c>
      <c r="R92" s="73">
        <f t="shared" si="22"/>
        <v>1643.0166666666664</v>
      </c>
      <c r="S92" s="73">
        <f t="shared" si="22"/>
        <v>3217.5903333333331</v>
      </c>
      <c r="T92" s="73">
        <f t="shared" si="22"/>
        <v>2916.5970000000002</v>
      </c>
      <c r="U92" s="73">
        <f t="shared" si="22"/>
        <v>300.99333333333328</v>
      </c>
      <c r="V92" s="74">
        <f t="shared" si="22"/>
        <v>5.4812566666666722E-2</v>
      </c>
      <c r="W92" s="73">
        <f t="shared" si="22"/>
        <v>2916.6518125666666</v>
      </c>
      <c r="X92" s="75">
        <f t="shared" si="22"/>
        <v>0.67633333333333334</v>
      </c>
      <c r="Y92" s="76">
        <f t="shared" si="22"/>
        <v>18.443333333333335</v>
      </c>
      <c r="Z92" s="77">
        <f t="shared" si="22"/>
        <v>38.461999999999996</v>
      </c>
      <c r="AA92" s="73">
        <f t="shared" si="22"/>
        <v>242.88199999999998</v>
      </c>
      <c r="AB92" s="73">
        <f t="shared" si="22"/>
        <v>655.55833333333328</v>
      </c>
      <c r="AC92" s="73">
        <f t="shared" si="22"/>
        <v>1193.7393333333332</v>
      </c>
      <c r="AD92" s="73">
        <f t="shared" si="22"/>
        <v>726.63233333333335</v>
      </c>
      <c r="AE92" s="73">
        <f t="shared" si="22"/>
        <v>221.24</v>
      </c>
      <c r="AF92" s="77">
        <f t="shared" si="22"/>
        <v>71.923333333333332</v>
      </c>
      <c r="AG92" s="77">
        <f t="shared" si="22"/>
        <v>48.033333333333331</v>
      </c>
      <c r="AH92" s="78">
        <f t="shared" si="22"/>
        <v>1.8059292689867121E-4</v>
      </c>
      <c r="AI92" s="79">
        <f t="shared" si="22"/>
        <v>4.9001549638496462E-3</v>
      </c>
      <c r="AJ92" s="80">
        <f t="shared" si="22"/>
        <v>1.0085525730665451E-2</v>
      </c>
      <c r="AK92" s="81">
        <f t="shared" si="22"/>
        <v>6.8220364753436499E-2</v>
      </c>
      <c r="AL92" s="81">
        <f t="shared" si="22"/>
        <v>0.20512092283425501</v>
      </c>
      <c r="AM92" s="81">
        <f t="shared" si="22"/>
        <v>0.37321271888544949</v>
      </c>
      <c r="AN92" s="81">
        <f t="shared" si="22"/>
        <v>0.21237772147530484</v>
      </c>
      <c r="AO92" s="80">
        <f t="shared" si="22"/>
        <v>8.2510909712373015E-2</v>
      </c>
      <c r="AP92" s="80">
        <f t="shared" si="22"/>
        <v>2.3993351092643625E-2</v>
      </c>
      <c r="AQ92" s="80">
        <f t="shared" si="22"/>
        <v>1.9397737625123788E-2</v>
      </c>
      <c r="AR92" s="82">
        <f t="shared" si="22"/>
        <v>1.8059292689867121E-4</v>
      </c>
      <c r="AS92" s="82">
        <f t="shared" si="22"/>
        <v>4.9001549638496462E-3</v>
      </c>
      <c r="AT92" s="83">
        <f t="shared" si="22"/>
        <v>1.0085525730665451E-2</v>
      </c>
      <c r="AU92" s="84">
        <f t="shared" si="22"/>
        <v>6.8220364753436499E-2</v>
      </c>
      <c r="AV92" s="84">
        <f t="shared" si="22"/>
        <v>0.20512092283425501</v>
      </c>
      <c r="AW92" s="84">
        <f t="shared" si="22"/>
        <v>0.37321271888544949</v>
      </c>
      <c r="AX92" s="84">
        <f t="shared" si="22"/>
        <v>0.21237772147530484</v>
      </c>
      <c r="AY92" s="83">
        <f t="shared" si="22"/>
        <v>8.2510909712373015E-2</v>
      </c>
      <c r="AZ92" s="83">
        <f t="shared" si="22"/>
        <v>2.3993351092643625E-2</v>
      </c>
      <c r="BA92" s="83">
        <f t="shared" si="22"/>
        <v>1.9397737625123788E-2</v>
      </c>
      <c r="BB92" s="85"/>
      <c r="BC92" s="86">
        <f t="shared" si="22"/>
        <v>0.10766256322528395</v>
      </c>
      <c r="BD92" s="87">
        <f t="shared" si="22"/>
        <v>1.7295029545986954E-5</v>
      </c>
    </row>
    <row r="93" spans="1:57" s="70" customFormat="1" ht="18" customHeight="1" x14ac:dyDescent="0.15">
      <c r="B93" s="20"/>
      <c r="D93" s="88"/>
      <c r="E93" s="89"/>
      <c r="H93" s="90"/>
      <c r="I93" s="71"/>
      <c r="J93" s="71"/>
      <c r="K93" s="71"/>
      <c r="L93" s="72"/>
      <c r="M93" s="71"/>
      <c r="N93" s="73"/>
      <c r="O93" s="73"/>
      <c r="P93" s="73"/>
      <c r="Q93" s="73"/>
      <c r="R93" s="73"/>
      <c r="S93" s="73"/>
      <c r="T93" s="73"/>
      <c r="U93" s="73"/>
      <c r="V93" s="74"/>
      <c r="W93" s="73"/>
      <c r="X93" s="75"/>
      <c r="Y93" s="76"/>
      <c r="Z93" s="77"/>
      <c r="AA93" s="73"/>
      <c r="AB93" s="73"/>
      <c r="AC93" s="73"/>
      <c r="AD93" s="73"/>
      <c r="AE93" s="73"/>
      <c r="AF93" s="77"/>
      <c r="AG93" s="77"/>
      <c r="AH93" s="78"/>
      <c r="AI93" s="79"/>
      <c r="AJ93" s="80"/>
      <c r="AK93" s="81"/>
      <c r="AL93" s="81"/>
      <c r="AM93" s="81"/>
      <c r="AN93" s="81"/>
      <c r="AO93" s="80"/>
      <c r="AP93" s="80"/>
      <c r="AQ93" s="80"/>
      <c r="AR93" s="82"/>
      <c r="AS93" s="82"/>
      <c r="AT93" s="83"/>
      <c r="AU93" s="84"/>
      <c r="AV93" s="84"/>
      <c r="AW93" s="84"/>
      <c r="AX93" s="84"/>
      <c r="AY93" s="83"/>
      <c r="AZ93" s="83"/>
      <c r="BA93" s="83"/>
      <c r="BB93" s="85"/>
      <c r="BC93" s="86"/>
      <c r="BD93" s="87"/>
    </row>
    <row r="94" spans="1:57" s="70" customFormat="1" ht="18" customHeight="1" x14ac:dyDescent="0.15">
      <c r="B94" s="20"/>
      <c r="D94" s="88"/>
      <c r="E94" s="89"/>
      <c r="H94" s="90"/>
      <c r="I94" s="71"/>
      <c r="J94" s="71"/>
      <c r="K94" s="71"/>
      <c r="L94" s="72"/>
      <c r="M94" s="71"/>
      <c r="N94" s="73"/>
      <c r="O94" s="73"/>
      <c r="P94" s="73"/>
      <c r="Q94" s="73"/>
      <c r="R94" s="73"/>
      <c r="S94" s="73"/>
      <c r="T94" s="73"/>
      <c r="U94" s="73"/>
      <c r="V94" s="74"/>
      <c r="W94" s="73"/>
      <c r="X94" s="75"/>
      <c r="Y94" s="76"/>
      <c r="Z94" s="77"/>
      <c r="AA94" s="73"/>
      <c r="AB94" s="73"/>
      <c r="AC94" s="73"/>
      <c r="AD94" s="73"/>
      <c r="AE94" s="73"/>
      <c r="AF94" s="77"/>
      <c r="AG94" s="77"/>
      <c r="AH94" s="78"/>
      <c r="AI94" s="79"/>
      <c r="AJ94" s="80"/>
      <c r="AK94" s="81"/>
      <c r="AL94" s="81"/>
      <c r="AM94" s="81"/>
      <c r="AN94" s="81"/>
      <c r="AO94" s="80"/>
      <c r="AP94" s="80"/>
      <c r="AQ94" s="80"/>
      <c r="AR94" s="82"/>
      <c r="AS94" s="82"/>
      <c r="AT94" s="83"/>
      <c r="AU94" s="84"/>
      <c r="AV94" s="84"/>
      <c r="AW94" s="84"/>
      <c r="AX94" s="84"/>
      <c r="AY94" s="83"/>
      <c r="AZ94" s="83"/>
      <c r="BA94" s="83"/>
      <c r="BB94" s="85"/>
      <c r="BC94" s="86"/>
      <c r="BD94" s="87"/>
    </row>
    <row r="97" spans="1:57" s="42" customFormat="1" ht="48" customHeight="1" x14ac:dyDescent="0.1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308</v>
      </c>
      <c r="N97" s="1" t="s">
        <v>303</v>
      </c>
      <c r="O97" s="1" t="s">
        <v>304</v>
      </c>
      <c r="P97" s="1" t="s">
        <v>305</v>
      </c>
      <c r="Q97" s="1" t="s">
        <v>306</v>
      </c>
      <c r="R97" s="1" t="s">
        <v>307</v>
      </c>
      <c r="S97" s="3" t="s">
        <v>14</v>
      </c>
      <c r="T97" s="3" t="s">
        <v>17</v>
      </c>
      <c r="U97" s="3" t="s">
        <v>20</v>
      </c>
      <c r="V97" s="3" t="s">
        <v>23</v>
      </c>
      <c r="W97" s="3" t="s">
        <v>26</v>
      </c>
      <c r="X97" s="3" t="s">
        <v>29</v>
      </c>
      <c r="Y97" s="3" t="s">
        <v>32</v>
      </c>
      <c r="Z97" s="3" t="s">
        <v>35</v>
      </c>
      <c r="AA97" s="3" t="s">
        <v>38</v>
      </c>
      <c r="AB97" s="3" t="s">
        <v>41</v>
      </c>
      <c r="AC97" s="3" t="s">
        <v>44</v>
      </c>
      <c r="AD97" s="3" t="s">
        <v>47</v>
      </c>
      <c r="AE97" s="3" t="s">
        <v>50</v>
      </c>
      <c r="AF97" s="3" t="s">
        <v>53</v>
      </c>
      <c r="AG97" s="3" t="s">
        <v>56</v>
      </c>
      <c r="AH97" s="3" t="s">
        <v>59</v>
      </c>
      <c r="AI97" s="3" t="s">
        <v>62</v>
      </c>
      <c r="AJ97" s="3" t="s">
        <v>65</v>
      </c>
      <c r="AK97" s="3" t="s">
        <v>68</v>
      </c>
      <c r="AL97" s="3" t="s">
        <v>71</v>
      </c>
      <c r="AM97" s="3" t="s">
        <v>74</v>
      </c>
      <c r="AN97" s="3" t="s">
        <v>77</v>
      </c>
      <c r="AO97" s="3" t="s">
        <v>80</v>
      </c>
      <c r="AP97" s="3" t="s">
        <v>83</v>
      </c>
      <c r="AQ97" s="3" t="s">
        <v>86</v>
      </c>
      <c r="AR97" s="3" t="s">
        <v>89</v>
      </c>
      <c r="AS97" s="3" t="s">
        <v>92</v>
      </c>
      <c r="AT97" s="3" t="s">
        <v>95</v>
      </c>
      <c r="AU97" s="3" t="s">
        <v>98</v>
      </c>
      <c r="AV97" s="3" t="s">
        <v>101</v>
      </c>
      <c r="AW97" s="3" t="s">
        <v>104</v>
      </c>
      <c r="AX97" s="3" t="s">
        <v>107</v>
      </c>
      <c r="AY97" s="3" t="s">
        <v>110</v>
      </c>
      <c r="AZ97" s="3" t="s">
        <v>113</v>
      </c>
      <c r="BA97" s="3" t="s">
        <v>116</v>
      </c>
      <c r="BC97" s="1" t="s">
        <v>347</v>
      </c>
      <c r="BD97" s="1" t="s">
        <v>348</v>
      </c>
      <c r="BE97" s="64"/>
    </row>
    <row r="98" spans="1:57" s="2" customFormat="1" ht="12" x14ac:dyDescent="0.15">
      <c r="A98" s="47" t="s">
        <v>323</v>
      </c>
      <c r="B98" s="14" t="s">
        <v>173</v>
      </c>
      <c r="C98" s="14" t="s">
        <v>189</v>
      </c>
      <c r="D98" s="14" t="s">
        <v>190</v>
      </c>
      <c r="E98" s="14" t="s">
        <v>191</v>
      </c>
      <c r="F98" s="14" t="s">
        <v>162</v>
      </c>
      <c r="G98" s="14" t="s">
        <v>123</v>
      </c>
      <c r="H98" s="15">
        <v>4</v>
      </c>
      <c r="I98" s="15">
        <v>1</v>
      </c>
      <c r="J98" s="15">
        <v>650</v>
      </c>
      <c r="K98" s="14">
        <v>3365</v>
      </c>
      <c r="L98" s="14">
        <v>1.9</v>
      </c>
      <c r="M98" s="28">
        <v>65323.4</v>
      </c>
      <c r="N98" s="28">
        <v>79620</v>
      </c>
      <c r="O98" s="28">
        <v>68240</v>
      </c>
      <c r="P98" s="28">
        <v>65298.400000000001</v>
      </c>
      <c r="Q98" s="28">
        <v>9508.4</v>
      </c>
      <c r="R98" s="28">
        <v>55790</v>
      </c>
      <c r="S98" s="18">
        <v>114214.5</v>
      </c>
      <c r="T98" s="18">
        <v>102495.1</v>
      </c>
      <c r="U98" s="21">
        <v>11719.4</v>
      </c>
      <c r="V98" s="34">
        <v>0.35217000000000009</v>
      </c>
      <c r="W98" s="21">
        <v>102495.45217</v>
      </c>
      <c r="X98" s="33">
        <v>0</v>
      </c>
      <c r="Y98" s="35">
        <v>20</v>
      </c>
      <c r="Z98" s="22">
        <v>430.1</v>
      </c>
      <c r="AA98" s="21">
        <v>7581.4</v>
      </c>
      <c r="AB98" s="21">
        <v>26165</v>
      </c>
      <c r="AC98" s="21">
        <v>50976</v>
      </c>
      <c r="AD98" s="21">
        <v>18723</v>
      </c>
      <c r="AE98" s="21">
        <v>6559</v>
      </c>
      <c r="AF98" s="21">
        <v>2460</v>
      </c>
      <c r="AG98" s="21">
        <v>1300</v>
      </c>
      <c r="AH98" s="36">
        <v>0</v>
      </c>
      <c r="AI98" s="36">
        <v>1.7510911486720161E-4</v>
      </c>
      <c r="AJ98" s="36">
        <v>3.7657215152191712E-3</v>
      </c>
      <c r="AK98" s="36">
        <v>6.6378612172710114E-2</v>
      </c>
      <c r="AL98" s="36">
        <v>0.22908649952501653</v>
      </c>
      <c r="AM98" s="36">
        <v>0.4463181119735235</v>
      </c>
      <c r="AN98" s="36">
        <v>0.16392839788293079</v>
      </c>
      <c r="AO98" s="36">
        <v>5.7427034220698774E-2</v>
      </c>
      <c r="AP98" s="36">
        <v>2.1538421128665799E-2</v>
      </c>
      <c r="AQ98" s="36">
        <v>1.1382092466368105E-2</v>
      </c>
      <c r="AR98" s="37">
        <v>0</v>
      </c>
      <c r="AS98" s="37">
        <v>1.7510911486720161E-4</v>
      </c>
      <c r="AT98" s="37">
        <v>3.7657215152191712E-3</v>
      </c>
      <c r="AU98" s="37">
        <v>6.6378612172710114E-2</v>
      </c>
      <c r="AV98" s="38">
        <v>0.22908649952501653</v>
      </c>
      <c r="AW98" s="38">
        <v>0.4463181119735235</v>
      </c>
      <c r="AX98" s="38">
        <v>0.16392839788293079</v>
      </c>
      <c r="AY98" s="38">
        <v>5.7427034220698774E-2</v>
      </c>
      <c r="AZ98" s="38">
        <v>2.1538421128665799E-2</v>
      </c>
      <c r="BA98" s="38">
        <v>1.1382092466368105E-2</v>
      </c>
      <c r="BC98" s="66">
        <v>0.10260868803873413</v>
      </c>
      <c r="BD98" s="53">
        <v>3.4359573282908919E-6</v>
      </c>
      <c r="BE98" s="28"/>
    </row>
    <row r="99" spans="1:57" s="2" customFormat="1" ht="12" x14ac:dyDescent="0.15">
      <c r="A99" s="20" t="s">
        <v>235</v>
      </c>
      <c r="B99" s="20" t="s">
        <v>197</v>
      </c>
      <c r="C99" s="20" t="s">
        <v>202</v>
      </c>
      <c r="D99" s="20" t="s">
        <v>190</v>
      </c>
      <c r="E99" s="20" t="s">
        <v>191</v>
      </c>
      <c r="F99" s="20" t="s">
        <v>134</v>
      </c>
      <c r="G99" s="20" t="s">
        <v>123</v>
      </c>
      <c r="H99" s="20">
        <v>4</v>
      </c>
      <c r="I99" s="20">
        <v>1</v>
      </c>
      <c r="J99" s="20">
        <v>515</v>
      </c>
      <c r="K99" s="20">
        <v>1637</v>
      </c>
      <c r="L99" s="20">
        <v>7.8</v>
      </c>
      <c r="M99" s="28">
        <v>22440</v>
      </c>
      <c r="N99" s="28">
        <v>27300</v>
      </c>
      <c r="O99" s="28">
        <v>25440</v>
      </c>
      <c r="P99" s="21">
        <v>22430</v>
      </c>
      <c r="Q99" s="21">
        <v>2382</v>
      </c>
      <c r="R99" s="21">
        <v>20048</v>
      </c>
      <c r="S99" s="21">
        <v>46269.9</v>
      </c>
      <c r="T99" s="21">
        <v>43238</v>
      </c>
      <c r="U99" s="22">
        <v>3031.9</v>
      </c>
      <c r="V99" s="23">
        <v>9.3980000000000175E-2</v>
      </c>
      <c r="W99" s="21">
        <v>43238.093979999998</v>
      </c>
      <c r="X99" s="17">
        <v>1.6999999999999993</v>
      </c>
      <c r="Y99" s="24">
        <v>71.300000000000011</v>
      </c>
      <c r="Z99" s="17">
        <v>926</v>
      </c>
      <c r="AA99" s="17">
        <v>7846.9</v>
      </c>
      <c r="AB99" s="17">
        <v>10377</v>
      </c>
      <c r="AC99" s="17">
        <v>14668</v>
      </c>
      <c r="AD99" s="17">
        <v>7521</v>
      </c>
      <c r="AE99" s="17">
        <v>2588</v>
      </c>
      <c r="AF99" s="17">
        <v>1570</v>
      </c>
      <c r="AG99" s="17">
        <v>700</v>
      </c>
      <c r="AH99" s="25">
        <v>3.6740948219036551E-5</v>
      </c>
      <c r="AI99" s="25">
        <v>1.5409585929513573E-3</v>
      </c>
      <c r="AJ99" s="25">
        <v>2.0013010618134035E-2</v>
      </c>
      <c r="AK99" s="27">
        <v>0.16958973328232824</v>
      </c>
      <c r="AL99" s="27">
        <v>0.22427107039349556</v>
      </c>
      <c r="AM99" s="27">
        <v>0.31700954616284022</v>
      </c>
      <c r="AN99" s="27">
        <v>0.16254627738551411</v>
      </c>
      <c r="AO99" s="26">
        <v>5.5932690582862724E-2</v>
      </c>
      <c r="AP99" s="26">
        <v>3.3931346296404354E-2</v>
      </c>
      <c r="AQ99" s="26">
        <v>1.5128625737250351E-2</v>
      </c>
      <c r="AR99" s="31">
        <v>3.6740948219036551E-5</v>
      </c>
      <c r="AS99" s="31">
        <v>1.5409585929513573E-3</v>
      </c>
      <c r="AT99" s="31">
        <v>2.0013010618134035E-2</v>
      </c>
      <c r="AU99" s="31">
        <v>0.16958973328232824</v>
      </c>
      <c r="AV99" s="31">
        <v>0.22427107039349556</v>
      </c>
      <c r="AW99" s="31">
        <v>0.31700954616284022</v>
      </c>
      <c r="AX99" s="31">
        <v>0.16254627738551411</v>
      </c>
      <c r="AY99" s="31">
        <v>5.5932690582862724E-2</v>
      </c>
      <c r="AZ99" s="31">
        <v>3.3931346296404354E-2</v>
      </c>
      <c r="BA99" s="31">
        <v>1.5128625737250351E-2</v>
      </c>
      <c r="BC99" s="66">
        <v>6.5526400532527632E-2</v>
      </c>
      <c r="BD99" s="53">
        <v>2.1735463187501075E-6</v>
      </c>
    </row>
    <row r="100" spans="1:57" s="70" customFormat="1" ht="18" customHeight="1" x14ac:dyDescent="0.15">
      <c r="B100" s="20"/>
      <c r="D100" s="88" t="s">
        <v>351</v>
      </c>
      <c r="E100" s="89">
        <f>COUNTA(E98:E99)</f>
        <v>2</v>
      </c>
      <c r="H100" s="90" t="s">
        <v>350</v>
      </c>
      <c r="I100" s="71">
        <f>AVERAGE(I98:I99)</f>
        <v>1</v>
      </c>
      <c r="J100" s="71">
        <f t="shared" ref="J100:BD100" si="23">AVERAGE(J98:J99)</f>
        <v>582.5</v>
      </c>
      <c r="K100" s="71">
        <f t="shared" si="23"/>
        <v>2501</v>
      </c>
      <c r="L100" s="72">
        <f t="shared" si="23"/>
        <v>4.8499999999999996</v>
      </c>
      <c r="M100" s="71">
        <f t="shared" si="23"/>
        <v>43881.7</v>
      </c>
      <c r="N100" s="73">
        <f t="shared" si="23"/>
        <v>53460</v>
      </c>
      <c r="O100" s="73">
        <f t="shared" si="23"/>
        <v>46840</v>
      </c>
      <c r="P100" s="73">
        <f t="shared" si="23"/>
        <v>43864.2</v>
      </c>
      <c r="Q100" s="73">
        <f t="shared" si="23"/>
        <v>5945.2</v>
      </c>
      <c r="R100" s="73">
        <f t="shared" si="23"/>
        <v>37919</v>
      </c>
      <c r="S100" s="73">
        <f t="shared" si="23"/>
        <v>80242.2</v>
      </c>
      <c r="T100" s="73">
        <f t="shared" si="23"/>
        <v>72866.55</v>
      </c>
      <c r="U100" s="73">
        <f t="shared" si="23"/>
        <v>7375.65</v>
      </c>
      <c r="V100" s="74">
        <f t="shared" si="23"/>
        <v>0.22307500000000013</v>
      </c>
      <c r="W100" s="73">
        <f t="shared" si="23"/>
        <v>72866.773075000005</v>
      </c>
      <c r="X100" s="75">
        <f t="shared" si="23"/>
        <v>0.84999999999999964</v>
      </c>
      <c r="Y100" s="76">
        <f t="shared" si="23"/>
        <v>45.650000000000006</v>
      </c>
      <c r="Z100" s="77">
        <f t="shared" si="23"/>
        <v>678.05</v>
      </c>
      <c r="AA100" s="73">
        <f t="shared" si="23"/>
        <v>7714.15</v>
      </c>
      <c r="AB100" s="73">
        <f t="shared" si="23"/>
        <v>18271</v>
      </c>
      <c r="AC100" s="73">
        <f t="shared" si="23"/>
        <v>32822</v>
      </c>
      <c r="AD100" s="73">
        <f t="shared" si="23"/>
        <v>13122</v>
      </c>
      <c r="AE100" s="73">
        <f t="shared" si="23"/>
        <v>4573.5</v>
      </c>
      <c r="AF100" s="77">
        <f t="shared" si="23"/>
        <v>2015</v>
      </c>
      <c r="AG100" s="77">
        <f t="shared" si="23"/>
        <v>1000</v>
      </c>
      <c r="AH100" s="78">
        <f t="shared" si="23"/>
        <v>1.8370474109518275E-5</v>
      </c>
      <c r="AI100" s="79">
        <f t="shared" si="23"/>
        <v>8.5803385390927946E-4</v>
      </c>
      <c r="AJ100" s="80">
        <f t="shared" si="23"/>
        <v>1.1889366066676604E-2</v>
      </c>
      <c r="AK100" s="81">
        <f t="shared" si="23"/>
        <v>0.11798417272751918</v>
      </c>
      <c r="AL100" s="81">
        <f t="shared" si="23"/>
        <v>0.22667878495925603</v>
      </c>
      <c r="AM100" s="81">
        <f t="shared" si="23"/>
        <v>0.38166382906818186</v>
      </c>
      <c r="AN100" s="81">
        <f t="shared" si="23"/>
        <v>0.16323733763422243</v>
      </c>
      <c r="AO100" s="80">
        <f t="shared" si="23"/>
        <v>5.6679862401780745E-2</v>
      </c>
      <c r="AP100" s="80">
        <f t="shared" si="23"/>
        <v>2.7734883712535074E-2</v>
      </c>
      <c r="AQ100" s="80">
        <f t="shared" si="23"/>
        <v>1.3255359101809229E-2</v>
      </c>
      <c r="AR100" s="82">
        <f t="shared" si="23"/>
        <v>1.8370474109518275E-5</v>
      </c>
      <c r="AS100" s="82">
        <f t="shared" si="23"/>
        <v>8.5803385390927946E-4</v>
      </c>
      <c r="AT100" s="83">
        <f t="shared" si="23"/>
        <v>1.1889366066676604E-2</v>
      </c>
      <c r="AU100" s="84">
        <f t="shared" si="23"/>
        <v>0.11798417272751918</v>
      </c>
      <c r="AV100" s="84">
        <f t="shared" si="23"/>
        <v>0.22667878495925603</v>
      </c>
      <c r="AW100" s="84">
        <f t="shared" si="23"/>
        <v>0.38166382906818186</v>
      </c>
      <c r="AX100" s="84">
        <f t="shared" si="23"/>
        <v>0.16323733763422243</v>
      </c>
      <c r="AY100" s="83">
        <f t="shared" si="23"/>
        <v>5.6679862401780745E-2</v>
      </c>
      <c r="AZ100" s="83">
        <f t="shared" si="23"/>
        <v>2.7734883712535074E-2</v>
      </c>
      <c r="BA100" s="83">
        <f t="shared" si="23"/>
        <v>1.3255359101809229E-2</v>
      </c>
      <c r="BB100" s="85"/>
      <c r="BC100" s="86">
        <f t="shared" si="23"/>
        <v>8.4067544285630874E-2</v>
      </c>
      <c r="BD100" s="113">
        <f t="shared" si="23"/>
        <v>2.8047518235204997E-6</v>
      </c>
    </row>
    <row r="101" spans="1:57" s="70" customFormat="1" ht="18" customHeight="1" x14ac:dyDescent="0.15">
      <c r="B101" s="20"/>
      <c r="D101" s="88"/>
      <c r="E101" s="89"/>
      <c r="H101" s="90"/>
      <c r="I101" s="71"/>
      <c r="J101" s="71"/>
      <c r="K101" s="71"/>
      <c r="L101" s="72"/>
      <c r="M101" s="71"/>
      <c r="N101" s="73"/>
      <c r="O101" s="73"/>
      <c r="P101" s="73"/>
      <c r="Q101" s="73"/>
      <c r="R101" s="73"/>
      <c r="S101" s="73"/>
      <c r="T101" s="73"/>
      <c r="U101" s="73"/>
      <c r="V101" s="74"/>
      <c r="W101" s="73"/>
      <c r="X101" s="75"/>
      <c r="Y101" s="76"/>
      <c r="Z101" s="77"/>
      <c r="AA101" s="73"/>
      <c r="AB101" s="73"/>
      <c r="AC101" s="73"/>
      <c r="AD101" s="73"/>
      <c r="AE101" s="73"/>
      <c r="AF101" s="77"/>
      <c r="AG101" s="77"/>
      <c r="AH101" s="78"/>
      <c r="AI101" s="79"/>
      <c r="AJ101" s="80"/>
      <c r="AK101" s="81"/>
      <c r="AL101" s="81"/>
      <c r="AM101" s="81"/>
      <c r="AN101" s="81"/>
      <c r="AO101" s="80"/>
      <c r="AP101" s="80"/>
      <c r="AQ101" s="80"/>
      <c r="AR101" s="82"/>
      <c r="AS101" s="82"/>
      <c r="AT101" s="83"/>
      <c r="AU101" s="84"/>
      <c r="AV101" s="84"/>
      <c r="AW101" s="84"/>
      <c r="AX101" s="84"/>
      <c r="AY101" s="83"/>
      <c r="AZ101" s="83"/>
      <c r="BA101" s="83"/>
      <c r="BB101" s="85"/>
      <c r="BC101" s="86"/>
      <c r="BD101" s="87"/>
    </row>
    <row r="102" spans="1:57" s="70" customFormat="1" ht="18" customHeight="1" x14ac:dyDescent="0.15">
      <c r="B102" s="20"/>
      <c r="D102" s="88"/>
      <c r="E102" s="89"/>
      <c r="H102" s="90"/>
      <c r="I102" s="71"/>
      <c r="J102" s="71"/>
      <c r="K102" s="71"/>
      <c r="L102" s="72"/>
      <c r="M102" s="71"/>
      <c r="N102" s="73"/>
      <c r="O102" s="73"/>
      <c r="P102" s="73"/>
      <c r="Q102" s="73"/>
      <c r="R102" s="73"/>
      <c r="S102" s="73"/>
      <c r="T102" s="73"/>
      <c r="U102" s="73"/>
      <c r="V102" s="74"/>
      <c r="W102" s="73"/>
      <c r="X102" s="75"/>
      <c r="Y102" s="76"/>
      <c r="Z102" s="77"/>
      <c r="AA102" s="73"/>
      <c r="AB102" s="73"/>
      <c r="AC102" s="73"/>
      <c r="AD102" s="73"/>
      <c r="AE102" s="73"/>
      <c r="AF102" s="77"/>
      <c r="AG102" s="77"/>
      <c r="AH102" s="78"/>
      <c r="AI102" s="79"/>
      <c r="AJ102" s="80"/>
      <c r="AK102" s="81"/>
      <c r="AL102" s="81"/>
      <c r="AM102" s="81"/>
      <c r="AN102" s="81"/>
      <c r="AO102" s="80"/>
      <c r="AP102" s="80"/>
      <c r="AQ102" s="80"/>
      <c r="AR102" s="82"/>
      <c r="AS102" s="82"/>
      <c r="AT102" s="83"/>
      <c r="AU102" s="84"/>
      <c r="AV102" s="84"/>
      <c r="AW102" s="84"/>
      <c r="AX102" s="84"/>
      <c r="AY102" s="83"/>
      <c r="AZ102" s="83"/>
      <c r="BA102" s="83"/>
      <c r="BB102" s="85"/>
      <c r="BC102" s="86"/>
      <c r="BD102" s="87"/>
    </row>
    <row r="105" spans="1:57" s="42" customFormat="1" ht="48" customHeight="1" x14ac:dyDescent="0.1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308</v>
      </c>
      <c r="N105" s="1" t="s">
        <v>303</v>
      </c>
      <c r="O105" s="1" t="s">
        <v>304</v>
      </c>
      <c r="P105" s="1" t="s">
        <v>305</v>
      </c>
      <c r="Q105" s="1" t="s">
        <v>306</v>
      </c>
      <c r="R105" s="1" t="s">
        <v>307</v>
      </c>
      <c r="S105" s="3" t="s">
        <v>14</v>
      </c>
      <c r="T105" s="3" t="s">
        <v>17</v>
      </c>
      <c r="U105" s="3" t="s">
        <v>20</v>
      </c>
      <c r="V105" s="3" t="s">
        <v>23</v>
      </c>
      <c r="W105" s="3" t="s">
        <v>26</v>
      </c>
      <c r="X105" s="3" t="s">
        <v>29</v>
      </c>
      <c r="Y105" s="3" t="s">
        <v>32</v>
      </c>
      <c r="Z105" s="3" t="s">
        <v>35</v>
      </c>
      <c r="AA105" s="3" t="s">
        <v>38</v>
      </c>
      <c r="AB105" s="3" t="s">
        <v>41</v>
      </c>
      <c r="AC105" s="3" t="s">
        <v>44</v>
      </c>
      <c r="AD105" s="3" t="s">
        <v>47</v>
      </c>
      <c r="AE105" s="3" t="s">
        <v>50</v>
      </c>
      <c r="AF105" s="3" t="s">
        <v>53</v>
      </c>
      <c r="AG105" s="3" t="s">
        <v>56</v>
      </c>
      <c r="AH105" s="3" t="s">
        <v>59</v>
      </c>
      <c r="AI105" s="3" t="s">
        <v>62</v>
      </c>
      <c r="AJ105" s="3" t="s">
        <v>65</v>
      </c>
      <c r="AK105" s="3" t="s">
        <v>68</v>
      </c>
      <c r="AL105" s="3" t="s">
        <v>71</v>
      </c>
      <c r="AM105" s="3" t="s">
        <v>74</v>
      </c>
      <c r="AN105" s="3" t="s">
        <v>77</v>
      </c>
      <c r="AO105" s="3" t="s">
        <v>80</v>
      </c>
      <c r="AP105" s="3" t="s">
        <v>83</v>
      </c>
      <c r="AQ105" s="3" t="s">
        <v>86</v>
      </c>
      <c r="AR105" s="3" t="s">
        <v>89</v>
      </c>
      <c r="AS105" s="3" t="s">
        <v>92</v>
      </c>
      <c r="AT105" s="3" t="s">
        <v>95</v>
      </c>
      <c r="AU105" s="3" t="s">
        <v>98</v>
      </c>
      <c r="AV105" s="3" t="s">
        <v>101</v>
      </c>
      <c r="AW105" s="3" t="s">
        <v>104</v>
      </c>
      <c r="AX105" s="3" t="s">
        <v>107</v>
      </c>
      <c r="AY105" s="3" t="s">
        <v>110</v>
      </c>
      <c r="AZ105" s="3" t="s">
        <v>113</v>
      </c>
      <c r="BA105" s="3" t="s">
        <v>116</v>
      </c>
      <c r="BC105" s="1" t="s">
        <v>347</v>
      </c>
      <c r="BD105" s="1" t="s">
        <v>348</v>
      </c>
      <c r="BE105" s="64"/>
    </row>
    <row r="106" spans="1:57" s="2" customFormat="1" ht="12" x14ac:dyDescent="0.15">
      <c r="A106" s="4" t="s">
        <v>170</v>
      </c>
      <c r="B106" s="4" t="s">
        <v>118</v>
      </c>
      <c r="C106" s="4" t="s">
        <v>131</v>
      </c>
      <c r="D106" s="4" t="s">
        <v>160</v>
      </c>
      <c r="E106" s="4" t="s">
        <v>161</v>
      </c>
      <c r="F106" s="4" t="s">
        <v>162</v>
      </c>
      <c r="G106" s="4" t="s">
        <v>123</v>
      </c>
      <c r="H106" s="4">
        <v>4</v>
      </c>
      <c r="I106" s="4">
        <v>1</v>
      </c>
      <c r="J106" s="4">
        <v>460</v>
      </c>
      <c r="K106" s="4">
        <v>1360</v>
      </c>
      <c r="L106" s="4">
        <v>0.91</v>
      </c>
      <c r="M106" s="5">
        <v>19090</v>
      </c>
      <c r="N106" s="5">
        <v>25640</v>
      </c>
      <c r="O106" s="5">
        <v>19384.72</v>
      </c>
      <c r="P106" s="5">
        <v>19384.72</v>
      </c>
      <c r="Q106" s="5">
        <v>1939.22</v>
      </c>
      <c r="R106" s="5">
        <v>17445.5</v>
      </c>
      <c r="S106" s="5">
        <v>39944.050000000017</v>
      </c>
      <c r="T106" s="5">
        <v>37676.05000000001</v>
      </c>
      <c r="U106" s="6">
        <v>2268</v>
      </c>
      <c r="V106" s="7">
        <v>0.64282299999999992</v>
      </c>
      <c r="W106" s="5">
        <v>37676.692823000012</v>
      </c>
      <c r="X106" s="4">
        <v>2.5720000000000001</v>
      </c>
      <c r="Y106" s="9">
        <v>325.92999999999995</v>
      </c>
      <c r="Z106" s="9">
        <v>1367.7380000000001</v>
      </c>
      <c r="AA106" s="10">
        <v>5920.5800000000008</v>
      </c>
      <c r="AB106" s="10">
        <v>9754.4699999999993</v>
      </c>
      <c r="AC106" s="10">
        <v>14262.559999999998</v>
      </c>
      <c r="AD106" s="4">
        <v>5331.3000000000011</v>
      </c>
      <c r="AE106" s="4">
        <v>1853.3</v>
      </c>
      <c r="AF106" s="9">
        <v>765.6</v>
      </c>
      <c r="AG106" s="9">
        <v>360</v>
      </c>
      <c r="AH106" s="11">
        <v>6.4390065604263936E-5</v>
      </c>
      <c r="AI106" s="11">
        <v>8.1596633290815478E-3</v>
      </c>
      <c r="AJ106" s="11">
        <v>3.4241345081432638E-2</v>
      </c>
      <c r="AK106" s="11">
        <v>0.14822182527810771</v>
      </c>
      <c r="AL106" s="11">
        <v>0.24420332940700792</v>
      </c>
      <c r="AM106" s="11">
        <v>0.3570634424901829</v>
      </c>
      <c r="AN106" s="11">
        <v>0.13346919002955382</v>
      </c>
      <c r="AO106" s="11">
        <v>4.6397398360957368E-2</v>
      </c>
      <c r="AP106" s="11">
        <v>1.9166809574892873E-2</v>
      </c>
      <c r="AQ106" s="11">
        <v>9.0126063831784675E-3</v>
      </c>
      <c r="AR106" s="12">
        <v>6.4390065604263936E-5</v>
      </c>
      <c r="AS106" s="12">
        <v>8.1596633290815478E-3</v>
      </c>
      <c r="AT106" s="12">
        <v>3.4241345081432638E-2</v>
      </c>
      <c r="AU106" s="12">
        <v>0.14822182527810771</v>
      </c>
      <c r="AV106" s="12">
        <v>0.24420332940700792</v>
      </c>
      <c r="AW106" s="12">
        <v>0.3570634424901829</v>
      </c>
      <c r="AX106" s="12">
        <v>0.13346919002955382</v>
      </c>
      <c r="AY106" s="12">
        <v>4.6397398360957368E-2</v>
      </c>
      <c r="AZ106" s="12">
        <v>1.9166809574892873E-2</v>
      </c>
      <c r="BA106" s="12">
        <v>9.0126063831784675E-3</v>
      </c>
      <c r="BC106" s="66">
        <v>5.6779420214024344E-2</v>
      </c>
      <c r="BD106" s="67">
        <v>1.7061555880711058E-5</v>
      </c>
    </row>
    <row r="107" spans="1:57" s="58" customFormat="1" ht="12" x14ac:dyDescent="0.15">
      <c r="A107" s="4" t="s">
        <v>167</v>
      </c>
      <c r="B107" s="4" t="s">
        <v>118</v>
      </c>
      <c r="C107" s="4" t="s">
        <v>131</v>
      </c>
      <c r="D107" s="4" t="s">
        <v>160</v>
      </c>
      <c r="E107" s="4" t="s">
        <v>161</v>
      </c>
      <c r="F107" s="4" t="s">
        <v>162</v>
      </c>
      <c r="G107" s="4" t="s">
        <v>123</v>
      </c>
      <c r="H107" s="4">
        <v>4</v>
      </c>
      <c r="I107" s="4">
        <v>3</v>
      </c>
      <c r="J107" s="4">
        <v>373</v>
      </c>
      <c r="K107" s="4">
        <v>804</v>
      </c>
      <c r="L107" s="4">
        <v>0.73</v>
      </c>
      <c r="M107" s="5">
        <v>17750</v>
      </c>
      <c r="N107" s="5">
        <v>17130</v>
      </c>
      <c r="O107" s="5">
        <v>17152.669999999998</v>
      </c>
      <c r="P107" s="5">
        <v>17152.669999999998</v>
      </c>
      <c r="Q107" s="5">
        <v>2176.37</v>
      </c>
      <c r="R107" s="5">
        <v>14976.3</v>
      </c>
      <c r="S107" s="56">
        <v>32510.052000000003</v>
      </c>
      <c r="T107" s="56">
        <v>29895.082000000002</v>
      </c>
      <c r="U107" s="56">
        <v>2614.9700000000003</v>
      </c>
      <c r="V107" s="57">
        <v>1.0072080000000001</v>
      </c>
      <c r="W107" s="56">
        <v>29896.089208000001</v>
      </c>
      <c r="X107" s="58">
        <v>2.4740000000000002</v>
      </c>
      <c r="Y107" s="59">
        <v>175.99299999999999</v>
      </c>
      <c r="Z107" s="59">
        <v>589.83500000000015</v>
      </c>
      <c r="AA107" s="60">
        <v>3951.4900000000007</v>
      </c>
      <c r="AB107" s="60">
        <v>9538.7199999999975</v>
      </c>
      <c r="AC107" s="60">
        <v>13806.929999999998</v>
      </c>
      <c r="AD107" s="58">
        <v>3320.56</v>
      </c>
      <c r="AE107" s="58">
        <v>766.84999999999991</v>
      </c>
      <c r="AF107" s="59">
        <v>256.2</v>
      </c>
      <c r="AG107" s="59">
        <v>101</v>
      </c>
      <c r="AH107" s="61">
        <v>7.6099539920760503E-5</v>
      </c>
      <c r="AI107" s="61">
        <v>5.4134948784455954E-3</v>
      </c>
      <c r="AJ107" s="61">
        <v>1.8143157691657957E-2</v>
      </c>
      <c r="AK107" s="61">
        <v>0.12154671422857152</v>
      </c>
      <c r="AL107" s="61">
        <v>0.29340832798421845</v>
      </c>
      <c r="AM107" s="61">
        <v>0.42469725978906453</v>
      </c>
      <c r="AN107" s="61">
        <v>0.10213948596575606</v>
      </c>
      <c r="AO107" s="61">
        <v>2.3588089000903468E-2</v>
      </c>
      <c r="AP107" s="61">
        <v>7.8806395018992878E-3</v>
      </c>
      <c r="AQ107" s="61">
        <v>3.1067314195621708E-3</v>
      </c>
      <c r="AR107" s="62">
        <v>7.6099539920760503E-5</v>
      </c>
      <c r="AS107" s="62">
        <v>5.4134948784455954E-3</v>
      </c>
      <c r="AT107" s="62">
        <v>1.8143157691657957E-2</v>
      </c>
      <c r="AU107" s="62">
        <v>0.12154671422857152</v>
      </c>
      <c r="AV107" s="62">
        <v>0.29340832798421845</v>
      </c>
      <c r="AW107" s="62">
        <v>0.42469725978906453</v>
      </c>
      <c r="AX107" s="62">
        <v>0.10213948596575606</v>
      </c>
      <c r="AY107" s="62">
        <v>2.3588089000903468E-2</v>
      </c>
      <c r="AZ107" s="62">
        <v>7.8806395018992878E-3</v>
      </c>
      <c r="BA107" s="62">
        <v>3.1067314195621708E-3</v>
      </c>
      <c r="BC107" s="66">
        <v>8.0435737229826637E-2</v>
      </c>
      <c r="BD107" s="67">
        <v>3.3690292833702068E-5</v>
      </c>
    </row>
    <row r="108" spans="1:57" s="2" customFormat="1" ht="12" x14ac:dyDescent="0.15">
      <c r="A108" s="4" t="s">
        <v>163</v>
      </c>
      <c r="B108" s="4" t="s">
        <v>118</v>
      </c>
      <c r="C108" s="4" t="s">
        <v>131</v>
      </c>
      <c r="D108" s="4" t="s">
        <v>160</v>
      </c>
      <c r="E108" s="4" t="s">
        <v>161</v>
      </c>
      <c r="F108" s="4" t="s">
        <v>162</v>
      </c>
      <c r="G108" s="4" t="s">
        <v>123</v>
      </c>
      <c r="H108" s="4">
        <v>4</v>
      </c>
      <c r="I108" s="4">
        <v>2</v>
      </c>
      <c r="J108" s="4">
        <v>294</v>
      </c>
      <c r="K108" s="4">
        <v>361</v>
      </c>
      <c r="L108" s="4">
        <v>0.52</v>
      </c>
      <c r="M108" s="5">
        <v>3188</v>
      </c>
      <c r="N108" s="5">
        <v>3072</v>
      </c>
      <c r="O108" s="5">
        <v>3146.0499999999997</v>
      </c>
      <c r="P108" s="5">
        <v>3146.0499999999997</v>
      </c>
      <c r="Q108" s="5">
        <v>386.25</v>
      </c>
      <c r="R108" s="5">
        <v>2759.7999999999997</v>
      </c>
      <c r="S108" s="49">
        <v>6284.4609999999966</v>
      </c>
      <c r="T108" s="49">
        <v>5839.7809999999972</v>
      </c>
      <c r="U108" s="49">
        <v>444.68</v>
      </c>
      <c r="V108" s="50">
        <v>0.14380890000000002</v>
      </c>
      <c r="W108" s="49">
        <v>5839.9248088999975</v>
      </c>
      <c r="X108" s="2">
        <v>1.726</v>
      </c>
      <c r="Y108" s="51">
        <v>102.09700000000001</v>
      </c>
      <c r="Z108" s="51">
        <v>247.87899999999999</v>
      </c>
      <c r="AA108" s="52">
        <v>1076.0800000000002</v>
      </c>
      <c r="AB108" s="52">
        <v>1681.6190000000001</v>
      </c>
      <c r="AC108" s="52">
        <v>2116.4</v>
      </c>
      <c r="AD108" s="2">
        <v>692.68999999999994</v>
      </c>
      <c r="AE108" s="2">
        <v>217.16</v>
      </c>
      <c r="AF108" s="51">
        <v>100.31</v>
      </c>
      <c r="AG108" s="51">
        <v>48.5</v>
      </c>
      <c r="AH108" s="53">
        <v>2.7464566969227766E-4</v>
      </c>
      <c r="AI108" s="53">
        <v>1.6245943765105721E-2</v>
      </c>
      <c r="AJ108" s="53">
        <v>3.9443159882764825E-2</v>
      </c>
      <c r="AK108" s="53">
        <v>0.17122868611962119</v>
      </c>
      <c r="AL108" s="53">
        <v>0.26758364798508594</v>
      </c>
      <c r="AM108" s="53">
        <v>0.33676714677678821</v>
      </c>
      <c r="AN108" s="53">
        <v>0.11022265871329304</v>
      </c>
      <c r="AO108" s="53">
        <v>3.4555071628258986E-2</v>
      </c>
      <c r="AP108" s="53">
        <v>1.5961591614618988E-2</v>
      </c>
      <c r="AQ108" s="53">
        <v>7.7174478447714174E-3</v>
      </c>
      <c r="AR108" s="54">
        <v>2.7464566969227766E-4</v>
      </c>
      <c r="AS108" s="54">
        <v>1.6245943765105721E-2</v>
      </c>
      <c r="AT108" s="54">
        <v>3.9443159882764825E-2</v>
      </c>
      <c r="AU108" s="54">
        <v>0.17122868611962119</v>
      </c>
      <c r="AV108" s="54">
        <v>0.26758364798508594</v>
      </c>
      <c r="AW108" s="54">
        <v>0.33676714677678821</v>
      </c>
      <c r="AX108" s="54">
        <v>0.11022265871329304</v>
      </c>
      <c r="AY108" s="54">
        <v>3.4555071628258986E-2</v>
      </c>
      <c r="AZ108" s="54">
        <v>1.5961591614618988E-2</v>
      </c>
      <c r="BA108" s="54">
        <v>7.7174478447714174E-3</v>
      </c>
      <c r="BC108" s="66">
        <v>7.0758653765215548E-2</v>
      </c>
      <c r="BD108" s="67">
        <v>2.4625128697005898E-5</v>
      </c>
    </row>
    <row r="109" spans="1:57" s="2" customFormat="1" ht="12" x14ac:dyDescent="0.15">
      <c r="A109" s="4" t="s">
        <v>168</v>
      </c>
      <c r="B109" s="4" t="s">
        <v>118</v>
      </c>
      <c r="C109" s="4" t="s">
        <v>125</v>
      </c>
      <c r="D109" s="4" t="s">
        <v>160</v>
      </c>
      <c r="E109" s="4" t="s">
        <v>161</v>
      </c>
      <c r="F109" s="4" t="s">
        <v>162</v>
      </c>
      <c r="G109" s="4" t="s">
        <v>123</v>
      </c>
      <c r="H109" s="4">
        <v>4</v>
      </c>
      <c r="I109" s="4">
        <v>2</v>
      </c>
      <c r="J109" s="4">
        <v>432</v>
      </c>
      <c r="K109" s="4">
        <v>1452</v>
      </c>
      <c r="L109" s="4">
        <v>1.19</v>
      </c>
      <c r="M109" s="5">
        <v>23074</v>
      </c>
      <c r="N109" s="5">
        <v>32530</v>
      </c>
      <c r="O109" s="5">
        <v>27051.65</v>
      </c>
      <c r="P109" s="5">
        <v>27051.65</v>
      </c>
      <c r="Q109" s="5">
        <v>2499.71</v>
      </c>
      <c r="R109" s="5">
        <v>24551.940000000002</v>
      </c>
      <c r="S109" s="49">
        <v>52574.438999999998</v>
      </c>
      <c r="T109" s="49">
        <v>49563.979000000007</v>
      </c>
      <c r="U109" s="49">
        <v>3010.4599999999996</v>
      </c>
      <c r="V109" s="50">
        <v>0.9735720000000001</v>
      </c>
      <c r="W109" s="49">
        <v>49564.952572000009</v>
      </c>
      <c r="X109" s="2">
        <v>2.0510000000000002</v>
      </c>
      <c r="Y109" s="51">
        <v>57.870000000000005</v>
      </c>
      <c r="Z109" s="51">
        <v>491.572</v>
      </c>
      <c r="AA109" s="52">
        <v>5035.43</v>
      </c>
      <c r="AB109" s="52">
        <v>11908.745999999997</v>
      </c>
      <c r="AC109" s="52">
        <v>21263.33</v>
      </c>
      <c r="AD109" s="2">
        <v>8591.6</v>
      </c>
      <c r="AE109" s="2">
        <v>3105.84</v>
      </c>
      <c r="AF109" s="51">
        <v>1383</v>
      </c>
      <c r="AG109" s="51">
        <v>735</v>
      </c>
      <c r="AH109" s="53">
        <v>3.901135302651542E-5</v>
      </c>
      <c r="AI109" s="53">
        <v>1.1007250120158203E-3</v>
      </c>
      <c r="AJ109" s="53">
        <v>9.3500189322039181E-3</v>
      </c>
      <c r="AK109" s="53">
        <v>9.57771513263318E-2</v>
      </c>
      <c r="AL109" s="53">
        <v>0.22651208888790991</v>
      </c>
      <c r="AM109" s="53">
        <v>0.40444235648429844</v>
      </c>
      <c r="AN109" s="53">
        <v>0.16341781602272543</v>
      </c>
      <c r="AO109" s="53">
        <v>5.9075095409006649E-2</v>
      </c>
      <c r="AP109" s="53">
        <v>2.6305558866733698E-2</v>
      </c>
      <c r="AQ109" s="53">
        <v>1.3980177705747845E-2</v>
      </c>
      <c r="AR109" s="54">
        <v>3.901135302651542E-5</v>
      </c>
      <c r="AS109" s="54">
        <v>1.1007250120158203E-3</v>
      </c>
      <c r="AT109" s="54">
        <v>9.3500189322039181E-3</v>
      </c>
      <c r="AU109" s="54">
        <v>9.57771513263318E-2</v>
      </c>
      <c r="AV109" s="54">
        <v>0.22651208888790991</v>
      </c>
      <c r="AW109" s="54">
        <v>0.40444235648429844</v>
      </c>
      <c r="AX109" s="54">
        <v>0.16341781602272543</v>
      </c>
      <c r="AY109" s="54">
        <v>5.9075095409006649E-2</v>
      </c>
      <c r="AZ109" s="54">
        <v>2.6305558866733698E-2</v>
      </c>
      <c r="BA109" s="54">
        <v>1.3980177705747845E-2</v>
      </c>
      <c r="BC109" s="66">
        <v>5.7260905817749189E-2</v>
      </c>
      <c r="BD109" s="67">
        <v>1.9642347051290947E-5</v>
      </c>
    </row>
    <row r="110" spans="1:57" s="2" customFormat="1" ht="12" x14ac:dyDescent="0.15">
      <c r="A110" s="4" t="s">
        <v>165</v>
      </c>
      <c r="B110" s="4" t="s">
        <v>118</v>
      </c>
      <c r="C110" s="4" t="s">
        <v>125</v>
      </c>
      <c r="D110" s="4" t="s">
        <v>160</v>
      </c>
      <c r="E110" s="4" t="s">
        <v>161</v>
      </c>
      <c r="F110" s="4" t="s">
        <v>162</v>
      </c>
      <c r="G110" s="4" t="s">
        <v>123</v>
      </c>
      <c r="H110" s="4">
        <v>4</v>
      </c>
      <c r="I110" s="4">
        <v>2</v>
      </c>
      <c r="J110" s="4">
        <v>343</v>
      </c>
      <c r="K110" s="4">
        <v>579</v>
      </c>
      <c r="L110" s="9">
        <v>0.6</v>
      </c>
      <c r="M110" s="5">
        <v>5948</v>
      </c>
      <c r="N110" s="5">
        <v>6615</v>
      </c>
      <c r="O110" s="5">
        <v>5850.3799999999992</v>
      </c>
      <c r="P110" s="5">
        <v>5850.3799999999992</v>
      </c>
      <c r="Q110" s="5">
        <v>520.37</v>
      </c>
      <c r="R110" s="5">
        <v>5330.01</v>
      </c>
      <c r="S110" s="49">
        <v>11304.453000000003</v>
      </c>
      <c r="T110" s="49">
        <v>10679.092999999999</v>
      </c>
      <c r="U110" s="49">
        <v>625.36</v>
      </c>
      <c r="V110" s="50">
        <v>0.28121770000000001</v>
      </c>
      <c r="W110" s="49">
        <v>10679.374217699999</v>
      </c>
      <c r="X110" s="2">
        <v>1.899</v>
      </c>
      <c r="Y110" s="51">
        <v>52.833999999999996</v>
      </c>
      <c r="Z110" s="51">
        <v>189.29399999999998</v>
      </c>
      <c r="AA110" s="52">
        <v>1310.29</v>
      </c>
      <c r="AB110" s="52">
        <v>2622.0360000000001</v>
      </c>
      <c r="AC110" s="52">
        <v>4428.04</v>
      </c>
      <c r="AD110" s="2">
        <v>1921.4999999999998</v>
      </c>
      <c r="AE110" s="2">
        <v>529.66</v>
      </c>
      <c r="AF110" s="51">
        <v>174.5</v>
      </c>
      <c r="AG110" s="51">
        <v>74.400000000000006</v>
      </c>
      <c r="AH110" s="53">
        <v>1.6798689861420091E-4</v>
      </c>
      <c r="AI110" s="53">
        <v>4.6737334393800369E-3</v>
      </c>
      <c r="AJ110" s="53">
        <v>1.674508266786548E-2</v>
      </c>
      <c r="AK110" s="53">
        <v>0.1159091908294899</v>
      </c>
      <c r="AL110" s="53">
        <v>0.23194718046065557</v>
      </c>
      <c r="AM110" s="53">
        <v>0.39170758638210967</v>
      </c>
      <c r="AN110" s="53">
        <v>0.16997726471152555</v>
      </c>
      <c r="AO110" s="53">
        <v>4.6854102538176755E-2</v>
      </c>
      <c r="AP110" s="53">
        <v>1.5436394843695661E-2</v>
      </c>
      <c r="AQ110" s="53">
        <v>6.581477228486861E-3</v>
      </c>
      <c r="AR110" s="54">
        <v>1.6798689861420091E-4</v>
      </c>
      <c r="AS110" s="54">
        <v>4.6737334393800369E-3</v>
      </c>
      <c r="AT110" s="54">
        <v>1.674508266786548E-2</v>
      </c>
      <c r="AU110" s="54">
        <v>0.1159091908294899</v>
      </c>
      <c r="AV110" s="54">
        <v>0.23194718046065557</v>
      </c>
      <c r="AW110" s="54">
        <v>0.39170758638210967</v>
      </c>
      <c r="AX110" s="54">
        <v>0.16997726471152555</v>
      </c>
      <c r="AY110" s="54">
        <v>4.6854102538176755E-2</v>
      </c>
      <c r="AZ110" s="54">
        <v>1.5436394843695661E-2</v>
      </c>
      <c r="BA110" s="54">
        <v>6.581477228486861E-3</v>
      </c>
      <c r="BC110" s="66">
        <v>5.5319793005464295E-2</v>
      </c>
      <c r="BD110" s="67">
        <v>2.6332788257752939E-5</v>
      </c>
    </row>
    <row r="111" spans="1:57" s="2" customFormat="1" ht="12" x14ac:dyDescent="0.15">
      <c r="A111" s="4" t="s">
        <v>164</v>
      </c>
      <c r="B111" s="4" t="s">
        <v>118</v>
      </c>
      <c r="C111" s="4" t="s">
        <v>125</v>
      </c>
      <c r="D111" s="4" t="s">
        <v>160</v>
      </c>
      <c r="E111" s="4" t="s">
        <v>161</v>
      </c>
      <c r="F111" s="4" t="s">
        <v>162</v>
      </c>
      <c r="G111" s="4" t="s">
        <v>123</v>
      </c>
      <c r="H111" s="4">
        <v>4</v>
      </c>
      <c r="I111" s="4">
        <v>3</v>
      </c>
      <c r="J111" s="4">
        <v>305</v>
      </c>
      <c r="K111" s="4">
        <v>384</v>
      </c>
      <c r="L111" s="4">
        <v>0.26</v>
      </c>
      <c r="M111" s="5">
        <v>3439</v>
      </c>
      <c r="N111" s="5">
        <v>3740</v>
      </c>
      <c r="O111" s="5">
        <v>3388.41</v>
      </c>
      <c r="P111" s="5">
        <v>3388.41</v>
      </c>
      <c r="Q111" s="5">
        <v>343.73</v>
      </c>
      <c r="R111" s="5">
        <v>3044.68</v>
      </c>
      <c r="S111" s="49">
        <v>6552.2400000000016</v>
      </c>
      <c r="T111" s="49">
        <v>6144.37</v>
      </c>
      <c r="U111" s="49">
        <v>407.87</v>
      </c>
      <c r="V111" s="50">
        <v>0.15519319999999998</v>
      </c>
      <c r="W111" s="49">
        <v>6144.5251932000001</v>
      </c>
      <c r="X111" s="2">
        <v>1.9620000000000002</v>
      </c>
      <c r="Y111" s="51">
        <v>50.998000000000005</v>
      </c>
      <c r="Z111" s="51">
        <v>112.73000000000002</v>
      </c>
      <c r="AA111" s="52">
        <v>751.59000000000015</v>
      </c>
      <c r="AB111" s="52">
        <v>1666.9099999999999</v>
      </c>
      <c r="AC111" s="52">
        <v>2538.42</v>
      </c>
      <c r="AD111" s="2">
        <v>919.2700000000001</v>
      </c>
      <c r="AE111" s="2">
        <v>292.56</v>
      </c>
      <c r="AF111" s="51">
        <v>142.6</v>
      </c>
      <c r="AG111" s="51">
        <v>75.2</v>
      </c>
      <c r="AH111" s="53">
        <v>2.9943958096773006E-4</v>
      </c>
      <c r="AI111" s="53">
        <v>7.7832924312906723E-3</v>
      </c>
      <c r="AJ111" s="53">
        <v>1.7204803242860455E-2</v>
      </c>
      <c r="AK111" s="53">
        <v>0.1147073367275924</v>
      </c>
      <c r="AL111" s="53">
        <v>0.25440307436846016</v>
      </c>
      <c r="AM111" s="53">
        <v>0.38741254899087935</v>
      </c>
      <c r="AN111" s="53">
        <v>0.14029858491141958</v>
      </c>
      <c r="AO111" s="53">
        <v>4.4650379106992405E-2</v>
      </c>
      <c r="AP111" s="53">
        <v>2.1763549564729003E-2</v>
      </c>
      <c r="AQ111" s="53">
        <v>1.1476991074808002E-2</v>
      </c>
      <c r="AR111" s="54">
        <v>2.9943958096773006E-4</v>
      </c>
      <c r="AS111" s="54">
        <v>7.7832924312906723E-3</v>
      </c>
      <c r="AT111" s="54">
        <v>1.7204803242860455E-2</v>
      </c>
      <c r="AU111" s="54">
        <v>0.1147073367275924</v>
      </c>
      <c r="AV111" s="54">
        <v>0.25440307436846016</v>
      </c>
      <c r="AW111" s="54">
        <v>0.38741254899087935</v>
      </c>
      <c r="AX111" s="54">
        <v>0.14029858491141958</v>
      </c>
      <c r="AY111" s="54">
        <v>4.4650379106992405E-2</v>
      </c>
      <c r="AZ111" s="54">
        <v>2.1763549564729003E-2</v>
      </c>
      <c r="BA111" s="54">
        <v>1.1476991074808002E-2</v>
      </c>
      <c r="BC111" s="66">
        <v>6.224894082023856E-2</v>
      </c>
      <c r="BD111" s="67">
        <v>2.5257150897802258E-5</v>
      </c>
    </row>
    <row r="112" spans="1:57" s="58" customFormat="1" ht="12" x14ac:dyDescent="0.15">
      <c r="A112" s="4" t="s">
        <v>169</v>
      </c>
      <c r="B112" s="4" t="s">
        <v>118</v>
      </c>
      <c r="C112" s="4" t="s">
        <v>119</v>
      </c>
      <c r="D112" s="4" t="s">
        <v>160</v>
      </c>
      <c r="E112" s="4" t="s">
        <v>161</v>
      </c>
      <c r="F112" s="4" t="s">
        <v>162</v>
      </c>
      <c r="G112" s="4" t="s">
        <v>123</v>
      </c>
      <c r="H112" s="4">
        <v>4</v>
      </c>
      <c r="I112" s="4">
        <v>3</v>
      </c>
      <c r="J112" s="4">
        <v>433</v>
      </c>
      <c r="K112" s="4">
        <v>1504</v>
      </c>
      <c r="L112" s="4">
        <v>0.46</v>
      </c>
      <c r="M112" s="5">
        <v>10022</v>
      </c>
      <c r="N112" s="5">
        <v>11810</v>
      </c>
      <c r="O112" s="5">
        <v>9335.09</v>
      </c>
      <c r="P112" s="5">
        <v>9335.09</v>
      </c>
      <c r="Q112" s="5">
        <v>1035.01</v>
      </c>
      <c r="R112" s="5">
        <v>8300.08</v>
      </c>
      <c r="S112" s="5">
        <v>17850.96</v>
      </c>
      <c r="T112" s="5">
        <v>16633.849999999999</v>
      </c>
      <c r="U112" s="6">
        <v>1217.1099999999999</v>
      </c>
      <c r="V112" s="7">
        <v>0.49831300000000006</v>
      </c>
      <c r="W112" s="5">
        <v>16634.348312999999</v>
      </c>
      <c r="X112" s="4">
        <v>2.1520000000000001</v>
      </c>
      <c r="Y112" s="9">
        <v>42.841999999999999</v>
      </c>
      <c r="Z112" s="9">
        <v>184.84400000000002</v>
      </c>
      <c r="AA112" s="10">
        <v>1630.9820000000002</v>
      </c>
      <c r="AB112" s="10">
        <v>4869.6000000000004</v>
      </c>
      <c r="AC112" s="10">
        <v>7089.85</v>
      </c>
      <c r="AD112" s="4">
        <v>2622.83</v>
      </c>
      <c r="AE112" s="4">
        <v>932.66</v>
      </c>
      <c r="AF112" s="9">
        <v>329.2</v>
      </c>
      <c r="AG112" s="9">
        <v>146</v>
      </c>
      <c r="AH112" s="11">
        <v>1.2055374052712013E-4</v>
      </c>
      <c r="AI112" s="11">
        <v>2.3999829701035688E-3</v>
      </c>
      <c r="AJ112" s="11">
        <v>1.0354849263008826E-2</v>
      </c>
      <c r="AK112" s="11">
        <v>9.1366626780856622E-2</v>
      </c>
      <c r="AL112" s="11">
        <v>0.27279205151991831</v>
      </c>
      <c r="AM112" s="11">
        <v>0.39716911583466663</v>
      </c>
      <c r="AN112" s="11">
        <v>0.14692935281912009</v>
      </c>
      <c r="AO112" s="11">
        <v>5.2247050018598439E-2</v>
      </c>
      <c r="AP112" s="11">
        <v>1.8441585214464658E-2</v>
      </c>
      <c r="AQ112" s="11">
        <v>8.1788318387358439E-3</v>
      </c>
      <c r="AR112" s="12">
        <v>1.2055374052712013E-4</v>
      </c>
      <c r="AS112" s="12">
        <v>2.3999829701035688E-3</v>
      </c>
      <c r="AT112" s="12">
        <v>1.0354849263008826E-2</v>
      </c>
      <c r="AU112" s="12">
        <v>9.1366626780856622E-2</v>
      </c>
      <c r="AV112" s="12">
        <v>0.27279205151991831</v>
      </c>
      <c r="AW112" s="12">
        <v>0.39716911583466663</v>
      </c>
      <c r="AX112" s="12">
        <v>0.14692935281912009</v>
      </c>
      <c r="AY112" s="12">
        <v>5.2247050018598439E-2</v>
      </c>
      <c r="AZ112" s="12">
        <v>1.8441585214464658E-2</v>
      </c>
      <c r="BA112" s="12">
        <v>8.1788318387358439E-3</v>
      </c>
      <c r="BC112" s="66">
        <v>6.8181767255094408E-2</v>
      </c>
      <c r="BD112" s="67">
        <v>2.9956869402004815E-5</v>
      </c>
    </row>
    <row r="113" spans="1:57" s="2" customFormat="1" ht="12" x14ac:dyDescent="0.15">
      <c r="A113" s="4" t="s">
        <v>166</v>
      </c>
      <c r="B113" s="4" t="s">
        <v>118</v>
      </c>
      <c r="C113" s="4" t="s">
        <v>119</v>
      </c>
      <c r="D113" s="4" t="s">
        <v>160</v>
      </c>
      <c r="E113" s="4" t="s">
        <v>161</v>
      </c>
      <c r="F113" s="4" t="s">
        <v>162</v>
      </c>
      <c r="G113" s="4" t="s">
        <v>123</v>
      </c>
      <c r="H113" s="4">
        <v>4</v>
      </c>
      <c r="I113" s="4">
        <v>3</v>
      </c>
      <c r="J113" s="4">
        <v>363</v>
      </c>
      <c r="K113" s="4">
        <v>736</v>
      </c>
      <c r="L113" s="4">
        <v>0.42</v>
      </c>
      <c r="M113" s="5">
        <v>3089</v>
      </c>
      <c r="N113" s="5">
        <v>3280</v>
      </c>
      <c r="O113" s="5">
        <v>3037.78</v>
      </c>
      <c r="P113" s="5">
        <v>3037.78</v>
      </c>
      <c r="Q113" s="5">
        <v>337.25</v>
      </c>
      <c r="R113" s="5">
        <v>2700.53</v>
      </c>
      <c r="S113" s="5">
        <v>5835.0190000000002</v>
      </c>
      <c r="T113" s="5">
        <v>5438.1289999999999</v>
      </c>
      <c r="U113" s="6">
        <v>396.89000000000004</v>
      </c>
      <c r="V113" s="7">
        <v>0.17418920000000004</v>
      </c>
      <c r="W113" s="5">
        <v>5438.3031891999999</v>
      </c>
      <c r="X113" s="4">
        <v>1.7709999999999999</v>
      </c>
      <c r="Y113" s="9">
        <v>38.14</v>
      </c>
      <c r="Z113" s="9">
        <v>94.958999999999975</v>
      </c>
      <c r="AA113" s="10">
        <v>599.46199999999999</v>
      </c>
      <c r="AB113" s="10">
        <v>1583.7259999999999</v>
      </c>
      <c r="AC113" s="10">
        <v>2195.451</v>
      </c>
      <c r="AD113" s="4">
        <v>845.52</v>
      </c>
      <c r="AE113" s="4">
        <v>315.78999999999996</v>
      </c>
      <c r="AF113" s="9">
        <v>112.89999999999999</v>
      </c>
      <c r="AG113" s="9">
        <v>47.3</v>
      </c>
      <c r="AH113" s="11">
        <v>3.0351229361892391E-4</v>
      </c>
      <c r="AI113" s="11">
        <v>6.5363968823409146E-3</v>
      </c>
      <c r="AJ113" s="11">
        <v>1.6273982998170181E-2</v>
      </c>
      <c r="AK113" s="11">
        <v>0.10273522674047847</v>
      </c>
      <c r="AL113" s="11">
        <v>0.27141745382491467</v>
      </c>
      <c r="AM113" s="11">
        <v>0.37625430182832309</v>
      </c>
      <c r="AN113" s="11">
        <v>0.1449044124792053</v>
      </c>
      <c r="AO113" s="11">
        <v>5.4119789498543187E-2</v>
      </c>
      <c r="AP113" s="11">
        <v>1.9348694494396673E-2</v>
      </c>
      <c r="AQ113" s="11">
        <v>8.1062289600085276E-3</v>
      </c>
      <c r="AR113" s="12">
        <v>3.0351229361892391E-4</v>
      </c>
      <c r="AS113" s="12">
        <v>6.5363968823409146E-3</v>
      </c>
      <c r="AT113" s="12">
        <v>1.6273982998170181E-2</v>
      </c>
      <c r="AU113" s="12">
        <v>0.10273522674047847</v>
      </c>
      <c r="AV113" s="12">
        <v>0.27141745382491467</v>
      </c>
      <c r="AW113" s="12">
        <v>0.37625430182832309</v>
      </c>
      <c r="AX113" s="12">
        <v>0.1449044124792053</v>
      </c>
      <c r="AY113" s="12">
        <v>5.4119789498543187E-2</v>
      </c>
      <c r="AZ113" s="12">
        <v>1.9348694494396673E-2</v>
      </c>
      <c r="BA113" s="12">
        <v>8.1062289600085276E-3</v>
      </c>
      <c r="BC113" s="66">
        <v>6.8018630273526101E-2</v>
      </c>
      <c r="BD113" s="67">
        <v>3.203006414683255E-5</v>
      </c>
    </row>
    <row r="114" spans="1:57" s="2" customFormat="1" ht="12" x14ac:dyDescent="0.15">
      <c r="A114" s="4" t="s">
        <v>159</v>
      </c>
      <c r="B114" s="4" t="s">
        <v>118</v>
      </c>
      <c r="C114" s="4" t="s">
        <v>119</v>
      </c>
      <c r="D114" s="4" t="s">
        <v>160</v>
      </c>
      <c r="E114" s="4" t="s">
        <v>161</v>
      </c>
      <c r="F114" s="4" t="s">
        <v>162</v>
      </c>
      <c r="G114" s="4" t="s">
        <v>123</v>
      </c>
      <c r="H114" s="4">
        <v>4</v>
      </c>
      <c r="I114" s="4">
        <v>2</v>
      </c>
      <c r="J114" s="4">
        <v>263</v>
      </c>
      <c r="K114" s="4">
        <v>265</v>
      </c>
      <c r="L114" s="4">
        <v>0.83</v>
      </c>
      <c r="M114" s="5">
        <v>2255</v>
      </c>
      <c r="N114" s="5">
        <v>3030</v>
      </c>
      <c r="O114" s="5">
        <v>2286.37</v>
      </c>
      <c r="P114" s="5">
        <v>2286.37</v>
      </c>
      <c r="Q114" s="5">
        <v>245.7</v>
      </c>
      <c r="R114" s="5">
        <v>2040.67</v>
      </c>
      <c r="S114" s="5">
        <v>4489.6429999999982</v>
      </c>
      <c r="T114" s="5">
        <v>4200.6230000000005</v>
      </c>
      <c r="U114" s="6">
        <v>289.02</v>
      </c>
      <c r="V114" s="7">
        <v>0.16292960000000004</v>
      </c>
      <c r="W114" s="5">
        <v>4200.7859296000006</v>
      </c>
      <c r="X114" s="4">
        <v>2.258</v>
      </c>
      <c r="Y114" s="9">
        <v>48.816999999999993</v>
      </c>
      <c r="Z114" s="9">
        <v>114.02999999999999</v>
      </c>
      <c r="AA114" s="10">
        <v>505.89299999999992</v>
      </c>
      <c r="AB114" s="10">
        <v>1169.3150000000003</v>
      </c>
      <c r="AC114" s="10">
        <v>1728.0999999999997</v>
      </c>
      <c r="AD114" s="4">
        <v>606.65</v>
      </c>
      <c r="AE114" s="4">
        <v>206.63</v>
      </c>
      <c r="AF114" s="9">
        <v>75.45</v>
      </c>
      <c r="AG114" s="9">
        <v>32.5</v>
      </c>
      <c r="AH114" s="11">
        <v>5.0293531133767226E-4</v>
      </c>
      <c r="AI114" s="11">
        <v>1.0873247605655953E-2</v>
      </c>
      <c r="AJ114" s="11">
        <v>2.5398455957411321E-2</v>
      </c>
      <c r="AK114" s="11">
        <v>0.11268000596038485</v>
      </c>
      <c r="AL114" s="11">
        <v>0.26044721150434474</v>
      </c>
      <c r="AM114" s="11">
        <v>0.38490810962029731</v>
      </c>
      <c r="AN114" s="11">
        <v>0.13512210213596051</v>
      </c>
      <c r="AO114" s="11">
        <v>4.6023703889151113E-2</v>
      </c>
      <c r="AP114" s="11">
        <v>1.6805345102049323E-2</v>
      </c>
      <c r="AQ114" s="11">
        <v>7.2388829134075947E-3</v>
      </c>
      <c r="AR114" s="12">
        <v>5.0293531133767226E-4</v>
      </c>
      <c r="AS114" s="12">
        <v>1.0873247605655953E-2</v>
      </c>
      <c r="AT114" s="12">
        <v>2.5398455957411321E-2</v>
      </c>
      <c r="AU114" s="12">
        <v>0.11268000596038485</v>
      </c>
      <c r="AV114" s="12">
        <v>0.26044721150434474</v>
      </c>
      <c r="AW114" s="12">
        <v>0.38490810962029731</v>
      </c>
      <c r="AX114" s="12">
        <v>0.13512210213596051</v>
      </c>
      <c r="AY114" s="12">
        <v>4.6023703889151113E-2</v>
      </c>
      <c r="AZ114" s="12">
        <v>1.6805345102049323E-2</v>
      </c>
      <c r="BA114" s="12">
        <v>7.2388829134075947E-3</v>
      </c>
      <c r="BC114" s="66">
        <v>6.4374828911786544E-2</v>
      </c>
      <c r="BD114" s="67">
        <v>3.8785504124823187E-5</v>
      </c>
    </row>
    <row r="115" spans="1:57" s="2" customFormat="1" ht="12" x14ac:dyDescent="0.15">
      <c r="A115" s="47" t="s">
        <v>311</v>
      </c>
      <c r="B115" s="14" t="s">
        <v>173</v>
      </c>
      <c r="C115" s="14" t="s">
        <v>193</v>
      </c>
      <c r="D115" s="14" t="s">
        <v>160</v>
      </c>
      <c r="E115" s="14" t="s">
        <v>161</v>
      </c>
      <c r="F115" s="14" t="s">
        <v>162</v>
      </c>
      <c r="G115" s="14" t="s">
        <v>123</v>
      </c>
      <c r="H115" s="15">
        <v>4</v>
      </c>
      <c r="I115" s="15">
        <v>4</v>
      </c>
      <c r="J115" s="15">
        <v>387.75</v>
      </c>
      <c r="K115" s="16">
        <v>925.25</v>
      </c>
      <c r="L115" s="14">
        <v>1.5</v>
      </c>
      <c r="M115" s="28">
        <v>11700.9</v>
      </c>
      <c r="N115" s="28">
        <v>12810</v>
      </c>
      <c r="O115" s="28">
        <v>13110</v>
      </c>
      <c r="P115" s="28">
        <v>11530</v>
      </c>
      <c r="Q115" s="28">
        <v>1590</v>
      </c>
      <c r="R115" s="28">
        <v>9940</v>
      </c>
      <c r="S115" s="18">
        <v>22499.399999999994</v>
      </c>
      <c r="T115" s="18">
        <v>20594.699999999993</v>
      </c>
      <c r="U115" s="21">
        <v>1904.7000000000003</v>
      </c>
      <c r="V115" s="34">
        <v>5.8541000000000398E-2</v>
      </c>
      <c r="W115" s="21">
        <v>20594.758540999992</v>
      </c>
      <c r="X115" s="33">
        <v>0</v>
      </c>
      <c r="Y115" s="35">
        <v>52</v>
      </c>
      <c r="Z115" s="22">
        <v>401.99999999999977</v>
      </c>
      <c r="AA115" s="21">
        <v>3110.0000000000009</v>
      </c>
      <c r="AB115" s="21">
        <v>6553.9999999999982</v>
      </c>
      <c r="AC115" s="21">
        <v>8538</v>
      </c>
      <c r="AD115" s="21">
        <v>2623.7</v>
      </c>
      <c r="AE115" s="22">
        <v>762.7</v>
      </c>
      <c r="AF115" s="22">
        <v>317</v>
      </c>
      <c r="AG115" s="22">
        <v>140</v>
      </c>
      <c r="AH115" s="36">
        <v>0</v>
      </c>
      <c r="AI115" s="36">
        <v>2.3111727423842415E-3</v>
      </c>
      <c r="AJ115" s="36">
        <v>1.7867143123816626E-2</v>
      </c>
      <c r="AK115" s="36">
        <v>0.13822590824644218</v>
      </c>
      <c r="AL115" s="36">
        <v>0.29129665679973682</v>
      </c>
      <c r="AM115" s="36">
        <v>0.37947678604762797</v>
      </c>
      <c r="AN115" s="36">
        <v>0.11661199854218335</v>
      </c>
      <c r="AO115" s="36">
        <v>3.3898681742624254E-2</v>
      </c>
      <c r="AP115" s="36">
        <v>1.4089264602611626E-2</v>
      </c>
      <c r="AQ115" s="36">
        <v>6.2223881525729583E-3</v>
      </c>
      <c r="AR115" s="37">
        <v>0</v>
      </c>
      <c r="AS115" s="37">
        <v>2.3111727423842415E-3</v>
      </c>
      <c r="AT115" s="37">
        <v>1.7867143123816626E-2</v>
      </c>
      <c r="AU115" s="37">
        <v>0.13822590824644218</v>
      </c>
      <c r="AV115" s="38">
        <v>0.29129665679973682</v>
      </c>
      <c r="AW115" s="38">
        <v>0.37947678604762797</v>
      </c>
      <c r="AX115" s="38">
        <v>0.11661199854218335</v>
      </c>
      <c r="AY115" s="38">
        <v>3.3898681742624254E-2</v>
      </c>
      <c r="AZ115" s="38">
        <v>1.4089264602611626E-2</v>
      </c>
      <c r="BA115" s="38">
        <v>6.2223881525729583E-3</v>
      </c>
      <c r="BC115" s="66">
        <v>8.4655590815755119E-2</v>
      </c>
      <c r="BD115" s="67">
        <v>2.8425193664425405E-6</v>
      </c>
      <c r="BE115" s="28"/>
    </row>
    <row r="116" spans="1:57" s="2" customFormat="1" ht="12" x14ac:dyDescent="0.15">
      <c r="A116" s="47" t="s">
        <v>314</v>
      </c>
      <c r="B116" s="14" t="s">
        <v>173</v>
      </c>
      <c r="C116" s="14" t="s">
        <v>192</v>
      </c>
      <c r="D116" s="14" t="s">
        <v>160</v>
      </c>
      <c r="E116" s="14" t="s">
        <v>161</v>
      </c>
      <c r="F116" s="14" t="s">
        <v>162</v>
      </c>
      <c r="G116" s="14" t="s">
        <v>123</v>
      </c>
      <c r="H116" s="15">
        <v>4</v>
      </c>
      <c r="I116" s="15">
        <v>6</v>
      </c>
      <c r="J116" s="15">
        <v>337</v>
      </c>
      <c r="K116" s="14">
        <v>575.5</v>
      </c>
      <c r="L116" s="17">
        <v>0.8</v>
      </c>
      <c r="M116" s="28">
        <v>6879</v>
      </c>
      <c r="N116" s="28">
        <v>8470</v>
      </c>
      <c r="O116" s="28">
        <v>7090</v>
      </c>
      <c r="P116" s="28">
        <v>6739</v>
      </c>
      <c r="Q116" s="28">
        <v>1011</v>
      </c>
      <c r="R116" s="28">
        <v>5728</v>
      </c>
      <c r="S116" s="18">
        <v>12192.6</v>
      </c>
      <c r="T116" s="18">
        <v>10998.1</v>
      </c>
      <c r="U116" s="21">
        <v>1194.5</v>
      </c>
      <c r="V116" s="34">
        <v>3.6604999999999777E-2</v>
      </c>
      <c r="W116" s="21">
        <v>10998.136605</v>
      </c>
      <c r="X116" s="33">
        <v>0</v>
      </c>
      <c r="Y116" s="33">
        <v>9.5999999999999943</v>
      </c>
      <c r="Z116" s="22">
        <v>103.5</v>
      </c>
      <c r="AA116" s="21">
        <v>1553</v>
      </c>
      <c r="AB116" s="21">
        <v>3422</v>
      </c>
      <c r="AC116" s="21">
        <v>4747</v>
      </c>
      <c r="AD116" s="21">
        <v>1535.5</v>
      </c>
      <c r="AE116" s="22">
        <v>491</v>
      </c>
      <c r="AF116" s="22">
        <v>231</v>
      </c>
      <c r="AG116" s="22">
        <v>100</v>
      </c>
      <c r="AH116" s="36">
        <v>0</v>
      </c>
      <c r="AI116" s="36">
        <v>7.8736282663254714E-4</v>
      </c>
      <c r="AJ116" s="36">
        <v>8.4887554746321536E-3</v>
      </c>
      <c r="AK116" s="36">
        <v>0.12737234060003608</v>
      </c>
      <c r="AL116" s="36">
        <v>0.2806620409100602</v>
      </c>
      <c r="AM116" s="36">
        <v>0.38933451437757327</v>
      </c>
      <c r="AN116" s="36">
        <v>0.12593704378065385</v>
      </c>
      <c r="AO116" s="36">
        <v>4.0270327903810507E-2</v>
      </c>
      <c r="AP116" s="36">
        <v>1.8945918015845678E-2</v>
      </c>
      <c r="AQ116" s="36">
        <v>8.2016961107557046E-3</v>
      </c>
      <c r="AR116" s="37">
        <v>0</v>
      </c>
      <c r="AS116" s="37">
        <v>7.8736282663254714E-4</v>
      </c>
      <c r="AT116" s="37">
        <v>8.4887554746321536E-3</v>
      </c>
      <c r="AU116" s="37">
        <v>0.12737234060003608</v>
      </c>
      <c r="AV116" s="38">
        <v>0.2806620409100602</v>
      </c>
      <c r="AW116" s="38">
        <v>0.38933451437757327</v>
      </c>
      <c r="AX116" s="38">
        <v>0.12593704378065385</v>
      </c>
      <c r="AY116" s="38">
        <v>4.0270327903810507E-2</v>
      </c>
      <c r="AZ116" s="38">
        <v>1.8945918015845678E-2</v>
      </c>
      <c r="BA116" s="38">
        <v>8.2016961107557046E-3</v>
      </c>
      <c r="BC116" s="66">
        <v>9.7969260042976888E-2</v>
      </c>
      <c r="BD116" s="67">
        <v>3.3282910837239759E-6</v>
      </c>
      <c r="BE116" s="28"/>
    </row>
    <row r="117" spans="1:57" s="2" customFormat="1" ht="12" x14ac:dyDescent="0.15">
      <c r="A117" s="47" t="s">
        <v>317</v>
      </c>
      <c r="B117" s="14" t="s">
        <v>173</v>
      </c>
      <c r="C117" s="14" t="s">
        <v>195</v>
      </c>
      <c r="D117" s="14" t="s">
        <v>160</v>
      </c>
      <c r="E117" s="14" t="s">
        <v>161</v>
      </c>
      <c r="F117" s="14" t="s">
        <v>162</v>
      </c>
      <c r="G117" s="14" t="s">
        <v>123</v>
      </c>
      <c r="H117" s="15">
        <v>4</v>
      </c>
      <c r="I117" s="15">
        <v>3</v>
      </c>
      <c r="J117" s="15">
        <v>512.33333333333337</v>
      </c>
      <c r="K117" s="15">
        <v>2410.6666666666665</v>
      </c>
      <c r="L117" s="14">
        <v>1.4</v>
      </c>
      <c r="M117" s="28">
        <v>17778</v>
      </c>
      <c r="N117" s="28">
        <v>24210</v>
      </c>
      <c r="O117" s="28">
        <v>19320</v>
      </c>
      <c r="P117" s="28">
        <v>17754</v>
      </c>
      <c r="Q117" s="28">
        <v>2207</v>
      </c>
      <c r="R117" s="28">
        <v>15547</v>
      </c>
      <c r="S117" s="18">
        <v>35383</v>
      </c>
      <c r="T117" s="18">
        <v>32687</v>
      </c>
      <c r="U117" s="21">
        <v>2696</v>
      </c>
      <c r="V117" s="34">
        <v>8.2769999999999566E-2</v>
      </c>
      <c r="W117" s="21">
        <v>32687.082770000001</v>
      </c>
      <c r="X117" s="33">
        <v>0</v>
      </c>
      <c r="Y117" s="35">
        <v>18</v>
      </c>
      <c r="Z117" s="22">
        <v>605</v>
      </c>
      <c r="AA117" s="21">
        <v>4066</v>
      </c>
      <c r="AB117" s="21">
        <v>8594</v>
      </c>
      <c r="AC117" s="21">
        <v>13395</v>
      </c>
      <c r="AD117" s="21">
        <v>5711</v>
      </c>
      <c r="AE117" s="21">
        <v>1743</v>
      </c>
      <c r="AF117" s="22">
        <v>851</v>
      </c>
      <c r="AG117" s="22">
        <v>400</v>
      </c>
      <c r="AH117" s="36">
        <v>0</v>
      </c>
      <c r="AI117" s="36">
        <v>5.0871887629652657E-4</v>
      </c>
      <c r="AJ117" s="36">
        <v>1.7098606675522144E-2</v>
      </c>
      <c r="AK117" s="36">
        <v>0.1149139417234265</v>
      </c>
      <c r="AL117" s="36">
        <v>0.24288500127179719</v>
      </c>
      <c r="AM117" s="36">
        <v>0.37857163044399855</v>
      </c>
      <c r="AN117" s="36">
        <v>0.16140519458497019</v>
      </c>
      <c r="AO117" s="36">
        <v>4.9260944521380322E-2</v>
      </c>
      <c r="AP117" s="36">
        <v>2.4051097984908006E-2</v>
      </c>
      <c r="AQ117" s="36">
        <v>1.1304863917700591E-2</v>
      </c>
      <c r="AR117" s="37">
        <v>0</v>
      </c>
      <c r="AS117" s="37">
        <v>5.0871887629652657E-4</v>
      </c>
      <c r="AT117" s="37">
        <v>1.7098606675522144E-2</v>
      </c>
      <c r="AU117" s="37">
        <v>0.1149139417234265</v>
      </c>
      <c r="AV117" s="38">
        <v>0.24288500127179719</v>
      </c>
      <c r="AW117" s="38">
        <v>0.37857163044399855</v>
      </c>
      <c r="AX117" s="38">
        <v>0.16140519458497019</v>
      </c>
      <c r="AY117" s="38">
        <v>4.9260944521380322E-2</v>
      </c>
      <c r="AZ117" s="38">
        <v>2.4051097984908006E-2</v>
      </c>
      <c r="BA117" s="38">
        <v>1.1304863917700591E-2</v>
      </c>
      <c r="BC117" s="66">
        <v>7.619478280530198E-2</v>
      </c>
      <c r="BD117" s="67">
        <v>2.5321929332881718E-6</v>
      </c>
      <c r="BE117" s="28"/>
    </row>
    <row r="118" spans="1:57" s="2" customFormat="1" ht="12" x14ac:dyDescent="0.15">
      <c r="A118" s="47" t="s">
        <v>320</v>
      </c>
      <c r="B118" s="14" t="s">
        <v>173</v>
      </c>
      <c r="C118" s="14" t="s">
        <v>194</v>
      </c>
      <c r="D118" s="14" t="s">
        <v>160</v>
      </c>
      <c r="E118" s="14" t="s">
        <v>161</v>
      </c>
      <c r="F118" s="14" t="s">
        <v>162</v>
      </c>
      <c r="G118" s="14" t="s">
        <v>123</v>
      </c>
      <c r="H118" s="15">
        <v>4</v>
      </c>
      <c r="I118" s="15">
        <v>3</v>
      </c>
      <c r="J118" s="15">
        <v>453</v>
      </c>
      <c r="K118" s="15">
        <v>1491.6666666666667</v>
      </c>
      <c r="L118" s="14">
        <v>1.1000000000000001</v>
      </c>
      <c r="M118" s="28">
        <v>18794</v>
      </c>
      <c r="N118" s="28">
        <v>22710</v>
      </c>
      <c r="O118" s="28">
        <v>20490</v>
      </c>
      <c r="P118" s="28">
        <v>18746</v>
      </c>
      <c r="Q118" s="28">
        <v>2638</v>
      </c>
      <c r="R118" s="28">
        <v>16108</v>
      </c>
      <c r="S118" s="18">
        <v>36011.5</v>
      </c>
      <c r="T118" s="18">
        <v>32874.5</v>
      </c>
      <c r="U118" s="21">
        <v>3137</v>
      </c>
      <c r="V118" s="34">
        <v>9.60700000000001E-2</v>
      </c>
      <c r="W118" s="21">
        <v>32874.59607</v>
      </c>
      <c r="X118" s="33">
        <v>0</v>
      </c>
      <c r="Y118" s="35">
        <v>13</v>
      </c>
      <c r="Z118" s="22">
        <v>296.5</v>
      </c>
      <c r="AA118" s="21">
        <v>4251</v>
      </c>
      <c r="AB118" s="21">
        <v>10688</v>
      </c>
      <c r="AC118" s="21">
        <v>13735</v>
      </c>
      <c r="AD118" s="21">
        <v>4661</v>
      </c>
      <c r="AE118" s="21">
        <v>1607</v>
      </c>
      <c r="AF118" s="22">
        <v>520</v>
      </c>
      <c r="AG118" s="22">
        <v>240</v>
      </c>
      <c r="AH118" s="36">
        <v>0</v>
      </c>
      <c r="AI118" s="36">
        <v>3.6099579301056609E-4</v>
      </c>
      <c r="AJ118" s="36">
        <v>8.2334809713563717E-3</v>
      </c>
      <c r="AK118" s="36">
        <v>0.1180456243144551</v>
      </c>
      <c r="AL118" s="36">
        <v>0.29679407966899463</v>
      </c>
      <c r="AM118" s="36">
        <v>0.38140593976924037</v>
      </c>
      <c r="AN118" s="36">
        <v>0.12943087624786526</v>
      </c>
      <c r="AO118" s="36">
        <v>4.4624633797536895E-2</v>
      </c>
      <c r="AP118" s="36">
        <v>1.4439831720422644E-2</v>
      </c>
      <c r="AQ118" s="36">
        <v>6.6645377171181425E-3</v>
      </c>
      <c r="AR118" s="37">
        <v>0</v>
      </c>
      <c r="AS118" s="37">
        <v>3.6099579301056609E-4</v>
      </c>
      <c r="AT118" s="37">
        <v>8.2334809713563717E-3</v>
      </c>
      <c r="AU118" s="37">
        <v>0.1180456243144551</v>
      </c>
      <c r="AV118" s="38">
        <v>0.29679407966899463</v>
      </c>
      <c r="AW118" s="38">
        <v>0.38140593976924037</v>
      </c>
      <c r="AX118" s="38">
        <v>0.12943087624786526</v>
      </c>
      <c r="AY118" s="38">
        <v>4.4624633797536895E-2</v>
      </c>
      <c r="AZ118" s="38">
        <v>1.4439831720422644E-2</v>
      </c>
      <c r="BA118" s="38">
        <v>6.6645377171181425E-3</v>
      </c>
      <c r="BC118" s="66">
        <v>8.7111061744165053E-2</v>
      </c>
      <c r="BD118" s="67">
        <v>2.9223172748780819E-6</v>
      </c>
      <c r="BE118" s="28"/>
    </row>
    <row r="119" spans="1:57" s="2" customFormat="1" ht="12" x14ac:dyDescent="0.15">
      <c r="A119" s="20" t="s">
        <v>239</v>
      </c>
      <c r="B119" s="20" t="s">
        <v>197</v>
      </c>
      <c r="C119" s="20" t="s">
        <v>200</v>
      </c>
      <c r="D119" s="20" t="s">
        <v>160</v>
      </c>
      <c r="E119" s="20" t="s">
        <v>237</v>
      </c>
      <c r="F119" s="20" t="s">
        <v>162</v>
      </c>
      <c r="G119" s="20" t="s">
        <v>123</v>
      </c>
      <c r="H119" s="20">
        <v>4</v>
      </c>
      <c r="I119" s="20">
        <v>4</v>
      </c>
      <c r="J119" s="20">
        <v>285</v>
      </c>
      <c r="K119" s="20">
        <v>304</v>
      </c>
      <c r="L119" s="20">
        <v>0.6</v>
      </c>
      <c r="M119" s="28">
        <v>2881</v>
      </c>
      <c r="N119" s="28">
        <v>3530</v>
      </c>
      <c r="O119" s="28">
        <v>3130</v>
      </c>
      <c r="P119" s="21">
        <v>2751</v>
      </c>
      <c r="Q119" s="21">
        <v>309</v>
      </c>
      <c r="R119" s="21">
        <v>2442</v>
      </c>
      <c r="S119" s="21">
        <v>4861</v>
      </c>
      <c r="T119" s="21">
        <v>4491.6000000000004</v>
      </c>
      <c r="U119" s="22">
        <v>369.40000000000003</v>
      </c>
      <c r="V119" s="23">
        <v>1.1432000000000109E-2</v>
      </c>
      <c r="W119" s="21">
        <v>4491.6114320000006</v>
      </c>
      <c r="X119" s="17">
        <v>0</v>
      </c>
      <c r="Y119" s="24">
        <v>0</v>
      </c>
      <c r="Z119" s="17">
        <v>42.5</v>
      </c>
      <c r="AA119" s="17">
        <v>596</v>
      </c>
      <c r="AB119" s="17">
        <v>1455.3999999999999</v>
      </c>
      <c r="AC119" s="17">
        <v>1663.1</v>
      </c>
      <c r="AD119" s="17">
        <v>703</v>
      </c>
      <c r="AE119" s="17">
        <v>199</v>
      </c>
      <c r="AF119" s="17">
        <v>92</v>
      </c>
      <c r="AG119" s="17">
        <v>110</v>
      </c>
      <c r="AH119" s="25">
        <v>0</v>
      </c>
      <c r="AI119" s="25">
        <v>0</v>
      </c>
      <c r="AJ119" s="25">
        <v>8.7430569841596383E-3</v>
      </c>
      <c r="AK119" s="27">
        <v>0.12260851676609751</v>
      </c>
      <c r="AL119" s="27">
        <v>0.29940341493519851</v>
      </c>
      <c r="AM119" s="27">
        <v>0.34213124871425632</v>
      </c>
      <c r="AN119" s="27">
        <v>0.14462044846739355</v>
      </c>
      <c r="AO119" s="26">
        <v>4.0938078584653363E-2</v>
      </c>
      <c r="AP119" s="26">
        <v>1.8926146883357333E-2</v>
      </c>
      <c r="AQ119" s="26">
        <v>2.2629088664883768E-2</v>
      </c>
      <c r="AR119" s="31">
        <v>0</v>
      </c>
      <c r="AS119" s="31">
        <v>0</v>
      </c>
      <c r="AT119" s="31">
        <v>8.7430569841596383E-3</v>
      </c>
      <c r="AU119" s="31">
        <v>0.12260851676609751</v>
      </c>
      <c r="AV119" s="31">
        <v>0.29940341493519851</v>
      </c>
      <c r="AW119" s="31">
        <v>0.34213124871425632</v>
      </c>
      <c r="AX119" s="31">
        <v>0.14462044846739355</v>
      </c>
      <c r="AY119" s="31">
        <v>4.0938078584653363E-2</v>
      </c>
      <c r="AZ119" s="31">
        <v>1.8926146883357333E-2</v>
      </c>
      <c r="BA119" s="31">
        <v>2.2629088664883768E-2</v>
      </c>
      <c r="BC119" s="66">
        <v>7.5992594116436954E-2</v>
      </c>
      <c r="BD119" s="67">
        <v>2.5451889979961442E-6</v>
      </c>
    </row>
    <row r="120" spans="1:57" s="2" customFormat="1" ht="12" x14ac:dyDescent="0.15">
      <c r="A120" s="20" t="s">
        <v>241</v>
      </c>
      <c r="B120" s="20" t="s">
        <v>197</v>
      </c>
      <c r="C120" s="20" t="s">
        <v>200</v>
      </c>
      <c r="D120" s="20" t="s">
        <v>160</v>
      </c>
      <c r="E120" s="20" t="s">
        <v>237</v>
      </c>
      <c r="F120" s="20" t="s">
        <v>162</v>
      </c>
      <c r="G120" s="20" t="s">
        <v>123</v>
      </c>
      <c r="H120" s="20">
        <v>4</v>
      </c>
      <c r="I120" s="20">
        <v>6</v>
      </c>
      <c r="J120" s="15">
        <v>336.83330000000001</v>
      </c>
      <c r="K120" s="15">
        <v>600.83330000000001</v>
      </c>
      <c r="L120" s="20">
        <v>1.2</v>
      </c>
      <c r="M120" s="28">
        <v>4957.5999999999995</v>
      </c>
      <c r="N120" s="28">
        <v>7530</v>
      </c>
      <c r="O120" s="28">
        <v>6070</v>
      </c>
      <c r="P120" s="21">
        <v>4737.8</v>
      </c>
      <c r="Q120" s="21">
        <v>547.79999999999995</v>
      </c>
      <c r="R120" s="21">
        <v>4190</v>
      </c>
      <c r="S120" s="21">
        <v>8853.1999999999971</v>
      </c>
      <c r="T120" s="21">
        <v>8187.5999999999967</v>
      </c>
      <c r="U120" s="22">
        <v>665.6</v>
      </c>
      <c r="V120" s="23">
        <v>2.0513999999999921E-2</v>
      </c>
      <c r="W120" s="21">
        <v>8187.6205139999965</v>
      </c>
      <c r="X120" s="17">
        <v>0</v>
      </c>
      <c r="Y120" s="24">
        <v>0</v>
      </c>
      <c r="Z120" s="17">
        <v>5.7999999999999545</v>
      </c>
      <c r="AA120" s="17">
        <v>1057.8000000000006</v>
      </c>
      <c r="AB120" s="17">
        <v>2432.1000000000017</v>
      </c>
      <c r="AC120" s="17">
        <v>3183.8999999999996</v>
      </c>
      <c r="AD120" s="17">
        <v>1330.6</v>
      </c>
      <c r="AE120" s="17">
        <v>424</v>
      </c>
      <c r="AF120" s="17">
        <v>179</v>
      </c>
      <c r="AG120" s="17">
        <v>240</v>
      </c>
      <c r="AH120" s="25">
        <v>0</v>
      </c>
      <c r="AI120" s="25">
        <v>0</v>
      </c>
      <c r="AJ120" s="25">
        <v>6.5513034834861479E-4</v>
      </c>
      <c r="AK120" s="27">
        <v>0.11948222111778803</v>
      </c>
      <c r="AL120" s="27">
        <v>0.27471422762391029</v>
      </c>
      <c r="AM120" s="27">
        <v>0.35963267519089148</v>
      </c>
      <c r="AN120" s="27">
        <v>0.15029593819184028</v>
      </c>
      <c r="AO120" s="26">
        <v>4.7892287534450836E-2</v>
      </c>
      <c r="AP120" s="26">
        <v>2.0218677992138442E-2</v>
      </c>
      <c r="AQ120" s="26">
        <v>2.7108842000632547E-2</v>
      </c>
      <c r="AR120" s="31">
        <v>0</v>
      </c>
      <c r="AS120" s="31">
        <v>0</v>
      </c>
      <c r="AT120" s="31">
        <v>6.5513034834861479E-4</v>
      </c>
      <c r="AU120" s="31">
        <v>0.11948222111778803</v>
      </c>
      <c r="AV120" s="31">
        <v>0.27471422762391029</v>
      </c>
      <c r="AW120" s="31">
        <v>0.35963267519089148</v>
      </c>
      <c r="AX120" s="31">
        <v>0.15029593819184028</v>
      </c>
      <c r="AY120" s="31">
        <v>4.7892287534450836E-2</v>
      </c>
      <c r="AZ120" s="31">
        <v>2.0218677992138442E-2</v>
      </c>
      <c r="BA120" s="31">
        <v>2.7108842000632547E-2</v>
      </c>
      <c r="BC120" s="66">
        <v>7.5181855148420934E-2</v>
      </c>
      <c r="BD120" s="67">
        <v>2.5054898385829037E-6</v>
      </c>
    </row>
    <row r="121" spans="1:57" s="2" customFormat="1" ht="12" x14ac:dyDescent="0.15">
      <c r="A121" s="20" t="s">
        <v>244</v>
      </c>
      <c r="B121" s="20" t="s">
        <v>197</v>
      </c>
      <c r="C121" s="20" t="s">
        <v>200</v>
      </c>
      <c r="D121" s="20" t="s">
        <v>160</v>
      </c>
      <c r="E121" s="20" t="s">
        <v>237</v>
      </c>
      <c r="F121" s="20" t="s">
        <v>162</v>
      </c>
      <c r="G121" s="20" t="s">
        <v>123</v>
      </c>
      <c r="H121" s="20">
        <v>4</v>
      </c>
      <c r="I121" s="20">
        <v>6</v>
      </c>
      <c r="J121" s="20">
        <v>387</v>
      </c>
      <c r="K121" s="15">
        <v>890.66669999999999</v>
      </c>
      <c r="L121" s="20">
        <v>1.2</v>
      </c>
      <c r="M121" s="28">
        <v>6455.5999999999995</v>
      </c>
      <c r="N121" s="28">
        <v>9710</v>
      </c>
      <c r="O121" s="28">
        <v>6990</v>
      </c>
      <c r="P121" s="21">
        <v>6335.8</v>
      </c>
      <c r="Q121" s="21">
        <v>749.8</v>
      </c>
      <c r="R121" s="21">
        <v>5586</v>
      </c>
      <c r="S121" s="21">
        <v>12000.5</v>
      </c>
      <c r="T121" s="21">
        <v>11089.2</v>
      </c>
      <c r="U121" s="22">
        <v>911.30000000000007</v>
      </c>
      <c r="V121" s="23">
        <v>2.8024999999999523E-2</v>
      </c>
      <c r="W121" s="21">
        <v>11089.228025</v>
      </c>
      <c r="X121" s="17">
        <v>0</v>
      </c>
      <c r="Y121" s="24">
        <v>2.2999999999999972</v>
      </c>
      <c r="Z121" s="17">
        <v>112.39999999999998</v>
      </c>
      <c r="AA121" s="17">
        <v>1418.8000000000004</v>
      </c>
      <c r="AB121" s="17">
        <v>3384.5000000000014</v>
      </c>
      <c r="AC121" s="17">
        <v>4132</v>
      </c>
      <c r="AD121" s="17">
        <v>1832</v>
      </c>
      <c r="AE121" s="17">
        <v>539.5</v>
      </c>
      <c r="AF121" s="17">
        <v>259</v>
      </c>
      <c r="AG121" s="17">
        <v>320</v>
      </c>
      <c r="AH121" s="25">
        <v>0</v>
      </c>
      <c r="AI121" s="25">
        <v>1.9165868088829609E-4</v>
      </c>
      <c r="AJ121" s="25">
        <v>9.3662764051497833E-3</v>
      </c>
      <c r="AK121" s="27">
        <v>0.11822840714970213</v>
      </c>
      <c r="AL121" s="27">
        <v>0.28202991542019096</v>
      </c>
      <c r="AM121" s="27">
        <v>0.34431898670888711</v>
      </c>
      <c r="AN121" s="27">
        <v>0.15266030582059081</v>
      </c>
      <c r="AO121" s="26">
        <v>4.4956460147493854E-2</v>
      </c>
      <c r="AP121" s="26">
        <v>2.1582434065247281E-2</v>
      </c>
      <c r="AQ121" s="26">
        <v>2.6665555601849925E-2</v>
      </c>
      <c r="AR121" s="31">
        <v>0</v>
      </c>
      <c r="AS121" s="31">
        <v>1.9165868088829609E-4</v>
      </c>
      <c r="AT121" s="31">
        <v>9.3662764051497833E-3</v>
      </c>
      <c r="AU121" s="31">
        <v>0.11822840714970213</v>
      </c>
      <c r="AV121" s="31">
        <v>0.28202991542019096</v>
      </c>
      <c r="AW121" s="31">
        <v>0.34431898670888711</v>
      </c>
      <c r="AX121" s="31">
        <v>0.15266030582059081</v>
      </c>
      <c r="AY121" s="31">
        <v>4.4956460147493854E-2</v>
      </c>
      <c r="AZ121" s="31">
        <v>2.1582434065247281E-2</v>
      </c>
      <c r="BA121" s="31">
        <v>2.6665555601849925E-2</v>
      </c>
      <c r="BC121" s="66">
        <v>7.5938502562393234E-2</v>
      </c>
      <c r="BD121" s="67">
        <v>2.5272273179718949E-6</v>
      </c>
    </row>
    <row r="122" spans="1:57" s="2" customFormat="1" ht="12" x14ac:dyDescent="0.15">
      <c r="A122" s="20" t="s">
        <v>247</v>
      </c>
      <c r="B122" s="20" t="s">
        <v>197</v>
      </c>
      <c r="C122" s="20" t="s">
        <v>200</v>
      </c>
      <c r="D122" s="20" t="s">
        <v>160</v>
      </c>
      <c r="E122" s="20" t="s">
        <v>237</v>
      </c>
      <c r="F122" s="20" t="s">
        <v>162</v>
      </c>
      <c r="G122" s="20" t="s">
        <v>123</v>
      </c>
      <c r="H122" s="20">
        <v>4</v>
      </c>
      <c r="I122" s="20">
        <v>4</v>
      </c>
      <c r="J122" s="20">
        <v>424</v>
      </c>
      <c r="K122" s="15">
        <v>1125.75</v>
      </c>
      <c r="L122" s="20">
        <v>1.5</v>
      </c>
      <c r="M122" s="28">
        <v>13059</v>
      </c>
      <c r="N122" s="28">
        <v>24080</v>
      </c>
      <c r="O122" s="28">
        <v>15620</v>
      </c>
      <c r="P122" s="21">
        <v>12989</v>
      </c>
      <c r="Q122" s="21">
        <v>1439</v>
      </c>
      <c r="R122" s="21">
        <v>11550</v>
      </c>
      <c r="S122" s="21">
        <v>26415</v>
      </c>
      <c r="T122" s="21">
        <v>24639</v>
      </c>
      <c r="U122" s="22">
        <v>1776</v>
      </c>
      <c r="V122" s="23">
        <v>5.4610000000000269E-2</v>
      </c>
      <c r="W122" s="21">
        <v>24639.054609999999</v>
      </c>
      <c r="X122" s="17">
        <v>0</v>
      </c>
      <c r="Y122" s="24">
        <v>2.5999999999999943</v>
      </c>
      <c r="Z122" s="17">
        <v>184.40000000000009</v>
      </c>
      <c r="AA122" s="17">
        <v>2750</v>
      </c>
      <c r="AB122" s="17">
        <v>7204</v>
      </c>
      <c r="AC122" s="17">
        <v>8938</v>
      </c>
      <c r="AD122" s="17">
        <v>4390</v>
      </c>
      <c r="AE122" s="17">
        <v>1566</v>
      </c>
      <c r="AF122" s="17">
        <v>650</v>
      </c>
      <c r="AG122" s="17">
        <v>730</v>
      </c>
      <c r="AH122" s="25">
        <v>0</v>
      </c>
      <c r="AI122" s="25">
        <v>9.8428922960438925E-5</v>
      </c>
      <c r="AJ122" s="25">
        <v>6.9808820745788413E-3</v>
      </c>
      <c r="AK122" s="27">
        <v>0.10410751466969526</v>
      </c>
      <c r="AL122" s="27">
        <v>0.27272383115653986</v>
      </c>
      <c r="AM122" s="27">
        <v>0.33836835131554044</v>
      </c>
      <c r="AN122" s="27">
        <v>0.16619345069089533</v>
      </c>
      <c r="AO122" s="26">
        <v>5.9284497444633731E-2</v>
      </c>
      <c r="AP122" s="26">
        <v>2.4607230740109787E-2</v>
      </c>
      <c r="AQ122" s="26">
        <v>2.7635812985046374E-2</v>
      </c>
      <c r="AR122" s="31">
        <v>0</v>
      </c>
      <c r="AS122" s="31">
        <v>9.8428922960438925E-5</v>
      </c>
      <c r="AT122" s="31">
        <v>6.9808820745788413E-3</v>
      </c>
      <c r="AU122" s="31">
        <v>0.10410751466969526</v>
      </c>
      <c r="AV122" s="31">
        <v>0.27272383115653986</v>
      </c>
      <c r="AW122" s="31">
        <v>0.33836835131554044</v>
      </c>
      <c r="AX122" s="31">
        <v>0.16619345069089533</v>
      </c>
      <c r="AY122" s="31">
        <v>5.9284497444633731E-2</v>
      </c>
      <c r="AZ122" s="31">
        <v>2.4607230740109787E-2</v>
      </c>
      <c r="BA122" s="31">
        <v>2.7635812985046374E-2</v>
      </c>
      <c r="BC122" s="66">
        <v>6.7234525837592277E-2</v>
      </c>
      <c r="BD122" s="67">
        <v>2.2163999741222326E-6</v>
      </c>
    </row>
    <row r="123" spans="1:57" s="2" customFormat="1" ht="12" x14ac:dyDescent="0.15">
      <c r="A123" s="20" t="s">
        <v>238</v>
      </c>
      <c r="B123" s="20" t="s">
        <v>197</v>
      </c>
      <c r="C123" s="20" t="s">
        <v>202</v>
      </c>
      <c r="D123" s="20" t="s">
        <v>160</v>
      </c>
      <c r="E123" s="20" t="s">
        <v>237</v>
      </c>
      <c r="F123" s="20" t="s">
        <v>162</v>
      </c>
      <c r="G123" s="20" t="s">
        <v>123</v>
      </c>
      <c r="H123" s="20">
        <v>4</v>
      </c>
      <c r="I123" s="20">
        <v>2</v>
      </c>
      <c r="J123" s="20">
        <v>279</v>
      </c>
      <c r="K123" s="20">
        <v>322</v>
      </c>
      <c r="L123" s="20">
        <v>1.1000000000000001</v>
      </c>
      <c r="M123" s="28">
        <v>2758.8</v>
      </c>
      <c r="N123" s="28">
        <v>2845</v>
      </c>
      <c r="O123" s="28">
        <v>2895</v>
      </c>
      <c r="P123" s="21">
        <v>2639</v>
      </c>
      <c r="Q123" s="21">
        <v>283</v>
      </c>
      <c r="R123" s="21">
        <v>2356</v>
      </c>
      <c r="S123" s="21">
        <v>5291.3000000000011</v>
      </c>
      <c r="T123" s="21">
        <v>4955.9000000000015</v>
      </c>
      <c r="U123" s="22">
        <v>335.4</v>
      </c>
      <c r="V123" s="23">
        <v>1.0411999999999644E-2</v>
      </c>
      <c r="W123" s="21">
        <v>4955.9104120000011</v>
      </c>
      <c r="X123" s="17">
        <v>0</v>
      </c>
      <c r="Y123" s="24">
        <v>5.0999999999999943</v>
      </c>
      <c r="Z123" s="17">
        <v>131.90000000000003</v>
      </c>
      <c r="AA123" s="17">
        <v>815.99999999999977</v>
      </c>
      <c r="AB123" s="17">
        <v>1495.400000000001</v>
      </c>
      <c r="AC123" s="17">
        <v>1676.9</v>
      </c>
      <c r="AD123" s="17">
        <v>667</v>
      </c>
      <c r="AE123" s="17">
        <v>232</v>
      </c>
      <c r="AF123" s="17">
        <v>182</v>
      </c>
      <c r="AG123" s="17">
        <v>85</v>
      </c>
      <c r="AH123" s="25">
        <v>0</v>
      </c>
      <c r="AI123" s="25">
        <v>9.6384631376032228E-4</v>
      </c>
      <c r="AJ123" s="25">
        <v>2.4927711526467979E-2</v>
      </c>
      <c r="AK123" s="27">
        <v>0.15421541020165169</v>
      </c>
      <c r="AL123" s="27">
        <v>0.28261485835238992</v>
      </c>
      <c r="AM123" s="27">
        <v>0.31691644775386008</v>
      </c>
      <c r="AN123" s="27">
        <v>0.1260559786819874</v>
      </c>
      <c r="AO123" s="26">
        <v>4.3845557802430393E-2</v>
      </c>
      <c r="AP123" s="26">
        <v>3.43960841381135E-2</v>
      </c>
      <c r="AQ123" s="26">
        <v>1.6064105229338724E-2</v>
      </c>
      <c r="AR123" s="31">
        <v>0</v>
      </c>
      <c r="AS123" s="31">
        <v>9.6384631376032228E-4</v>
      </c>
      <c r="AT123" s="31">
        <v>2.4927711526467979E-2</v>
      </c>
      <c r="AU123" s="31">
        <v>0.15421541020165169</v>
      </c>
      <c r="AV123" s="31">
        <v>0.28261485835238992</v>
      </c>
      <c r="AW123" s="31">
        <v>0.31691644775386008</v>
      </c>
      <c r="AX123" s="31">
        <v>0.1260559786819874</v>
      </c>
      <c r="AY123" s="31">
        <v>4.3845557802430393E-2</v>
      </c>
      <c r="AZ123" s="31">
        <v>3.43960841381135E-2</v>
      </c>
      <c r="BA123" s="31">
        <v>1.6064105229338724E-2</v>
      </c>
      <c r="BC123" s="66">
        <v>6.3387069340237731E-2</v>
      </c>
      <c r="BD123" s="67">
        <v>2.1009257905043101E-6</v>
      </c>
    </row>
    <row r="124" spans="1:57" s="2" customFormat="1" ht="12" x14ac:dyDescent="0.15">
      <c r="A124" s="20" t="s">
        <v>242</v>
      </c>
      <c r="B124" s="20" t="s">
        <v>197</v>
      </c>
      <c r="C124" s="20" t="s">
        <v>202</v>
      </c>
      <c r="D124" s="20" t="s">
        <v>160</v>
      </c>
      <c r="E124" s="20" t="s">
        <v>237</v>
      </c>
      <c r="F124" s="20" t="s">
        <v>162</v>
      </c>
      <c r="G124" s="20" t="s">
        <v>123</v>
      </c>
      <c r="H124" s="20">
        <v>4</v>
      </c>
      <c r="I124" s="20">
        <v>1</v>
      </c>
      <c r="J124" s="20">
        <v>346</v>
      </c>
      <c r="K124" s="20">
        <v>677</v>
      </c>
      <c r="L124" s="20">
        <v>1.6</v>
      </c>
      <c r="M124" s="28">
        <v>9714</v>
      </c>
      <c r="N124" s="28">
        <v>12200</v>
      </c>
      <c r="O124" s="28">
        <v>11370</v>
      </c>
      <c r="P124" s="21">
        <v>9644</v>
      </c>
      <c r="Q124" s="21">
        <v>962</v>
      </c>
      <c r="R124" s="21">
        <v>8682</v>
      </c>
      <c r="S124" s="21">
        <v>18694.2</v>
      </c>
      <c r="T124" s="21">
        <v>17462.2</v>
      </c>
      <c r="U124" s="22">
        <v>1232</v>
      </c>
      <c r="V124" s="23">
        <v>0.66717000000000026</v>
      </c>
      <c r="W124" s="21">
        <v>17462.867170000001</v>
      </c>
      <c r="X124" s="17">
        <v>0</v>
      </c>
      <c r="Y124" s="24">
        <v>9.5</v>
      </c>
      <c r="Z124" s="17">
        <v>342.7</v>
      </c>
      <c r="AA124" s="17">
        <v>2099</v>
      </c>
      <c r="AB124" s="17">
        <v>4193</v>
      </c>
      <c r="AC124" s="17">
        <v>6713</v>
      </c>
      <c r="AD124" s="17">
        <v>3192</v>
      </c>
      <c r="AE124" s="17">
        <v>1195</v>
      </c>
      <c r="AF124" s="17">
        <v>590</v>
      </c>
      <c r="AG124" s="17">
        <v>360</v>
      </c>
      <c r="AH124" s="25">
        <v>0</v>
      </c>
      <c r="AI124" s="25">
        <v>5.081790073926672E-4</v>
      </c>
      <c r="AJ124" s="25">
        <v>1.8331889035101794E-2</v>
      </c>
      <c r="AK124" s="27">
        <v>0.11228081437023248</v>
      </c>
      <c r="AL124" s="27">
        <v>0.22429416610499511</v>
      </c>
      <c r="AM124" s="27">
        <v>0.35909533438178687</v>
      </c>
      <c r="AN124" s="27">
        <v>0.17074814648393619</v>
      </c>
      <c r="AO124" s="26">
        <v>6.3923569877288144E-2</v>
      </c>
      <c r="AP124" s="26">
        <v>3.1560590985439334E-2</v>
      </c>
      <c r="AQ124" s="26">
        <v>1.925730975382739E-2</v>
      </c>
      <c r="AR124" s="31">
        <v>0</v>
      </c>
      <c r="AS124" s="31">
        <v>5.081790073926672E-4</v>
      </c>
      <c r="AT124" s="31">
        <v>1.8331889035101794E-2</v>
      </c>
      <c r="AU124" s="31">
        <v>0.11228081437023248</v>
      </c>
      <c r="AV124" s="31">
        <v>0.22429416610499511</v>
      </c>
      <c r="AW124" s="31">
        <v>0.35909533438178687</v>
      </c>
      <c r="AX124" s="31">
        <v>0.17074814648393619</v>
      </c>
      <c r="AY124" s="31">
        <v>6.3923569877288144E-2</v>
      </c>
      <c r="AZ124" s="31">
        <v>3.1560590985439334E-2</v>
      </c>
      <c r="BA124" s="31">
        <v>1.925730975382739E-2</v>
      </c>
      <c r="BC124" s="66">
        <v>6.5902793379764846E-2</v>
      </c>
      <c r="BD124" s="67">
        <v>3.8205066413501229E-5</v>
      </c>
    </row>
    <row r="125" spans="1:57" s="2" customFormat="1" ht="12" x14ac:dyDescent="0.15">
      <c r="A125" s="20" t="s">
        <v>336</v>
      </c>
      <c r="B125" s="20" t="s">
        <v>197</v>
      </c>
      <c r="C125" s="20" t="s">
        <v>198</v>
      </c>
      <c r="D125" s="20" t="s">
        <v>160</v>
      </c>
      <c r="E125" s="20" t="s">
        <v>237</v>
      </c>
      <c r="F125" s="20" t="s">
        <v>162</v>
      </c>
      <c r="G125" s="20" t="s">
        <v>123</v>
      </c>
      <c r="H125" s="20">
        <v>4</v>
      </c>
      <c r="I125" s="20">
        <v>2</v>
      </c>
      <c r="J125" s="20">
        <v>275</v>
      </c>
      <c r="K125" s="15">
        <v>255.5</v>
      </c>
      <c r="L125" s="20">
        <v>0.2</v>
      </c>
      <c r="M125" s="28">
        <v>2549.4</v>
      </c>
      <c r="N125" s="28">
        <v>2690</v>
      </c>
      <c r="O125" s="28">
        <v>2825</v>
      </c>
      <c r="P125" s="21">
        <v>2429.4</v>
      </c>
      <c r="Q125" s="21">
        <v>312.39999999999998</v>
      </c>
      <c r="R125" s="21">
        <v>2117</v>
      </c>
      <c r="S125" s="21">
        <v>4354.5</v>
      </c>
      <c r="T125" s="21">
        <v>3983.2</v>
      </c>
      <c r="U125" s="22">
        <v>371.3</v>
      </c>
      <c r="V125" s="23">
        <v>1.1516999999999999E-2</v>
      </c>
      <c r="W125" s="21">
        <v>3983.2115169999997</v>
      </c>
      <c r="X125" s="17">
        <v>0</v>
      </c>
      <c r="Y125" s="24">
        <v>2</v>
      </c>
      <c r="Z125" s="17">
        <v>73.5</v>
      </c>
      <c r="AA125" s="17">
        <v>723.4</v>
      </c>
      <c r="AB125" s="17">
        <v>1423.8999999999999</v>
      </c>
      <c r="AC125" s="17">
        <v>1399.6999999999998</v>
      </c>
      <c r="AD125" s="17">
        <v>471</v>
      </c>
      <c r="AE125" s="17">
        <v>95</v>
      </c>
      <c r="AF125" s="17">
        <v>99</v>
      </c>
      <c r="AG125" s="17">
        <v>67</v>
      </c>
      <c r="AH125" s="25">
        <v>0</v>
      </c>
      <c r="AI125" s="25">
        <v>4.5929498220231943E-4</v>
      </c>
      <c r="AJ125" s="25">
        <v>1.6879090595935238E-2</v>
      </c>
      <c r="AK125" s="27">
        <v>0.16612699506257894</v>
      </c>
      <c r="AL125" s="27">
        <v>0.32699506257894129</v>
      </c>
      <c r="AM125" s="27">
        <v>0.32143759329429322</v>
      </c>
      <c r="AN125" s="27">
        <v>0.10816396830864623</v>
      </c>
      <c r="AO125" s="26">
        <v>2.1816511654610172E-2</v>
      </c>
      <c r="AP125" s="26">
        <v>2.2735101619014812E-2</v>
      </c>
      <c r="AQ125" s="26">
        <v>1.5386381903777701E-2</v>
      </c>
      <c r="AR125" s="31">
        <v>0</v>
      </c>
      <c r="AS125" s="31">
        <v>4.5929498220231943E-4</v>
      </c>
      <c r="AT125" s="31">
        <v>1.6879090595935238E-2</v>
      </c>
      <c r="AU125" s="31">
        <v>0.16612699506257894</v>
      </c>
      <c r="AV125" s="31">
        <v>0.32699506257894129</v>
      </c>
      <c r="AW125" s="31">
        <v>0.32143759329429322</v>
      </c>
      <c r="AX125" s="31">
        <v>0.10816396830864623</v>
      </c>
      <c r="AY125" s="31">
        <v>2.1816511654610172E-2</v>
      </c>
      <c r="AZ125" s="31">
        <v>2.2735101619014812E-2</v>
      </c>
      <c r="BA125" s="31">
        <v>1.5386381903777701E-2</v>
      </c>
      <c r="BC125" s="66">
        <v>8.5268113445860605E-2</v>
      </c>
      <c r="BD125" s="67">
        <v>2.8913854940533403E-6</v>
      </c>
    </row>
    <row r="126" spans="1:57" s="2" customFormat="1" ht="12" x14ac:dyDescent="0.15">
      <c r="A126" s="20" t="s">
        <v>337</v>
      </c>
      <c r="B126" s="20" t="s">
        <v>197</v>
      </c>
      <c r="C126" s="20" t="s">
        <v>198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1</v>
      </c>
      <c r="J126" s="20">
        <v>315</v>
      </c>
      <c r="K126" s="20">
        <v>434</v>
      </c>
      <c r="L126" s="20">
        <v>0.2</v>
      </c>
      <c r="M126" s="28">
        <v>1596.7</v>
      </c>
      <c r="N126" s="28">
        <v>1650</v>
      </c>
      <c r="O126" s="28">
        <v>1460</v>
      </c>
      <c r="P126" s="21">
        <v>1366.7</v>
      </c>
      <c r="Q126" s="21">
        <v>178.7</v>
      </c>
      <c r="R126" s="21">
        <v>1188</v>
      </c>
      <c r="S126" s="21">
        <v>2297.3000000000002</v>
      </c>
      <c r="T126" s="21">
        <v>2086.7000000000003</v>
      </c>
      <c r="U126" s="22">
        <v>210.60000000000002</v>
      </c>
      <c r="V126" s="23">
        <v>6.5769999999996109E-3</v>
      </c>
      <c r="W126" s="21">
        <v>2086.7065770000004</v>
      </c>
      <c r="X126" s="17">
        <v>0</v>
      </c>
      <c r="Y126" s="24">
        <v>0</v>
      </c>
      <c r="Z126" s="17">
        <v>35.900000000000006</v>
      </c>
      <c r="AA126" s="17">
        <v>377.70000000000005</v>
      </c>
      <c r="AB126" s="17">
        <v>784.1</v>
      </c>
      <c r="AC126" s="17">
        <v>776.59999999999991</v>
      </c>
      <c r="AD126" s="17">
        <v>219</v>
      </c>
      <c r="AE126" s="17">
        <v>17</v>
      </c>
      <c r="AF126" s="17">
        <v>54</v>
      </c>
      <c r="AG126" s="17">
        <v>33</v>
      </c>
      <c r="AH126" s="25">
        <v>0</v>
      </c>
      <c r="AI126" s="25">
        <v>0</v>
      </c>
      <c r="AJ126" s="25">
        <v>1.5627040438775955E-2</v>
      </c>
      <c r="AK126" s="27">
        <v>0.16441039481130024</v>
      </c>
      <c r="AL126" s="27">
        <v>0.34131371610151046</v>
      </c>
      <c r="AM126" s="27">
        <v>0.33804901405998339</v>
      </c>
      <c r="AN126" s="27">
        <v>9.532929961258868E-2</v>
      </c>
      <c r="AO126" s="26">
        <v>7.3999912941278886E-3</v>
      </c>
      <c r="AP126" s="26">
        <v>2.350585469899447E-2</v>
      </c>
      <c r="AQ126" s="26">
        <v>1.4364688982718843E-2</v>
      </c>
      <c r="AR126" s="31">
        <v>0</v>
      </c>
      <c r="AS126" s="31">
        <v>0</v>
      </c>
      <c r="AT126" s="31">
        <v>1.5627040438775955E-2</v>
      </c>
      <c r="AU126" s="31">
        <v>0.16441039481130024</v>
      </c>
      <c r="AV126" s="31">
        <v>0.34131371610151046</v>
      </c>
      <c r="AW126" s="31">
        <v>0.33804901405998339</v>
      </c>
      <c r="AX126" s="31">
        <v>9.532929961258868E-2</v>
      </c>
      <c r="AY126" s="31">
        <v>7.3999912941278886E-3</v>
      </c>
      <c r="AZ126" s="31">
        <v>2.350585469899447E-2</v>
      </c>
      <c r="BA126" s="31">
        <v>1.4364688982718843E-2</v>
      </c>
      <c r="BC126" s="66">
        <v>9.1672833326078437E-2</v>
      </c>
      <c r="BD126" s="67">
        <v>3.1518566493690646E-6</v>
      </c>
    </row>
    <row r="127" spans="1:57" s="2" customFormat="1" ht="12" x14ac:dyDescent="0.15">
      <c r="A127" s="20" t="s">
        <v>338</v>
      </c>
      <c r="B127" s="20" t="s">
        <v>197</v>
      </c>
      <c r="C127" s="20" t="s">
        <v>198</v>
      </c>
      <c r="D127" s="20" t="s">
        <v>160</v>
      </c>
      <c r="E127" s="20" t="s">
        <v>237</v>
      </c>
      <c r="F127" s="20" t="s">
        <v>162</v>
      </c>
      <c r="G127" s="20" t="s">
        <v>123</v>
      </c>
      <c r="H127" s="20">
        <v>4</v>
      </c>
      <c r="I127" s="20">
        <v>5</v>
      </c>
      <c r="J127" s="15">
        <v>361.8</v>
      </c>
      <c r="K127" s="15">
        <v>695.4</v>
      </c>
      <c r="L127" s="20">
        <v>0.5</v>
      </c>
      <c r="M127" s="28">
        <v>6554</v>
      </c>
      <c r="N127" s="28">
        <v>5950</v>
      </c>
      <c r="O127" s="28">
        <v>4230</v>
      </c>
      <c r="P127" s="21">
        <v>6434</v>
      </c>
      <c r="Q127" s="21">
        <v>742</v>
      </c>
      <c r="R127" s="21">
        <v>5692</v>
      </c>
      <c r="S127" s="21">
        <v>12346.599999999999</v>
      </c>
      <c r="T127" s="21">
        <v>11441.499999999998</v>
      </c>
      <c r="U127" s="22">
        <v>905.1</v>
      </c>
      <c r="V127" s="23">
        <v>2.7992999999999491E-2</v>
      </c>
      <c r="W127" s="21">
        <v>11441.527992999998</v>
      </c>
      <c r="X127" s="17">
        <v>0</v>
      </c>
      <c r="Y127" s="24">
        <v>4.2000000000000028</v>
      </c>
      <c r="Z127" s="17">
        <v>95.5</v>
      </c>
      <c r="AA127" s="17">
        <v>1839</v>
      </c>
      <c r="AB127" s="17">
        <v>3206.6</v>
      </c>
      <c r="AC127" s="17">
        <v>4334</v>
      </c>
      <c r="AD127" s="17">
        <v>1647.5</v>
      </c>
      <c r="AE127" s="17">
        <v>685.8</v>
      </c>
      <c r="AF127" s="17">
        <v>284</v>
      </c>
      <c r="AG127" s="17">
        <v>250</v>
      </c>
      <c r="AH127" s="25">
        <v>0</v>
      </c>
      <c r="AI127" s="25">
        <v>3.4017462297312648E-4</v>
      </c>
      <c r="AJ127" s="25">
        <v>7.734922974746085E-3</v>
      </c>
      <c r="AK127" s="27">
        <v>0.14894788848751886</v>
      </c>
      <c r="AL127" s="27">
        <v>0.25971522524419682</v>
      </c>
      <c r="AM127" s="27">
        <v>0.351027813325126</v>
      </c>
      <c r="AN127" s="27">
        <v>0.13343754555910131</v>
      </c>
      <c r="AO127" s="26">
        <v>5.5545656294040464E-2</v>
      </c>
      <c r="AP127" s="26">
        <v>2.3002284029611395E-2</v>
      </c>
      <c r="AQ127" s="26">
        <v>2.0248489462686085E-2</v>
      </c>
      <c r="AR127" s="31">
        <v>0</v>
      </c>
      <c r="AS127" s="31">
        <v>3.4017462297312648E-4</v>
      </c>
      <c r="AT127" s="31">
        <v>7.734922974746085E-3</v>
      </c>
      <c r="AU127" s="31">
        <v>0.14894788848751886</v>
      </c>
      <c r="AV127" s="31">
        <v>0.25971522524419682</v>
      </c>
      <c r="AW127" s="31">
        <v>0.351027813325126</v>
      </c>
      <c r="AX127" s="31">
        <v>0.13343754555910131</v>
      </c>
      <c r="AY127" s="31">
        <v>5.5545656294040464E-2</v>
      </c>
      <c r="AZ127" s="31">
        <v>2.3002284029611395E-2</v>
      </c>
      <c r="BA127" s="31">
        <v>2.0248489462686085E-2</v>
      </c>
      <c r="BC127" s="66">
        <v>7.3307631250708702E-2</v>
      </c>
      <c r="BD127" s="67">
        <v>2.4466137754612663E-6</v>
      </c>
    </row>
    <row r="128" spans="1:57" s="2" customFormat="1" ht="12" x14ac:dyDescent="0.15">
      <c r="A128" s="20" t="s">
        <v>339</v>
      </c>
      <c r="B128" s="20" t="s">
        <v>197</v>
      </c>
      <c r="C128" s="20" t="s">
        <v>198</v>
      </c>
      <c r="D128" s="20" t="s">
        <v>160</v>
      </c>
      <c r="E128" s="20" t="s">
        <v>237</v>
      </c>
      <c r="F128" s="20" t="s">
        <v>162</v>
      </c>
      <c r="G128" s="20" t="s">
        <v>123</v>
      </c>
      <c r="H128" s="20">
        <v>4</v>
      </c>
      <c r="I128" s="20">
        <v>5</v>
      </c>
      <c r="J128" s="15">
        <v>401.8</v>
      </c>
      <c r="K128" s="15">
        <v>974.4</v>
      </c>
      <c r="L128" s="20">
        <v>0.5</v>
      </c>
      <c r="M128" s="28">
        <v>8049.7</v>
      </c>
      <c r="N128" s="28">
        <v>9710</v>
      </c>
      <c r="O128" s="28">
        <v>8750</v>
      </c>
      <c r="P128" s="21">
        <v>7979.7</v>
      </c>
      <c r="Q128" s="21">
        <v>899.7</v>
      </c>
      <c r="R128" s="21">
        <v>7080</v>
      </c>
      <c r="S128" s="21">
        <v>15211.900000000001</v>
      </c>
      <c r="T128" s="21">
        <v>14101.2</v>
      </c>
      <c r="U128" s="22">
        <v>1110.7</v>
      </c>
      <c r="V128" s="23">
        <v>3.3999999999999808E-2</v>
      </c>
      <c r="W128" s="21">
        <v>14101.234</v>
      </c>
      <c r="X128" s="17">
        <v>0</v>
      </c>
      <c r="Y128" s="24">
        <v>3</v>
      </c>
      <c r="Z128" s="17">
        <v>155.19999999999999</v>
      </c>
      <c r="AA128" s="17">
        <v>1665.7</v>
      </c>
      <c r="AB128" s="17">
        <v>3989</v>
      </c>
      <c r="AC128" s="17">
        <v>5167</v>
      </c>
      <c r="AD128" s="17">
        <v>2447</v>
      </c>
      <c r="AE128" s="17">
        <v>1075</v>
      </c>
      <c r="AF128" s="17">
        <v>400</v>
      </c>
      <c r="AG128" s="17">
        <v>310</v>
      </c>
      <c r="AH128" s="25">
        <v>0</v>
      </c>
      <c r="AI128" s="25">
        <v>1.9721402323181193E-4</v>
      </c>
      <c r="AJ128" s="25">
        <v>1.0202538801859069E-2</v>
      </c>
      <c r="AK128" s="27">
        <v>0.10949979949907637</v>
      </c>
      <c r="AL128" s="27">
        <v>0.26222891289056594</v>
      </c>
      <c r="AM128" s="27">
        <v>0.33966828601292404</v>
      </c>
      <c r="AN128" s="27">
        <v>0.1608609049494146</v>
      </c>
      <c r="AO128" s="26">
        <v>7.0668358324732602E-2</v>
      </c>
      <c r="AP128" s="26">
        <v>2.6295203097574923E-2</v>
      </c>
      <c r="AQ128" s="26">
        <v>2.0378782400620566E-2</v>
      </c>
      <c r="AR128" s="31">
        <v>0</v>
      </c>
      <c r="AS128" s="31">
        <v>1.9721402323181193E-4</v>
      </c>
      <c r="AT128" s="31">
        <v>1.0202538801859069E-2</v>
      </c>
      <c r="AU128" s="31">
        <v>0.10949979949907637</v>
      </c>
      <c r="AV128" s="31">
        <v>0.26222891289056594</v>
      </c>
      <c r="AW128" s="31">
        <v>0.33966828601292404</v>
      </c>
      <c r="AX128" s="31">
        <v>0.1608609049494146</v>
      </c>
      <c r="AY128" s="31">
        <v>7.0668358324732602E-2</v>
      </c>
      <c r="AZ128" s="31">
        <v>2.6295203097574923E-2</v>
      </c>
      <c r="BA128" s="31">
        <v>2.0378782400620566E-2</v>
      </c>
      <c r="BC128" s="66">
        <v>7.3015205201191175E-2</v>
      </c>
      <c r="BD128" s="67">
        <v>2.4111365005360388E-6</v>
      </c>
    </row>
    <row r="129" spans="1:56" s="2" customFormat="1" ht="12" x14ac:dyDescent="0.15">
      <c r="A129" s="20" t="s">
        <v>340</v>
      </c>
      <c r="B129" s="20" t="s">
        <v>197</v>
      </c>
      <c r="C129" s="20" t="s">
        <v>198</v>
      </c>
      <c r="D129" s="20" t="s">
        <v>160</v>
      </c>
      <c r="E129" s="20" t="s">
        <v>237</v>
      </c>
      <c r="F129" s="20" t="s">
        <v>162</v>
      </c>
      <c r="G129" s="20" t="s">
        <v>123</v>
      </c>
      <c r="H129" s="20">
        <v>4</v>
      </c>
      <c r="I129" s="20">
        <v>4</v>
      </c>
      <c r="J129" s="15">
        <v>448.5</v>
      </c>
      <c r="K129" s="15">
        <v>1537.25</v>
      </c>
      <c r="L129" s="20">
        <v>0.6</v>
      </c>
      <c r="M129" s="28">
        <v>19359</v>
      </c>
      <c r="N129" s="28">
        <v>26570</v>
      </c>
      <c r="O129" s="28">
        <v>18925</v>
      </c>
      <c r="P129" s="21">
        <v>19289</v>
      </c>
      <c r="Q129" s="21">
        <v>2209</v>
      </c>
      <c r="R129" s="21">
        <v>17080</v>
      </c>
      <c r="S129" s="21">
        <v>38169.699999999997</v>
      </c>
      <c r="T129" s="21">
        <v>35456.699999999997</v>
      </c>
      <c r="U129" s="22">
        <v>2713</v>
      </c>
      <c r="V129" s="23">
        <v>8.3419999999999828E-2</v>
      </c>
      <c r="W129" s="21">
        <v>35456.78342</v>
      </c>
      <c r="X129" s="17">
        <v>0</v>
      </c>
      <c r="Y129" s="24">
        <v>9.6999999999999886</v>
      </c>
      <c r="Z129" s="17">
        <v>256</v>
      </c>
      <c r="AA129" s="17">
        <v>4513</v>
      </c>
      <c r="AB129" s="17">
        <v>10177</v>
      </c>
      <c r="AC129" s="17">
        <v>13434</v>
      </c>
      <c r="AD129" s="17">
        <v>5763</v>
      </c>
      <c r="AE129" s="17">
        <v>2268</v>
      </c>
      <c r="AF129" s="17">
        <v>1039</v>
      </c>
      <c r="AG129" s="17">
        <v>710</v>
      </c>
      <c r="AH129" s="25">
        <v>0</v>
      </c>
      <c r="AI129" s="25">
        <v>2.5412827452141331E-4</v>
      </c>
      <c r="AJ129" s="25">
        <v>6.7068905440702967E-3</v>
      </c>
      <c r="AK129" s="27">
        <v>0.11823514463042677</v>
      </c>
      <c r="AL129" s="27">
        <v>0.26662509791798211</v>
      </c>
      <c r="AM129" s="27">
        <v>0.35195456081656395</v>
      </c>
      <c r="AN129" s="27">
        <v>0.150983633615145</v>
      </c>
      <c r="AO129" s="26">
        <v>5.9418858413872788E-2</v>
      </c>
      <c r="AP129" s="26">
        <v>2.7220544044097808E-2</v>
      </c>
      <c r="AQ129" s="26">
        <v>1.8601141743319966E-2</v>
      </c>
      <c r="AR129" s="31">
        <v>0</v>
      </c>
      <c r="AS129" s="31">
        <v>2.5412827452141331E-4</v>
      </c>
      <c r="AT129" s="31">
        <v>6.7068905440702967E-3</v>
      </c>
      <c r="AU129" s="31">
        <v>0.11823514463042677</v>
      </c>
      <c r="AV129" s="31">
        <v>0.26662509791798211</v>
      </c>
      <c r="AW129" s="31">
        <v>0.35195456081656395</v>
      </c>
      <c r="AX129" s="31">
        <v>0.150983633615145</v>
      </c>
      <c r="AY129" s="31">
        <v>5.9418858413872788E-2</v>
      </c>
      <c r="AZ129" s="31">
        <v>2.7220544044097808E-2</v>
      </c>
      <c r="BA129" s="31">
        <v>1.8601141743319966E-2</v>
      </c>
      <c r="BC129" s="66">
        <v>7.1077320492432483E-2</v>
      </c>
      <c r="BD129" s="67">
        <v>2.3527232860312241E-6</v>
      </c>
    </row>
    <row r="130" spans="1:56" s="2" customFormat="1" ht="12" x14ac:dyDescent="0.15">
      <c r="A130" s="20" t="s">
        <v>245</v>
      </c>
      <c r="B130" s="20" t="s">
        <v>197</v>
      </c>
      <c r="C130" s="20" t="s">
        <v>202</v>
      </c>
      <c r="D130" s="20" t="s">
        <v>160</v>
      </c>
      <c r="E130" s="20" t="s">
        <v>237</v>
      </c>
      <c r="F130" s="20" t="s">
        <v>162</v>
      </c>
      <c r="G130" s="20" t="s">
        <v>123</v>
      </c>
      <c r="H130" s="20">
        <v>4</v>
      </c>
      <c r="I130" s="20">
        <v>1</v>
      </c>
      <c r="J130" s="20">
        <v>394</v>
      </c>
      <c r="K130" s="20">
        <v>891</v>
      </c>
      <c r="L130" s="20">
        <v>0.2</v>
      </c>
      <c r="M130" s="28">
        <v>6879.5</v>
      </c>
      <c r="N130" s="28">
        <v>8900</v>
      </c>
      <c r="O130" s="28">
        <v>7335</v>
      </c>
      <c r="P130" s="21">
        <v>6809.5</v>
      </c>
      <c r="Q130" s="21">
        <v>758.5</v>
      </c>
      <c r="R130" s="21">
        <v>6051</v>
      </c>
      <c r="S130" s="21">
        <v>13345.4</v>
      </c>
      <c r="T130" s="21">
        <v>12401.9</v>
      </c>
      <c r="U130" s="22">
        <v>943.5</v>
      </c>
      <c r="V130" s="23">
        <v>2.8900000000000148E-2</v>
      </c>
      <c r="W130" s="21">
        <v>12401.928899999999</v>
      </c>
      <c r="X130" s="17">
        <v>0</v>
      </c>
      <c r="Y130" s="24">
        <v>2.4000000000000057</v>
      </c>
      <c r="Z130" s="17">
        <v>132.69999999999999</v>
      </c>
      <c r="AA130" s="17">
        <v>1383.5</v>
      </c>
      <c r="AB130" s="17">
        <v>3502</v>
      </c>
      <c r="AC130" s="17">
        <v>4432</v>
      </c>
      <c r="AD130" s="17">
        <v>2181</v>
      </c>
      <c r="AE130" s="17">
        <v>981.8</v>
      </c>
      <c r="AF130" s="17">
        <v>440</v>
      </c>
      <c r="AG130" s="17">
        <v>290</v>
      </c>
      <c r="AH130" s="25">
        <v>0</v>
      </c>
      <c r="AI130" s="25">
        <v>1.7983724729120189E-4</v>
      </c>
      <c r="AJ130" s="25">
        <v>9.9435011314760128E-3</v>
      </c>
      <c r="AK130" s="27">
        <v>0.10366867984474051</v>
      </c>
      <c r="AL130" s="27">
        <v>0.2624125166724115</v>
      </c>
      <c r="AM130" s="27">
        <v>0.33209944999775204</v>
      </c>
      <c r="AN130" s="27">
        <v>0.16342709847587933</v>
      </c>
      <c r="AO130" s="26">
        <v>7.3568420579375668E-2</v>
      </c>
      <c r="AP130" s="26">
        <v>3.2970162003386934E-2</v>
      </c>
      <c r="AQ130" s="26">
        <v>2.1730334047686845E-2</v>
      </c>
      <c r="AR130" s="31">
        <v>0</v>
      </c>
      <c r="AS130" s="31">
        <v>1.7983724729120189E-4</v>
      </c>
      <c r="AT130" s="31">
        <v>9.9435011314760128E-3</v>
      </c>
      <c r="AU130" s="31">
        <v>0.10366867984474051</v>
      </c>
      <c r="AV130" s="31">
        <v>0.2624125166724115</v>
      </c>
      <c r="AW130" s="31">
        <v>0.33209944999775204</v>
      </c>
      <c r="AX130" s="31">
        <v>0.16342709847587933</v>
      </c>
      <c r="AY130" s="31">
        <v>7.3568420579375668E-2</v>
      </c>
      <c r="AZ130" s="31">
        <v>3.2970162003386934E-2</v>
      </c>
      <c r="BA130" s="31">
        <v>2.1730334047686845E-2</v>
      </c>
      <c r="BC130" s="66">
        <v>7.0698517841353573E-2</v>
      </c>
      <c r="BD130" s="67">
        <v>2.3302826707868118E-6</v>
      </c>
    </row>
    <row r="131" spans="1:56" s="2" customFormat="1" ht="12" x14ac:dyDescent="0.15">
      <c r="A131" s="20" t="s">
        <v>298</v>
      </c>
      <c r="B131" s="20" t="s">
        <v>255</v>
      </c>
      <c r="C131" s="20" t="s">
        <v>257</v>
      </c>
      <c r="D131" s="20" t="s">
        <v>160</v>
      </c>
      <c r="E131" s="20" t="s">
        <v>237</v>
      </c>
      <c r="F131" s="20" t="s">
        <v>162</v>
      </c>
      <c r="G131" s="20" t="s">
        <v>123</v>
      </c>
      <c r="H131" s="20">
        <v>4</v>
      </c>
      <c r="I131" s="20">
        <v>3</v>
      </c>
      <c r="J131" s="20">
        <v>402</v>
      </c>
      <c r="K131" s="20">
        <v>1148</v>
      </c>
      <c r="L131" s="20">
        <v>0.9</v>
      </c>
      <c r="M131" s="21">
        <v>10480</v>
      </c>
      <c r="N131" s="21">
        <v>11690</v>
      </c>
      <c r="O131" s="21">
        <v>10290</v>
      </c>
      <c r="P131" s="21">
        <v>10410</v>
      </c>
      <c r="Q131" s="21">
        <v>778</v>
      </c>
      <c r="R131" s="21">
        <v>9632</v>
      </c>
      <c r="S131" s="28">
        <v>19701.7</v>
      </c>
      <c r="T131" s="28">
        <v>18698.7</v>
      </c>
      <c r="U131" s="28">
        <v>1003</v>
      </c>
      <c r="V131" s="30">
        <v>3.1350000000000211E-2</v>
      </c>
      <c r="W131" s="28">
        <v>18698.731350000002</v>
      </c>
      <c r="X131" s="17">
        <v>0</v>
      </c>
      <c r="Y131" s="24">
        <v>3.2000000000000028</v>
      </c>
      <c r="Z131" s="24">
        <v>69</v>
      </c>
      <c r="AA131" s="24">
        <v>1309</v>
      </c>
      <c r="AB131" s="24">
        <v>2918</v>
      </c>
      <c r="AC131" s="16">
        <v>7667.5</v>
      </c>
      <c r="AD131" s="17">
        <v>5817</v>
      </c>
      <c r="AE131" s="17">
        <v>1444</v>
      </c>
      <c r="AF131" s="17">
        <v>324</v>
      </c>
      <c r="AG131" s="24">
        <v>150</v>
      </c>
      <c r="AH131" s="25">
        <v>0</v>
      </c>
      <c r="AI131" s="25">
        <v>1.6242253206576095E-4</v>
      </c>
      <c r="AJ131" s="26">
        <v>3.5022358476679677E-3</v>
      </c>
      <c r="AK131" s="27">
        <v>6.6440967023150291E-2</v>
      </c>
      <c r="AL131" s="27">
        <v>0.14810904642746564</v>
      </c>
      <c r="AM131" s="40">
        <v>0.38917961394194406</v>
      </c>
      <c r="AN131" s="26">
        <v>0.29525370907079085</v>
      </c>
      <c r="AO131" s="25">
        <v>7.3293167594674566E-2</v>
      </c>
      <c r="AP131" s="25">
        <v>1.6445281371658283E-2</v>
      </c>
      <c r="AQ131" s="25">
        <v>7.6135561905825381E-3</v>
      </c>
      <c r="AR131" s="41">
        <v>0</v>
      </c>
      <c r="AS131" s="41">
        <v>1.6242253206576095E-4</v>
      </c>
      <c r="AT131" s="41">
        <v>3.5022358476679677E-3</v>
      </c>
      <c r="AU131" s="41">
        <v>6.6440967023150291E-2</v>
      </c>
      <c r="AV131" s="41">
        <v>0.14810904642746564</v>
      </c>
      <c r="AW131" s="41">
        <v>0.38917961394194406</v>
      </c>
      <c r="AX131" s="41">
        <v>0.29525370907079085</v>
      </c>
      <c r="AY131" s="41">
        <v>7.3293167594674566E-2</v>
      </c>
      <c r="AZ131" s="41">
        <v>1.6445281371658283E-2</v>
      </c>
      <c r="BA131" s="41">
        <v>7.6135561905825381E-3</v>
      </c>
      <c r="BC131" s="66">
        <v>5.0909312394361909E-2</v>
      </c>
      <c r="BD131" s="67">
        <v>1.6765843314819435E-6</v>
      </c>
    </row>
    <row r="132" spans="1:56" s="2" customFormat="1" ht="12" x14ac:dyDescent="0.15">
      <c r="A132" s="20" t="s">
        <v>296</v>
      </c>
      <c r="B132" s="20" t="s">
        <v>255</v>
      </c>
      <c r="C132" s="20" t="s">
        <v>257</v>
      </c>
      <c r="D132" s="20" t="s">
        <v>160</v>
      </c>
      <c r="E132" s="20" t="s">
        <v>237</v>
      </c>
      <c r="F132" s="20" t="s">
        <v>162</v>
      </c>
      <c r="G132" s="20" t="s">
        <v>123</v>
      </c>
      <c r="H132" s="20">
        <v>4</v>
      </c>
      <c r="I132" s="20">
        <v>4</v>
      </c>
      <c r="J132" s="15">
        <v>383.5</v>
      </c>
      <c r="K132" s="15">
        <v>841.5</v>
      </c>
      <c r="L132" s="20">
        <v>0.9</v>
      </c>
      <c r="M132" s="21">
        <v>11094</v>
      </c>
      <c r="N132" s="21">
        <v>12110</v>
      </c>
      <c r="O132" s="21">
        <v>11810</v>
      </c>
      <c r="P132" s="21">
        <v>11024</v>
      </c>
      <c r="Q132" s="21">
        <v>930</v>
      </c>
      <c r="R132" s="21">
        <v>10094</v>
      </c>
      <c r="S132" s="28">
        <v>21676.1</v>
      </c>
      <c r="T132" s="28">
        <v>20510.099999999999</v>
      </c>
      <c r="U132" s="28">
        <v>1166</v>
      </c>
      <c r="V132" s="30">
        <v>3.6379999999999857E-2</v>
      </c>
      <c r="W132" s="28">
        <v>20510.13638</v>
      </c>
      <c r="X132" s="17">
        <v>0</v>
      </c>
      <c r="Y132" s="24">
        <v>3.0999999999999943</v>
      </c>
      <c r="Z132" s="24">
        <v>82</v>
      </c>
      <c r="AA132" s="24">
        <v>1656</v>
      </c>
      <c r="AB132" s="24">
        <v>3717</v>
      </c>
      <c r="AC132" s="16">
        <v>8813</v>
      </c>
      <c r="AD132" s="17">
        <v>5308</v>
      </c>
      <c r="AE132" s="17">
        <v>1477</v>
      </c>
      <c r="AF132" s="17">
        <v>410</v>
      </c>
      <c r="AG132" s="24">
        <v>210</v>
      </c>
      <c r="AH132" s="25">
        <v>0</v>
      </c>
      <c r="AI132" s="25">
        <v>1.4301465669562305E-4</v>
      </c>
      <c r="AJ132" s="26">
        <v>3.7829683384003584E-3</v>
      </c>
      <c r="AK132" s="27">
        <v>7.6397506931597484E-2</v>
      </c>
      <c r="AL132" s="27">
        <v>0.17147918675407478</v>
      </c>
      <c r="AM132" s="40">
        <v>0.40657682885758972</v>
      </c>
      <c r="AN132" s="26">
        <v>0.24487799927108661</v>
      </c>
      <c r="AO132" s="25">
        <v>6.8139563851430843E-2</v>
      </c>
      <c r="AP132" s="25">
        <v>1.8914841692001791E-2</v>
      </c>
      <c r="AQ132" s="25">
        <v>9.6880896471228679E-3</v>
      </c>
      <c r="AR132" s="41">
        <v>0</v>
      </c>
      <c r="AS132" s="41">
        <v>1.4301465669562305E-4</v>
      </c>
      <c r="AT132" s="41">
        <v>3.7829683384003584E-3</v>
      </c>
      <c r="AU132" s="41">
        <v>7.6397506931597484E-2</v>
      </c>
      <c r="AV132" s="41">
        <v>0.17147918675407478</v>
      </c>
      <c r="AW132" s="41">
        <v>0.40657682885758972</v>
      </c>
      <c r="AX132" s="41">
        <v>0.24487799927108661</v>
      </c>
      <c r="AY132" s="41">
        <v>6.8139563851430843E-2</v>
      </c>
      <c r="AZ132" s="41">
        <v>1.8914841692001791E-2</v>
      </c>
      <c r="BA132" s="41">
        <v>9.6880896471228679E-3</v>
      </c>
      <c r="BC132" s="66">
        <v>5.379196442164412E-2</v>
      </c>
      <c r="BD132" s="67">
        <v>1.7737570987326539E-6</v>
      </c>
    </row>
    <row r="133" spans="1:56" s="2" customFormat="1" ht="12" x14ac:dyDescent="0.15">
      <c r="A133" s="20" t="s">
        <v>292</v>
      </c>
      <c r="B133" s="20" t="s">
        <v>255</v>
      </c>
      <c r="C133" s="20" t="s">
        <v>257</v>
      </c>
      <c r="D133" s="20" t="s">
        <v>160</v>
      </c>
      <c r="E133" s="20" t="s">
        <v>237</v>
      </c>
      <c r="F133" s="20" t="s">
        <v>162</v>
      </c>
      <c r="G133" s="20" t="s">
        <v>123</v>
      </c>
      <c r="H133" s="20">
        <v>4</v>
      </c>
      <c r="I133" s="20">
        <v>4</v>
      </c>
      <c r="J133" s="15">
        <v>331.75</v>
      </c>
      <c r="K133" s="20">
        <v>605</v>
      </c>
      <c r="L133" s="20">
        <v>1</v>
      </c>
      <c r="M133" s="21">
        <v>9202</v>
      </c>
      <c r="N133" s="21">
        <v>12920</v>
      </c>
      <c r="O133" s="21">
        <v>10210</v>
      </c>
      <c r="P133" s="21">
        <v>9082</v>
      </c>
      <c r="Q133" s="21">
        <v>666</v>
      </c>
      <c r="R133" s="21">
        <v>8416</v>
      </c>
      <c r="S133" s="28">
        <v>17630.599999999999</v>
      </c>
      <c r="T133" s="28">
        <v>16767.899999999998</v>
      </c>
      <c r="U133" s="28">
        <v>862.7</v>
      </c>
      <c r="V133" s="30">
        <v>2.7000999999999831E-2</v>
      </c>
      <c r="W133" s="28">
        <v>16767.927000999996</v>
      </c>
      <c r="X133" s="17">
        <v>0</v>
      </c>
      <c r="Y133" s="24">
        <v>3</v>
      </c>
      <c r="Z133" s="24">
        <v>9</v>
      </c>
      <c r="AA133" s="24">
        <v>1152</v>
      </c>
      <c r="AB133" s="24">
        <v>2658.7</v>
      </c>
      <c r="AC133" s="16">
        <v>7446.9</v>
      </c>
      <c r="AD133" s="17">
        <v>4676</v>
      </c>
      <c r="AE133" s="17">
        <v>1262</v>
      </c>
      <c r="AF133" s="17">
        <v>283</v>
      </c>
      <c r="AG133" s="24">
        <v>140</v>
      </c>
      <c r="AH133" s="25">
        <v>0</v>
      </c>
      <c r="AI133" s="25">
        <v>1.7015870134879133E-4</v>
      </c>
      <c r="AJ133" s="26">
        <v>5.10476104046374E-4</v>
      </c>
      <c r="AK133" s="27">
        <v>6.5340941317935872E-2</v>
      </c>
      <c r="AL133" s="27">
        <v>0.15080031309201047</v>
      </c>
      <c r="AM133" s="40">
        <v>0.4223849443581047</v>
      </c>
      <c r="AN133" s="26">
        <v>0.26522069583564939</v>
      </c>
      <c r="AO133" s="25">
        <v>7.1580093700724878E-2</v>
      </c>
      <c r="AP133" s="25">
        <v>1.6051637493902648E-2</v>
      </c>
      <c r="AQ133" s="25">
        <v>7.9407393962769284E-3</v>
      </c>
      <c r="AR133" s="41">
        <v>0</v>
      </c>
      <c r="AS133" s="41">
        <v>1.7015870134879133E-4</v>
      </c>
      <c r="AT133" s="41">
        <v>5.10476104046374E-4</v>
      </c>
      <c r="AU133" s="41">
        <v>6.5340941317935872E-2</v>
      </c>
      <c r="AV133" s="41">
        <v>0.15080031309201047</v>
      </c>
      <c r="AW133" s="41">
        <v>0.4223849443581047</v>
      </c>
      <c r="AX133" s="41">
        <v>0.26522069583564939</v>
      </c>
      <c r="AY133" s="41">
        <v>7.1580093700724878E-2</v>
      </c>
      <c r="AZ133" s="41">
        <v>1.6051637493902648E-2</v>
      </c>
      <c r="BA133" s="41">
        <v>7.9407393962769284E-3</v>
      </c>
      <c r="BC133" s="66">
        <v>4.8931970551200757E-2</v>
      </c>
      <c r="BD133" s="67">
        <v>1.6102765713608821E-6</v>
      </c>
    </row>
    <row r="134" spans="1:56" s="2" customFormat="1" ht="12" x14ac:dyDescent="0.15">
      <c r="A134" s="20" t="s">
        <v>290</v>
      </c>
      <c r="B134" s="20" t="s">
        <v>255</v>
      </c>
      <c r="C134" s="20" t="s">
        <v>257</v>
      </c>
      <c r="D134" s="20" t="s">
        <v>160</v>
      </c>
      <c r="E134" s="20" t="s">
        <v>237</v>
      </c>
      <c r="F134" s="20" t="s">
        <v>162</v>
      </c>
      <c r="G134" s="20" t="s">
        <v>123</v>
      </c>
      <c r="H134" s="20">
        <v>4</v>
      </c>
      <c r="I134" s="20">
        <v>2</v>
      </c>
      <c r="J134" s="20">
        <v>309</v>
      </c>
      <c r="K134" s="20">
        <v>446</v>
      </c>
      <c r="L134" s="20">
        <v>0.9</v>
      </c>
      <c r="M134" s="21">
        <v>2035.6</v>
      </c>
      <c r="N134" s="21">
        <v>1740</v>
      </c>
      <c r="O134" s="21">
        <v>1620</v>
      </c>
      <c r="P134" s="21">
        <v>1765.6</v>
      </c>
      <c r="Q134" s="21">
        <v>188.6</v>
      </c>
      <c r="R134" s="21">
        <v>1577</v>
      </c>
      <c r="S134" s="28">
        <v>3225.4000000000005</v>
      </c>
      <c r="T134" s="28">
        <v>3000.1000000000004</v>
      </c>
      <c r="U134" s="28">
        <v>225.3</v>
      </c>
      <c r="V134" s="30">
        <v>7.0809999999994488E-3</v>
      </c>
      <c r="W134" s="28">
        <v>3000.1070810000006</v>
      </c>
      <c r="X134" s="17">
        <v>0</v>
      </c>
      <c r="Y134" s="24">
        <v>2.7999999999999972</v>
      </c>
      <c r="Z134" s="24">
        <v>0</v>
      </c>
      <c r="AA134" s="24">
        <v>350.6</v>
      </c>
      <c r="AB134" s="24">
        <v>766.69999999999993</v>
      </c>
      <c r="AC134" s="16">
        <v>1155.3000000000002</v>
      </c>
      <c r="AD134" s="17">
        <v>477</v>
      </c>
      <c r="AE134" s="17">
        <v>216</v>
      </c>
      <c r="AF134" s="17">
        <v>164</v>
      </c>
      <c r="AG134" s="24">
        <v>93</v>
      </c>
      <c r="AH134" s="25">
        <v>0</v>
      </c>
      <c r="AI134" s="25">
        <v>8.6810938178210348E-4</v>
      </c>
      <c r="AJ134" s="26">
        <v>0</v>
      </c>
      <c r="AK134" s="27">
        <v>0.10869969616171636</v>
      </c>
      <c r="AL134" s="27">
        <v>0.2377069510758355</v>
      </c>
      <c r="AM134" s="40">
        <v>0.35818813170459479</v>
      </c>
      <c r="AN134" s="26">
        <v>0.14788863396787993</v>
      </c>
      <c r="AO134" s="25">
        <v>6.6968438023190913E-2</v>
      </c>
      <c r="AP134" s="25">
        <v>5.0846406647237545E-2</v>
      </c>
      <c r="AQ134" s="25">
        <v>2.8833633037762752E-2</v>
      </c>
      <c r="AR134" s="41">
        <v>0</v>
      </c>
      <c r="AS134" s="41">
        <v>8.6810938178210348E-4</v>
      </c>
      <c r="AT134" s="41">
        <v>0</v>
      </c>
      <c r="AU134" s="41">
        <v>0.10869969616171636</v>
      </c>
      <c r="AV134" s="41">
        <v>0.2377069510758355</v>
      </c>
      <c r="AW134" s="41">
        <v>0.35818813170459479</v>
      </c>
      <c r="AX134" s="41">
        <v>0.14788863396787993</v>
      </c>
      <c r="AY134" s="41">
        <v>6.6968438023190913E-2</v>
      </c>
      <c r="AZ134" s="41">
        <v>5.0846406647237545E-2</v>
      </c>
      <c r="BA134" s="41">
        <v>2.8833633037762752E-2</v>
      </c>
      <c r="BC134" s="66">
        <v>6.9851801326967194E-2</v>
      </c>
      <c r="BD134" s="67">
        <v>2.3602490873889738E-6</v>
      </c>
    </row>
    <row r="135" spans="1:56" s="2" customFormat="1" ht="12" x14ac:dyDescent="0.15">
      <c r="A135" s="20" t="s">
        <v>297</v>
      </c>
      <c r="B135" s="20" t="s">
        <v>255</v>
      </c>
      <c r="C135" s="20" t="s">
        <v>202</v>
      </c>
      <c r="D135" s="20" t="s">
        <v>160</v>
      </c>
      <c r="E135" s="20" t="s">
        <v>237</v>
      </c>
      <c r="F135" s="20" t="s">
        <v>162</v>
      </c>
      <c r="G135" s="20" t="s">
        <v>123</v>
      </c>
      <c r="H135" s="20">
        <v>4</v>
      </c>
      <c r="I135" s="20">
        <v>4</v>
      </c>
      <c r="J135" s="20">
        <v>384</v>
      </c>
      <c r="K135" s="20">
        <v>941</v>
      </c>
      <c r="L135" s="20">
        <v>1.1000000000000001</v>
      </c>
      <c r="M135" s="21">
        <v>17757</v>
      </c>
      <c r="N135" s="21">
        <v>19070</v>
      </c>
      <c r="O135" s="21">
        <v>18810</v>
      </c>
      <c r="P135" s="21">
        <v>17658</v>
      </c>
      <c r="Q135" s="21">
        <v>4650</v>
      </c>
      <c r="R135" s="21">
        <v>13008</v>
      </c>
      <c r="S135" s="28">
        <v>38278.6</v>
      </c>
      <c r="T135" s="28">
        <v>33149</v>
      </c>
      <c r="U135" s="28">
        <v>5129.6000000000004</v>
      </c>
      <c r="V135" s="30">
        <v>0.16644000000000014</v>
      </c>
      <c r="W135" s="28">
        <v>33149.166440000001</v>
      </c>
      <c r="X135" s="17">
        <v>0</v>
      </c>
      <c r="Y135" s="24">
        <v>18</v>
      </c>
      <c r="Z135" s="24">
        <v>976</v>
      </c>
      <c r="AA135" s="24">
        <v>12595.6</v>
      </c>
      <c r="AB135" s="24">
        <v>13905</v>
      </c>
      <c r="AC135" s="16">
        <v>6973</v>
      </c>
      <c r="AD135" s="17">
        <v>2717</v>
      </c>
      <c r="AE135" s="17">
        <v>742</v>
      </c>
      <c r="AF135" s="17">
        <v>222</v>
      </c>
      <c r="AG135" s="24">
        <v>130</v>
      </c>
      <c r="AH135" s="25">
        <v>0</v>
      </c>
      <c r="AI135" s="25">
        <v>4.7023663352369213E-4</v>
      </c>
      <c r="AJ135" s="26">
        <v>2.5497275239951305E-2</v>
      </c>
      <c r="AK135" s="27">
        <v>0.32905069673394538</v>
      </c>
      <c r="AL135" s="27">
        <v>0.36325779939705216</v>
      </c>
      <c r="AM135" s="40">
        <v>0.18216444697559472</v>
      </c>
      <c r="AN135" s="26">
        <v>7.0979607404659528E-2</v>
      </c>
      <c r="AO135" s="25">
        <v>1.9384199004143308E-2</v>
      </c>
      <c r="AP135" s="25">
        <v>5.7995851467922029E-3</v>
      </c>
      <c r="AQ135" s="25">
        <v>3.3961534643377764E-3</v>
      </c>
      <c r="AR135" s="41">
        <v>0</v>
      </c>
      <c r="AS135" s="41">
        <v>4.7023663352369213E-4</v>
      </c>
      <c r="AT135" s="41">
        <v>2.5497275239951305E-2</v>
      </c>
      <c r="AU135" s="41">
        <v>0.32905069673394538</v>
      </c>
      <c r="AV135" s="41">
        <v>0.36325779939705216</v>
      </c>
      <c r="AW135" s="41">
        <v>0.18216444697559472</v>
      </c>
      <c r="AX135" s="41">
        <v>7.0979607404659528E-2</v>
      </c>
      <c r="AY135" s="41">
        <v>1.9384199004143308E-2</v>
      </c>
      <c r="AZ135" s="41">
        <v>5.7995851467922029E-3</v>
      </c>
      <c r="BA135" s="41">
        <v>3.3961534643377764E-3</v>
      </c>
      <c r="BC135" s="66">
        <v>0.13400699085128506</v>
      </c>
      <c r="BD135" s="67">
        <v>5.0209407316849609E-6</v>
      </c>
    </row>
    <row r="136" spans="1:56" s="2" customFormat="1" ht="12" x14ac:dyDescent="0.15">
      <c r="A136" s="20" t="s">
        <v>294</v>
      </c>
      <c r="B136" s="20" t="s">
        <v>255</v>
      </c>
      <c r="C136" s="20" t="s">
        <v>202</v>
      </c>
      <c r="D136" s="20" t="s">
        <v>160</v>
      </c>
      <c r="E136" s="20" t="s">
        <v>237</v>
      </c>
      <c r="F136" s="20" t="s">
        <v>162</v>
      </c>
      <c r="G136" s="20" t="s">
        <v>123</v>
      </c>
      <c r="H136" s="20">
        <v>4</v>
      </c>
      <c r="I136" s="20">
        <v>3</v>
      </c>
      <c r="J136" s="15">
        <v>358.33333329999999</v>
      </c>
      <c r="K136" s="15">
        <v>706.66666669999995</v>
      </c>
      <c r="L136" s="20">
        <v>1.3</v>
      </c>
      <c r="M136" s="21">
        <v>15155</v>
      </c>
      <c r="N136" s="21">
        <v>15550</v>
      </c>
      <c r="O136" s="21">
        <v>14590</v>
      </c>
      <c r="P136" s="21">
        <v>15064</v>
      </c>
      <c r="Q136" s="21">
        <v>3710</v>
      </c>
      <c r="R136" s="21">
        <v>11354</v>
      </c>
      <c r="S136" s="28">
        <v>30909.199999999997</v>
      </c>
      <c r="T136" s="28">
        <v>26781.199999999997</v>
      </c>
      <c r="U136" s="28">
        <v>4128</v>
      </c>
      <c r="V136" s="30">
        <v>0.13289000000000017</v>
      </c>
      <c r="W136" s="28">
        <v>26781.332889999998</v>
      </c>
      <c r="X136" s="17">
        <v>0</v>
      </c>
      <c r="Y136" s="24">
        <v>0</v>
      </c>
      <c r="Z136" s="24">
        <v>1144</v>
      </c>
      <c r="AA136" s="24">
        <v>9297</v>
      </c>
      <c r="AB136" s="24">
        <v>11456</v>
      </c>
      <c r="AC136" s="16">
        <v>5389.2</v>
      </c>
      <c r="AD136" s="17">
        <v>2610</v>
      </c>
      <c r="AE136" s="17">
        <v>695</v>
      </c>
      <c r="AF136" s="17">
        <v>208</v>
      </c>
      <c r="AG136" s="24">
        <v>110</v>
      </c>
      <c r="AH136" s="25">
        <v>0</v>
      </c>
      <c r="AI136" s="25">
        <v>0</v>
      </c>
      <c r="AJ136" s="26">
        <v>3.7011634076585614E-2</v>
      </c>
      <c r="AK136" s="27">
        <v>0.30078423252623815</v>
      </c>
      <c r="AL136" s="27">
        <v>0.37063398599769654</v>
      </c>
      <c r="AM136" s="40">
        <v>0.17435585521462865</v>
      </c>
      <c r="AN136" s="26">
        <v>8.4440878443958436E-2</v>
      </c>
      <c r="AO136" s="25">
        <v>2.2485214758065562E-2</v>
      </c>
      <c r="AP136" s="25">
        <v>6.7293880139246576E-3</v>
      </c>
      <c r="AQ136" s="25">
        <v>3.558810968902463E-3</v>
      </c>
      <c r="AR136" s="41">
        <v>0</v>
      </c>
      <c r="AS136" s="41">
        <v>0</v>
      </c>
      <c r="AT136" s="41">
        <v>3.7011634076585614E-2</v>
      </c>
      <c r="AU136" s="41">
        <v>0.30078423252623815</v>
      </c>
      <c r="AV136" s="41">
        <v>0.37063398599769654</v>
      </c>
      <c r="AW136" s="41">
        <v>0.17435585521462865</v>
      </c>
      <c r="AX136" s="41">
        <v>8.4440878443958436E-2</v>
      </c>
      <c r="AY136" s="41">
        <v>2.2485214758065562E-2</v>
      </c>
      <c r="AZ136" s="41">
        <v>6.7293880139246576E-3</v>
      </c>
      <c r="BA136" s="41">
        <v>3.558810968902463E-3</v>
      </c>
      <c r="BC136" s="66">
        <v>0.13355246981481242</v>
      </c>
      <c r="BD136" s="67">
        <v>4.9620383177276649E-6</v>
      </c>
    </row>
    <row r="137" spans="1:56" s="2" customFormat="1" ht="12" x14ac:dyDescent="0.15">
      <c r="A137" s="20" t="s">
        <v>293</v>
      </c>
      <c r="B137" s="20" t="s">
        <v>255</v>
      </c>
      <c r="C137" s="20" t="s">
        <v>202</v>
      </c>
      <c r="D137" s="20" t="s">
        <v>160</v>
      </c>
      <c r="E137" s="20" t="s">
        <v>237</v>
      </c>
      <c r="F137" s="20" t="s">
        <v>162</v>
      </c>
      <c r="G137" s="20" t="s">
        <v>123</v>
      </c>
      <c r="H137" s="20">
        <v>4</v>
      </c>
      <c r="I137" s="20">
        <v>4</v>
      </c>
      <c r="J137" s="15">
        <v>334.5</v>
      </c>
      <c r="K137" s="15">
        <v>564.75</v>
      </c>
      <c r="L137" s="20">
        <v>1.3</v>
      </c>
      <c r="M137" s="21">
        <v>10869.9</v>
      </c>
      <c r="N137" s="21">
        <v>10520</v>
      </c>
      <c r="O137" s="21">
        <v>9982</v>
      </c>
      <c r="P137" s="21">
        <v>10730</v>
      </c>
      <c r="Q137" s="21">
        <v>2633</v>
      </c>
      <c r="R137" s="21">
        <v>8097</v>
      </c>
      <c r="S137" s="28">
        <v>22841.599999999999</v>
      </c>
      <c r="T137" s="28">
        <v>19953.3</v>
      </c>
      <c r="U137" s="28">
        <v>2888.2999999999997</v>
      </c>
      <c r="V137" s="30">
        <v>9.3457999999999597E-2</v>
      </c>
      <c r="W137" s="28">
        <v>19953.393457999999</v>
      </c>
      <c r="X137" s="17">
        <v>0</v>
      </c>
      <c r="Y137" s="24">
        <v>0</v>
      </c>
      <c r="Z137" s="24">
        <v>913</v>
      </c>
      <c r="AA137" s="24">
        <v>7639.6999999999989</v>
      </c>
      <c r="AB137" s="24">
        <v>8583.9999999999964</v>
      </c>
      <c r="AC137" s="16">
        <v>3587.7</v>
      </c>
      <c r="AD137" s="17">
        <v>1417.6</v>
      </c>
      <c r="AE137" s="17">
        <v>434.6</v>
      </c>
      <c r="AF137" s="17">
        <v>167</v>
      </c>
      <c r="AG137" s="24">
        <v>98</v>
      </c>
      <c r="AH137" s="25">
        <v>0</v>
      </c>
      <c r="AI137" s="25">
        <v>0</v>
      </c>
      <c r="AJ137" s="26">
        <v>3.9970930232558141E-2</v>
      </c>
      <c r="AK137" s="27">
        <v>0.33446431073129723</v>
      </c>
      <c r="AL137" s="27">
        <v>0.37580554777248515</v>
      </c>
      <c r="AM137" s="40">
        <v>0.15706868170355842</v>
      </c>
      <c r="AN137" s="26">
        <v>6.206220229756234E-2</v>
      </c>
      <c r="AO137" s="25">
        <v>1.9026688147940601E-2</v>
      </c>
      <c r="AP137" s="25">
        <v>7.3112216307088824E-3</v>
      </c>
      <c r="AQ137" s="25">
        <v>4.2904174838890446E-3</v>
      </c>
      <c r="AR137" s="41">
        <v>0</v>
      </c>
      <c r="AS137" s="41">
        <v>0</v>
      </c>
      <c r="AT137" s="41">
        <v>3.9970930232558141E-2</v>
      </c>
      <c r="AU137" s="41">
        <v>0.33446431073129723</v>
      </c>
      <c r="AV137" s="41">
        <v>0.37580554777248515</v>
      </c>
      <c r="AW137" s="41">
        <v>0.15706868170355842</v>
      </c>
      <c r="AX137" s="41">
        <v>6.206220229756234E-2</v>
      </c>
      <c r="AY137" s="41">
        <v>1.9026688147940601E-2</v>
      </c>
      <c r="AZ137" s="41">
        <v>7.3112216307088824E-3</v>
      </c>
      <c r="BA137" s="41">
        <v>4.2904174838890446E-3</v>
      </c>
      <c r="BC137" s="66">
        <v>0.12644911039506865</v>
      </c>
      <c r="BD137" s="67">
        <v>4.683814820607824E-6</v>
      </c>
    </row>
    <row r="138" spans="1:56" s="2" customFormat="1" ht="12" x14ac:dyDescent="0.15">
      <c r="A138" s="20" t="s">
        <v>289</v>
      </c>
      <c r="B138" s="20" t="s">
        <v>255</v>
      </c>
      <c r="C138" s="20" t="s">
        <v>202</v>
      </c>
      <c r="D138" s="20" t="s">
        <v>160</v>
      </c>
      <c r="E138" s="20" t="s">
        <v>237</v>
      </c>
      <c r="F138" s="20" t="s">
        <v>162</v>
      </c>
      <c r="G138" s="20" t="s">
        <v>123</v>
      </c>
      <c r="H138" s="20">
        <v>4</v>
      </c>
      <c r="I138" s="20">
        <v>5</v>
      </c>
      <c r="J138" s="15">
        <v>290.39999999999998</v>
      </c>
      <c r="K138" s="15">
        <v>345.4</v>
      </c>
      <c r="L138" s="20">
        <v>1.1000000000000001</v>
      </c>
      <c r="M138" s="21">
        <v>7964.9</v>
      </c>
      <c r="N138" s="21">
        <v>7440</v>
      </c>
      <c r="O138" s="21">
        <v>7380</v>
      </c>
      <c r="P138" s="21">
        <v>7786</v>
      </c>
      <c r="Q138" s="21">
        <v>1948</v>
      </c>
      <c r="R138" s="21">
        <v>5838</v>
      </c>
      <c r="S138" s="28">
        <v>16029.399999999994</v>
      </c>
      <c r="T138" s="28">
        <v>13886.899999999994</v>
      </c>
      <c r="U138" s="28">
        <v>2142.5</v>
      </c>
      <c r="V138" s="30">
        <v>6.9010000000000016E-2</v>
      </c>
      <c r="W138" s="28">
        <v>13886.969009999993</v>
      </c>
      <c r="X138" s="17">
        <v>0</v>
      </c>
      <c r="Y138" s="24">
        <v>9.6999999999999886</v>
      </c>
      <c r="Z138" s="24">
        <v>447</v>
      </c>
      <c r="AA138" s="24">
        <v>5152.4999999999982</v>
      </c>
      <c r="AB138" s="24">
        <v>6261.9999999999982</v>
      </c>
      <c r="AC138" s="16">
        <v>2734.2</v>
      </c>
      <c r="AD138" s="17">
        <v>945</v>
      </c>
      <c r="AE138" s="17">
        <v>297</v>
      </c>
      <c r="AF138" s="17">
        <v>111</v>
      </c>
      <c r="AG138" s="24">
        <v>71</v>
      </c>
      <c r="AH138" s="25">
        <v>0</v>
      </c>
      <c r="AI138" s="25">
        <v>6.0513805881692341E-4</v>
      </c>
      <c r="AJ138" s="26">
        <v>2.7886258999089183E-2</v>
      </c>
      <c r="AK138" s="27">
        <v>0.32144060289218562</v>
      </c>
      <c r="AL138" s="27">
        <v>0.39065716745480183</v>
      </c>
      <c r="AM138" s="40">
        <v>0.17057407014610659</v>
      </c>
      <c r="AN138" s="26">
        <v>5.8954171709483846E-2</v>
      </c>
      <c r="AO138" s="25">
        <v>1.8528453965837778E-2</v>
      </c>
      <c r="AP138" s="25">
        <v>6.9247757246060386E-3</v>
      </c>
      <c r="AQ138" s="25">
        <v>4.429361049072331E-3</v>
      </c>
      <c r="AR138" s="41">
        <v>0</v>
      </c>
      <c r="AS138" s="41">
        <v>6.0513805881692341E-4</v>
      </c>
      <c r="AT138" s="41">
        <v>2.7886258999089183E-2</v>
      </c>
      <c r="AU138" s="41">
        <v>0.32144060289218562</v>
      </c>
      <c r="AV138" s="41">
        <v>0.39065716745480183</v>
      </c>
      <c r="AW138" s="41">
        <v>0.17057407014610659</v>
      </c>
      <c r="AX138" s="41">
        <v>5.8954171709483846E-2</v>
      </c>
      <c r="AY138" s="41">
        <v>1.8528453965837778E-2</v>
      </c>
      <c r="AZ138" s="41">
        <v>6.9247757246060386E-3</v>
      </c>
      <c r="BA138" s="41">
        <v>4.429361049072331E-3</v>
      </c>
      <c r="BC138" s="66">
        <v>0.13366064855827423</v>
      </c>
      <c r="BD138" s="67">
        <v>4.9694069274804299E-6</v>
      </c>
    </row>
    <row r="139" spans="1:56" s="2" customFormat="1" ht="12" x14ac:dyDescent="0.15">
      <c r="A139" s="20" t="s">
        <v>291</v>
      </c>
      <c r="B139" s="20" t="s">
        <v>255</v>
      </c>
      <c r="C139" s="20" t="s">
        <v>260</v>
      </c>
      <c r="D139" s="20" t="s">
        <v>160</v>
      </c>
      <c r="E139" s="20" t="s">
        <v>237</v>
      </c>
      <c r="F139" s="20" t="s">
        <v>162</v>
      </c>
      <c r="G139" s="20" t="s">
        <v>123</v>
      </c>
      <c r="H139" s="20">
        <v>4</v>
      </c>
      <c r="I139" s="20">
        <v>3</v>
      </c>
      <c r="J139" s="15">
        <v>325.66666666666669</v>
      </c>
      <c r="K139" s="15">
        <v>536</v>
      </c>
      <c r="L139" s="20">
        <v>1.4</v>
      </c>
      <c r="M139" s="21">
        <v>3638.2000000000003</v>
      </c>
      <c r="N139" s="21">
        <v>3250</v>
      </c>
      <c r="O139" s="21">
        <v>3750</v>
      </c>
      <c r="P139" s="21">
        <v>3428.2</v>
      </c>
      <c r="Q139" s="21">
        <v>376.2</v>
      </c>
      <c r="R139" s="21">
        <v>3052</v>
      </c>
      <c r="S139" s="28">
        <v>6595.4000000000015</v>
      </c>
      <c r="T139" s="28">
        <v>6149.4000000000015</v>
      </c>
      <c r="U139" s="28">
        <v>446</v>
      </c>
      <c r="V139" s="30">
        <v>0.49368400000000023</v>
      </c>
      <c r="W139" s="28">
        <v>6149.8936840000015</v>
      </c>
      <c r="X139" s="17">
        <v>0</v>
      </c>
      <c r="Y139" s="24">
        <v>0</v>
      </c>
      <c r="Z139" s="24">
        <v>4.2000000000000455</v>
      </c>
      <c r="AA139" s="24">
        <v>753.4</v>
      </c>
      <c r="AB139" s="24">
        <v>1954.6000000000004</v>
      </c>
      <c r="AC139" s="16">
        <v>2002.1999999999998</v>
      </c>
      <c r="AD139" s="17">
        <v>1159</v>
      </c>
      <c r="AE139" s="17">
        <v>358</v>
      </c>
      <c r="AF139" s="17">
        <v>224</v>
      </c>
      <c r="AG139" s="24">
        <v>140</v>
      </c>
      <c r="AH139" s="25">
        <v>0</v>
      </c>
      <c r="AI139" s="25">
        <v>0</v>
      </c>
      <c r="AJ139" s="26">
        <v>6.368074718743434E-4</v>
      </c>
      <c r="AK139" s="27">
        <v>0.11423113078812502</v>
      </c>
      <c r="AL139" s="27">
        <v>0.29635806774418533</v>
      </c>
      <c r="AM139" s="40">
        <v>0.30357521909209439</v>
      </c>
      <c r="AN139" s="26">
        <v>0.17572853807198954</v>
      </c>
      <c r="AO139" s="25">
        <v>5.4280255935955347E-2</v>
      </c>
      <c r="AP139" s="25">
        <v>3.3963065166631279E-2</v>
      </c>
      <c r="AQ139" s="25">
        <v>2.1226915729144549E-2</v>
      </c>
      <c r="AR139" s="41">
        <v>0</v>
      </c>
      <c r="AS139" s="41">
        <v>0</v>
      </c>
      <c r="AT139" s="41">
        <v>6.368074718743434E-4</v>
      </c>
      <c r="AU139" s="41">
        <v>0.11423113078812502</v>
      </c>
      <c r="AV139" s="41">
        <v>0.29635806774418533</v>
      </c>
      <c r="AW139" s="41">
        <v>0.30357521909209439</v>
      </c>
      <c r="AX139" s="41">
        <v>0.17572853807198954</v>
      </c>
      <c r="AY139" s="41">
        <v>5.4280255935955347E-2</v>
      </c>
      <c r="AZ139" s="41">
        <v>3.3963065166631279E-2</v>
      </c>
      <c r="BA139" s="41">
        <v>2.1226915729144549E-2</v>
      </c>
      <c r="BC139" s="66">
        <v>6.7622888679989071E-2</v>
      </c>
      <c r="BD139" s="67">
        <v>8.0275208868147346E-5</v>
      </c>
    </row>
    <row r="140" spans="1:56" s="2" customFormat="1" ht="12" x14ac:dyDescent="0.15">
      <c r="A140" s="20" t="s">
        <v>295</v>
      </c>
      <c r="B140" s="20" t="s">
        <v>255</v>
      </c>
      <c r="C140" s="20" t="s">
        <v>260</v>
      </c>
      <c r="D140" s="20" t="s">
        <v>160</v>
      </c>
      <c r="E140" s="20" t="s">
        <v>237</v>
      </c>
      <c r="F140" s="20" t="s">
        <v>162</v>
      </c>
      <c r="G140" s="20" t="s">
        <v>123</v>
      </c>
      <c r="H140" s="20">
        <v>4</v>
      </c>
      <c r="I140" s="20">
        <v>6</v>
      </c>
      <c r="J140" s="15">
        <v>360.66666666666669</v>
      </c>
      <c r="K140" s="15">
        <v>759.83333333333337</v>
      </c>
      <c r="L140" s="20">
        <v>1.5</v>
      </c>
      <c r="M140" s="21">
        <v>4893.5</v>
      </c>
      <c r="N140" s="21">
        <v>4370</v>
      </c>
      <c r="O140" s="21">
        <v>5060</v>
      </c>
      <c r="P140" s="21">
        <v>4683.5</v>
      </c>
      <c r="Q140" s="21">
        <v>453.5</v>
      </c>
      <c r="R140" s="21">
        <v>4230</v>
      </c>
      <c r="S140" s="28">
        <v>9068.7000000000007</v>
      </c>
      <c r="T140" s="28">
        <v>8521.6</v>
      </c>
      <c r="U140" s="28">
        <v>547.10000000000014</v>
      </c>
      <c r="V140" s="30">
        <v>0.51685799999999982</v>
      </c>
      <c r="W140" s="28">
        <v>8522.1168580000012</v>
      </c>
      <c r="X140" s="17">
        <v>0</v>
      </c>
      <c r="Y140" s="24">
        <v>0</v>
      </c>
      <c r="Z140" s="24">
        <v>5.6000000000000227</v>
      </c>
      <c r="AA140" s="24">
        <v>1005.5</v>
      </c>
      <c r="AB140" s="24">
        <v>2456.9</v>
      </c>
      <c r="AC140" s="16">
        <v>2924</v>
      </c>
      <c r="AD140" s="17">
        <v>1737.6999999999998</v>
      </c>
      <c r="AE140" s="17">
        <v>468</v>
      </c>
      <c r="AF140" s="17">
        <v>311</v>
      </c>
      <c r="AG140" s="24">
        <v>160</v>
      </c>
      <c r="AH140" s="25">
        <v>0</v>
      </c>
      <c r="AI140" s="25">
        <v>0</v>
      </c>
      <c r="AJ140" s="26">
        <v>6.1750857344492838E-4</v>
      </c>
      <c r="AK140" s="27">
        <v>0.11087586974979875</v>
      </c>
      <c r="AL140" s="27">
        <v>0.27092085966014973</v>
      </c>
      <c r="AM140" s="40">
        <v>0.32242769084874345</v>
      </c>
      <c r="AN140" s="26">
        <v>0.1916151157277228</v>
      </c>
      <c r="AO140" s="25">
        <v>5.1606073637897376E-2</v>
      </c>
      <c r="AP140" s="25">
        <v>3.4293779703816418E-2</v>
      </c>
      <c r="AQ140" s="25">
        <v>1.7643102098426455E-2</v>
      </c>
      <c r="AR140" s="41">
        <v>0</v>
      </c>
      <c r="AS140" s="41">
        <v>0</v>
      </c>
      <c r="AT140" s="41">
        <v>6.1750857344492838E-4</v>
      </c>
      <c r="AU140" s="41">
        <v>0.11087586974979875</v>
      </c>
      <c r="AV140" s="41">
        <v>0.27092085966014973</v>
      </c>
      <c r="AW140" s="41">
        <v>0.32242769084874345</v>
      </c>
      <c r="AX140" s="41">
        <v>0.1916151157277228</v>
      </c>
      <c r="AY140" s="41">
        <v>5.1606073637897376E-2</v>
      </c>
      <c r="AZ140" s="41">
        <v>3.4293779703816418E-2</v>
      </c>
      <c r="BA140" s="41">
        <v>1.7643102098426455E-2</v>
      </c>
      <c r="BC140" s="66">
        <v>6.0328382237806975E-2</v>
      </c>
      <c r="BD140" s="67">
        <v>6.0649015803486383E-5</v>
      </c>
    </row>
    <row r="141" spans="1:56" s="2" customFormat="1" ht="12" x14ac:dyDescent="0.15">
      <c r="A141" s="20" t="s">
        <v>300</v>
      </c>
      <c r="B141" s="20" t="s">
        <v>255</v>
      </c>
      <c r="C141" s="20" t="s">
        <v>260</v>
      </c>
      <c r="D141" s="20" t="s">
        <v>160</v>
      </c>
      <c r="E141" s="20" t="s">
        <v>237</v>
      </c>
      <c r="F141" s="20" t="s">
        <v>162</v>
      </c>
      <c r="G141" s="20" t="s">
        <v>123</v>
      </c>
      <c r="H141" s="20">
        <v>4</v>
      </c>
      <c r="I141" s="20">
        <v>3</v>
      </c>
      <c r="J141" s="15">
        <v>450.66666666666669</v>
      </c>
      <c r="K141" s="15">
        <v>1588.3333333333333</v>
      </c>
      <c r="L141" s="20">
        <v>1.7</v>
      </c>
      <c r="M141" s="21">
        <v>5234</v>
      </c>
      <c r="N141" s="21">
        <v>5420</v>
      </c>
      <c r="O141" s="21">
        <v>5450</v>
      </c>
      <c r="P141" s="21">
        <v>5024</v>
      </c>
      <c r="Q141" s="21">
        <v>474</v>
      </c>
      <c r="R141" s="21">
        <v>4550</v>
      </c>
      <c r="S141" s="28">
        <v>9829.1000000000022</v>
      </c>
      <c r="T141" s="28">
        <v>9264.8000000000029</v>
      </c>
      <c r="U141" s="28">
        <v>564.29999999999995</v>
      </c>
      <c r="V141" s="30">
        <v>0.51740900000000001</v>
      </c>
      <c r="W141" s="28">
        <v>9265.317409000003</v>
      </c>
      <c r="X141" s="17">
        <v>0</v>
      </c>
      <c r="Y141" s="24">
        <v>4</v>
      </c>
      <c r="Z141" s="24">
        <v>6.1000000000000227</v>
      </c>
      <c r="AA141" s="24">
        <v>941</v>
      </c>
      <c r="AB141" s="24">
        <v>2460.3000000000002</v>
      </c>
      <c r="AC141" s="16">
        <v>3340</v>
      </c>
      <c r="AD141" s="17">
        <v>2066</v>
      </c>
      <c r="AE141" s="17">
        <v>595.70000000000005</v>
      </c>
      <c r="AF141" s="17">
        <v>276</v>
      </c>
      <c r="AG141" s="24">
        <v>140</v>
      </c>
      <c r="AH141" s="25">
        <v>0</v>
      </c>
      <c r="AI141" s="25">
        <v>4.0695485853231719E-4</v>
      </c>
      <c r="AJ141" s="26">
        <v>6.2060615926178605E-4</v>
      </c>
      <c r="AK141" s="27">
        <v>9.5736130469727621E-2</v>
      </c>
      <c r="AL141" s="27">
        <v>0.25030775961176505</v>
      </c>
      <c r="AM141" s="40">
        <v>0.33980730687448485</v>
      </c>
      <c r="AN141" s="26">
        <v>0.21019218443194185</v>
      </c>
      <c r="AO141" s="25">
        <v>6.0605752306925345E-2</v>
      </c>
      <c r="AP141" s="25">
        <v>2.8079885238729889E-2</v>
      </c>
      <c r="AQ141" s="25">
        <v>1.4243420048631102E-2</v>
      </c>
      <c r="AR141" s="41">
        <v>0</v>
      </c>
      <c r="AS141" s="41">
        <v>4.0695485853231719E-4</v>
      </c>
      <c r="AT141" s="41">
        <v>6.2060615926178605E-4</v>
      </c>
      <c r="AU141" s="41">
        <v>9.5736130469727621E-2</v>
      </c>
      <c r="AV141" s="41">
        <v>0.25030775961176505</v>
      </c>
      <c r="AW141" s="41">
        <v>0.33980730687448485</v>
      </c>
      <c r="AX141" s="41">
        <v>0.21019218443194185</v>
      </c>
      <c r="AY141" s="41">
        <v>6.0605752306925345E-2</v>
      </c>
      <c r="AZ141" s="41">
        <v>2.8079885238729889E-2</v>
      </c>
      <c r="BA141" s="41">
        <v>1.4243420048631102E-2</v>
      </c>
      <c r="BC141" s="66">
        <v>5.7411156667446644E-2</v>
      </c>
      <c r="BD141" s="67">
        <v>5.5843634617137575E-5</v>
      </c>
    </row>
    <row r="142" spans="1:56" s="2" customFormat="1" ht="12" x14ac:dyDescent="0.15">
      <c r="A142" s="20" t="s">
        <v>299</v>
      </c>
      <c r="B142" s="20" t="s">
        <v>255</v>
      </c>
      <c r="C142" s="20" t="s">
        <v>260</v>
      </c>
      <c r="D142" s="20" t="s">
        <v>160</v>
      </c>
      <c r="E142" s="20" t="s">
        <v>237</v>
      </c>
      <c r="F142" s="20" t="s">
        <v>162</v>
      </c>
      <c r="G142" s="20" t="s">
        <v>123</v>
      </c>
      <c r="H142" s="20">
        <v>4</v>
      </c>
      <c r="I142" s="20">
        <v>3</v>
      </c>
      <c r="J142" s="15">
        <v>412.33333333333331</v>
      </c>
      <c r="K142" s="15">
        <v>1171.3333333333333</v>
      </c>
      <c r="L142" s="20">
        <v>2.8</v>
      </c>
      <c r="M142" s="21">
        <v>8863</v>
      </c>
      <c r="N142" s="21">
        <v>8270</v>
      </c>
      <c r="O142" s="21">
        <v>8450</v>
      </c>
      <c r="P142" s="21">
        <v>8803</v>
      </c>
      <c r="Q142" s="21">
        <v>902</v>
      </c>
      <c r="R142" s="21">
        <v>7901</v>
      </c>
      <c r="S142" s="28">
        <v>18143.300000000003</v>
      </c>
      <c r="T142" s="28">
        <v>17079.300000000003</v>
      </c>
      <c r="U142" s="28">
        <v>1064</v>
      </c>
      <c r="V142" s="30">
        <v>1.2329600000000005</v>
      </c>
      <c r="W142" s="28">
        <v>17080.532960000004</v>
      </c>
      <c r="X142" s="17">
        <v>0</v>
      </c>
      <c r="Y142" s="24">
        <v>5.4000000000000057</v>
      </c>
      <c r="Z142" s="24">
        <v>70</v>
      </c>
      <c r="AA142" s="24">
        <v>2208</v>
      </c>
      <c r="AB142" s="24">
        <v>5012</v>
      </c>
      <c r="AC142" s="16">
        <v>5698</v>
      </c>
      <c r="AD142" s="17">
        <v>3423</v>
      </c>
      <c r="AE142" s="17">
        <v>1046.9000000000001</v>
      </c>
      <c r="AF142" s="17">
        <v>440</v>
      </c>
      <c r="AG142" s="24">
        <v>240</v>
      </c>
      <c r="AH142" s="25">
        <v>0</v>
      </c>
      <c r="AI142" s="25">
        <v>2.9763053027839504E-4</v>
      </c>
      <c r="AJ142" s="26">
        <v>3.8581735406458578E-3</v>
      </c>
      <c r="AK142" s="27">
        <v>0.12169781682494363</v>
      </c>
      <c r="AL142" s="27">
        <v>0.27624522551024339</v>
      </c>
      <c r="AM142" s="40">
        <v>0.31405532620857279</v>
      </c>
      <c r="AN142" s="26">
        <v>0.18866468613758244</v>
      </c>
      <c r="AO142" s="25">
        <v>5.7701741138602124E-2</v>
      </c>
      <c r="AP142" s="25">
        <v>2.4251376541202532E-2</v>
      </c>
      <c r="AQ142" s="25">
        <v>1.3228023567928654E-2</v>
      </c>
      <c r="AR142" s="41">
        <v>0</v>
      </c>
      <c r="AS142" s="41">
        <v>2.9763053027839504E-4</v>
      </c>
      <c r="AT142" s="41">
        <v>3.8581735406458578E-3</v>
      </c>
      <c r="AU142" s="41">
        <v>0.12169781682494363</v>
      </c>
      <c r="AV142" s="41">
        <v>0.27624522551024339</v>
      </c>
      <c r="AW142" s="41">
        <v>0.31405532620857279</v>
      </c>
      <c r="AX142" s="41">
        <v>0.18866468613758244</v>
      </c>
      <c r="AY142" s="41">
        <v>5.7701741138602124E-2</v>
      </c>
      <c r="AZ142" s="41">
        <v>2.4251376541202532E-2</v>
      </c>
      <c r="BA142" s="41">
        <v>1.3228023567928654E-2</v>
      </c>
      <c r="BC142" s="66">
        <v>5.8644237817817038E-2</v>
      </c>
      <c r="BD142" s="67">
        <v>7.218510118433683E-5</v>
      </c>
    </row>
    <row r="143" spans="1:56" s="2" customFormat="1" ht="12" x14ac:dyDescent="0.15">
      <c r="A143" s="20" t="s">
        <v>288</v>
      </c>
      <c r="B143" s="20" t="s">
        <v>255</v>
      </c>
      <c r="C143" s="20" t="s">
        <v>257</v>
      </c>
      <c r="D143" s="20" t="s">
        <v>160</v>
      </c>
      <c r="E143" s="20" t="s">
        <v>237</v>
      </c>
      <c r="F143" s="20" t="s">
        <v>162</v>
      </c>
      <c r="G143" s="20" t="s">
        <v>123</v>
      </c>
      <c r="H143" s="20">
        <v>4</v>
      </c>
      <c r="I143" s="20">
        <v>4</v>
      </c>
      <c r="J143" s="20">
        <v>261</v>
      </c>
      <c r="K143" s="15">
        <v>261.5</v>
      </c>
      <c r="L143" s="20">
        <v>1.5</v>
      </c>
      <c r="M143" s="21">
        <v>7469.7</v>
      </c>
      <c r="N143" s="21">
        <v>9900</v>
      </c>
      <c r="O143" s="21">
        <v>7670</v>
      </c>
      <c r="P143" s="21">
        <v>7309.7</v>
      </c>
      <c r="Q143" s="21">
        <v>456.7</v>
      </c>
      <c r="R143" s="21">
        <v>6853</v>
      </c>
      <c r="S143" s="28">
        <v>13499.199999999997</v>
      </c>
      <c r="T143" s="28">
        <v>12892.899999999998</v>
      </c>
      <c r="U143" s="28">
        <v>606.29999999999995</v>
      </c>
      <c r="V143" s="30">
        <v>0.69867799999999991</v>
      </c>
      <c r="W143" s="28">
        <v>12893.598677999998</v>
      </c>
      <c r="X143" s="17">
        <v>0</v>
      </c>
      <c r="Y143" s="24">
        <v>3.2000000000000028</v>
      </c>
      <c r="Z143" s="24">
        <v>5.7999999999999545</v>
      </c>
      <c r="AA143" s="24">
        <v>810.9</v>
      </c>
      <c r="AB143" s="24">
        <v>2245.4</v>
      </c>
      <c r="AC143" s="16">
        <v>5124.8999999999996</v>
      </c>
      <c r="AD143" s="17">
        <v>4347</v>
      </c>
      <c r="AE143" s="17">
        <v>715</v>
      </c>
      <c r="AF143" s="17">
        <v>168</v>
      </c>
      <c r="AG143" s="24">
        <v>79</v>
      </c>
      <c r="AH143" s="25">
        <v>0</v>
      </c>
      <c r="AI143" s="25">
        <v>2.3705108450871188E-4</v>
      </c>
      <c r="AJ143" s="26">
        <v>4.2965509067203653E-4</v>
      </c>
      <c r="AK143" s="27">
        <v>6.0070226383785716E-2</v>
      </c>
      <c r="AL143" s="27">
        <v>0.16633578286120662</v>
      </c>
      <c r="AM143" s="40">
        <v>0.37964471968709262</v>
      </c>
      <c r="AN143" s="26">
        <v>0.322019082612303</v>
      </c>
      <c r="AO143" s="25">
        <v>5.2966101694915266E-2</v>
      </c>
      <c r="AP143" s="25">
        <v>1.2445181936707362E-2</v>
      </c>
      <c r="AQ143" s="25">
        <v>5.8521986488088195E-3</v>
      </c>
      <c r="AR143" s="41">
        <v>0</v>
      </c>
      <c r="AS143" s="41">
        <v>2.3705108450871188E-4</v>
      </c>
      <c r="AT143" s="41">
        <v>4.2965509067203653E-4</v>
      </c>
      <c r="AU143" s="41">
        <v>6.0070226383785716E-2</v>
      </c>
      <c r="AV143" s="41">
        <v>0.16633578286120662</v>
      </c>
      <c r="AW143" s="41">
        <v>0.37964471968709262</v>
      </c>
      <c r="AX143" s="41">
        <v>0.322019082612303</v>
      </c>
      <c r="AY143" s="41">
        <v>5.2966101694915266E-2</v>
      </c>
      <c r="AZ143" s="41">
        <v>1.2445181936707362E-2</v>
      </c>
      <c r="BA143" s="41">
        <v>5.8521986488088195E-3</v>
      </c>
      <c r="BC143" s="66">
        <v>4.4913772668009964E-2</v>
      </c>
      <c r="BD143" s="67">
        <v>5.4187974781015591E-5</v>
      </c>
    </row>
    <row r="144" spans="1:56" s="70" customFormat="1" ht="18" customHeight="1" x14ac:dyDescent="0.15">
      <c r="B144" s="20"/>
      <c r="D144" s="88" t="s">
        <v>351</v>
      </c>
      <c r="E144" s="89">
        <f>COUNTA(E106:E143)</f>
        <v>38</v>
      </c>
      <c r="H144" s="90" t="s">
        <v>350</v>
      </c>
      <c r="I144" s="71">
        <f>AVERAGE(I106:I143)</f>
        <v>3.3157894736842106</v>
      </c>
      <c r="J144" s="71">
        <f t="shared" ref="J144:BD144" si="24">AVERAGE(J106:J143)</f>
        <v>363.52192894649113</v>
      </c>
      <c r="K144" s="71">
        <f t="shared" si="24"/>
        <v>828.18947368508771</v>
      </c>
      <c r="L144" s="72">
        <f t="shared" si="24"/>
        <v>0.98736842105263145</v>
      </c>
      <c r="M144" s="71">
        <f t="shared" si="24"/>
        <v>9012.5789473684235</v>
      </c>
      <c r="N144" s="73">
        <f t="shared" si="24"/>
        <v>10859.526315789473</v>
      </c>
      <c r="O144" s="73">
        <f t="shared" si="24"/>
        <v>9350.3978947368414</v>
      </c>
      <c r="P144" s="73">
        <f t="shared" si="24"/>
        <v>8988.8163157894742</v>
      </c>
      <c r="Q144" s="73">
        <f t="shared" si="24"/>
        <v>1170.6976315789473</v>
      </c>
      <c r="R144" s="73">
        <f t="shared" si="24"/>
        <v>7818.1186842105262</v>
      </c>
      <c r="S144" s="73">
        <f t="shared" si="24"/>
        <v>17702.650447368418</v>
      </c>
      <c r="T144" s="73">
        <f t="shared" si="24"/>
        <v>16320.451500000006</v>
      </c>
      <c r="U144" s="73">
        <f t="shared" si="24"/>
        <v>1382.1989473684214</v>
      </c>
      <c r="V144" s="74">
        <f t="shared" si="24"/>
        <v>0.24528972631578944</v>
      </c>
      <c r="W144" s="73">
        <f t="shared" si="24"/>
        <v>16320.696789726318</v>
      </c>
      <c r="X144" s="75">
        <f t="shared" si="24"/>
        <v>0.49644736842105269</v>
      </c>
      <c r="Y144" s="76">
        <f t="shared" si="24"/>
        <v>28.455815789473689</v>
      </c>
      <c r="Z144" s="77">
        <f t="shared" si="24"/>
        <v>265.79160526315786</v>
      </c>
      <c r="AA144" s="73">
        <f t="shared" si="24"/>
        <v>2575.6025526315789</v>
      </c>
      <c r="AB144" s="73">
        <f t="shared" si="24"/>
        <v>4781.4932105263151</v>
      </c>
      <c r="AC144" s="73">
        <f t="shared" si="24"/>
        <v>6014.4784473684222</v>
      </c>
      <c r="AD144" s="73">
        <f t="shared" si="24"/>
        <v>2655.9610526315792</v>
      </c>
      <c r="AE144" s="73">
        <f t="shared" si="24"/>
        <v>838.24868421052633</v>
      </c>
      <c r="AF144" s="77">
        <f t="shared" si="24"/>
        <v>337.7568421052631</v>
      </c>
      <c r="AG144" s="77">
        <f t="shared" si="24"/>
        <v>204.3657894736842</v>
      </c>
      <c r="AH144" s="78">
        <f t="shared" si="24"/>
        <v>4.8646696139722752E-5</v>
      </c>
      <c r="AI144" s="79">
        <f t="shared" si="24"/>
        <v>1.9396897122241484E-3</v>
      </c>
      <c r="AJ144" s="80">
        <f t="shared" si="24"/>
        <v>1.3664902697304476E-2</v>
      </c>
      <c r="AK144" s="81">
        <f t="shared" si="24"/>
        <v>0.13736243405318554</v>
      </c>
      <c r="AL144" s="81">
        <f t="shared" si="24"/>
        <v>0.26994844165660281</v>
      </c>
      <c r="AM144" s="81">
        <f t="shared" si="24"/>
        <v>0.3422082456847374</v>
      </c>
      <c r="AN144" s="81">
        <f t="shared" si="24"/>
        <v>0.15317211065221745</v>
      </c>
      <c r="AO144" s="80">
        <f t="shared" si="24"/>
        <v>4.7404980503367222E-2</v>
      </c>
      <c r="AP144" s="80">
        <f t="shared" si="24"/>
        <v>2.1097711097533518E-2</v>
      </c>
      <c r="AQ144" s="80">
        <f t="shared" si="24"/>
        <v>1.3152837246687608E-2</v>
      </c>
      <c r="AR144" s="82">
        <f t="shared" si="24"/>
        <v>4.8646696139722752E-5</v>
      </c>
      <c r="AS144" s="82">
        <f t="shared" si="24"/>
        <v>1.9396897122241484E-3</v>
      </c>
      <c r="AT144" s="83">
        <f t="shared" si="24"/>
        <v>1.3664902697304476E-2</v>
      </c>
      <c r="AU144" s="84">
        <f t="shared" si="24"/>
        <v>0.13736243405318554</v>
      </c>
      <c r="AV144" s="84">
        <f t="shared" si="24"/>
        <v>0.26994844165660281</v>
      </c>
      <c r="AW144" s="84">
        <f t="shared" si="24"/>
        <v>0.3422082456847374</v>
      </c>
      <c r="AX144" s="84">
        <f t="shared" si="24"/>
        <v>0.15317211065221745</v>
      </c>
      <c r="AY144" s="83">
        <f t="shared" si="24"/>
        <v>4.7404980503367222E-2</v>
      </c>
      <c r="AZ144" s="83">
        <f t="shared" si="24"/>
        <v>2.1097711097533518E-2</v>
      </c>
      <c r="BA144" s="83">
        <f t="shared" si="24"/>
        <v>1.3152837246687608E-2</v>
      </c>
      <c r="BB144" s="85"/>
      <c r="BC144" s="86">
        <f t="shared" si="24"/>
        <v>7.5212132658638922E-2</v>
      </c>
      <c r="BD144" s="87">
        <f t="shared" si="24"/>
        <v>1.776024531052011E-5</v>
      </c>
    </row>
    <row r="145" spans="1:57" s="70" customFormat="1" ht="18" customHeight="1" x14ac:dyDescent="0.15">
      <c r="B145" s="20"/>
      <c r="D145" s="88"/>
      <c r="E145" s="89"/>
      <c r="H145" s="90"/>
      <c r="I145" s="71"/>
      <c r="J145" s="71"/>
      <c r="K145" s="71"/>
      <c r="L145" s="72"/>
      <c r="M145" s="71"/>
      <c r="N145" s="73"/>
      <c r="O145" s="73"/>
      <c r="P145" s="73"/>
      <c r="Q145" s="73"/>
      <c r="R145" s="73"/>
      <c r="S145" s="73"/>
      <c r="T145" s="73"/>
      <c r="U145" s="73"/>
      <c r="V145" s="74"/>
      <c r="W145" s="73"/>
      <c r="X145" s="75"/>
      <c r="Y145" s="76"/>
      <c r="Z145" s="77"/>
      <c r="AA145" s="73"/>
      <c r="AB145" s="73"/>
      <c r="AC145" s="73"/>
      <c r="AD145" s="73"/>
      <c r="AE145" s="73"/>
      <c r="AF145" s="77"/>
      <c r="AG145" s="77"/>
      <c r="AH145" s="78"/>
      <c r="AI145" s="79"/>
      <c r="AJ145" s="80"/>
      <c r="AK145" s="81"/>
      <c r="AL145" s="81"/>
      <c r="AM145" s="81"/>
      <c r="AN145" s="81"/>
      <c r="AO145" s="80"/>
      <c r="AP145" s="80"/>
      <c r="AQ145" s="80"/>
      <c r="AR145" s="82"/>
      <c r="AS145" s="82"/>
      <c r="AT145" s="83"/>
      <c r="AU145" s="84"/>
      <c r="AV145" s="84"/>
      <c r="AW145" s="84"/>
      <c r="AX145" s="84"/>
      <c r="AY145" s="83"/>
      <c r="AZ145" s="83"/>
      <c r="BA145" s="83"/>
      <c r="BB145" s="85"/>
      <c r="BC145" s="86"/>
      <c r="BD145" s="87"/>
    </row>
    <row r="146" spans="1:57" s="70" customFormat="1" ht="18" customHeight="1" x14ac:dyDescent="0.15">
      <c r="B146" s="20"/>
      <c r="D146" s="88"/>
      <c r="E146" s="89"/>
      <c r="H146" s="90"/>
      <c r="I146" s="71"/>
      <c r="J146" s="71"/>
      <c r="K146" s="71"/>
      <c r="L146" s="72"/>
      <c r="M146" s="71"/>
      <c r="N146" s="73"/>
      <c r="O146" s="73"/>
      <c r="P146" s="73"/>
      <c r="Q146" s="73"/>
      <c r="R146" s="73"/>
      <c r="S146" s="73"/>
      <c r="T146" s="73"/>
      <c r="U146" s="73"/>
      <c r="V146" s="74"/>
      <c r="W146" s="73"/>
      <c r="X146" s="75"/>
      <c r="Y146" s="76"/>
      <c r="Z146" s="77"/>
      <c r="AA146" s="73"/>
      <c r="AB146" s="73"/>
      <c r="AC146" s="73"/>
      <c r="AD146" s="73"/>
      <c r="AE146" s="73"/>
      <c r="AF146" s="77"/>
      <c r="AG146" s="77"/>
      <c r="AH146" s="78"/>
      <c r="AI146" s="79"/>
      <c r="AJ146" s="80"/>
      <c r="AK146" s="81"/>
      <c r="AL146" s="81"/>
      <c r="AM146" s="81"/>
      <c r="AN146" s="81"/>
      <c r="AO146" s="80"/>
      <c r="AP146" s="80"/>
      <c r="AQ146" s="80"/>
      <c r="AR146" s="82"/>
      <c r="AS146" s="82"/>
      <c r="AT146" s="83"/>
      <c r="AU146" s="84"/>
      <c r="AV146" s="84"/>
      <c r="AW146" s="84"/>
      <c r="AX146" s="84"/>
      <c r="AY146" s="83"/>
      <c r="AZ146" s="83"/>
      <c r="BA146" s="83"/>
      <c r="BB146" s="85"/>
      <c r="BC146" s="86"/>
      <c r="BD146" s="87"/>
    </row>
    <row r="149" spans="1:57" s="42" customFormat="1" ht="48" customHeight="1" x14ac:dyDescent="0.15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1" t="s">
        <v>9</v>
      </c>
      <c r="K149" s="1" t="s">
        <v>10</v>
      </c>
      <c r="L149" s="1" t="s">
        <v>11</v>
      </c>
      <c r="M149" s="1" t="s">
        <v>308</v>
      </c>
      <c r="N149" s="1" t="s">
        <v>303</v>
      </c>
      <c r="O149" s="1" t="s">
        <v>304</v>
      </c>
      <c r="P149" s="1" t="s">
        <v>305</v>
      </c>
      <c r="Q149" s="1" t="s">
        <v>306</v>
      </c>
      <c r="R149" s="1" t="s">
        <v>307</v>
      </c>
      <c r="S149" s="3" t="s">
        <v>14</v>
      </c>
      <c r="T149" s="3" t="s">
        <v>17</v>
      </c>
      <c r="U149" s="3" t="s">
        <v>20</v>
      </c>
      <c r="V149" s="3" t="s">
        <v>23</v>
      </c>
      <c r="W149" s="3" t="s">
        <v>26</v>
      </c>
      <c r="X149" s="3" t="s">
        <v>29</v>
      </c>
      <c r="Y149" s="3" t="s">
        <v>32</v>
      </c>
      <c r="Z149" s="3" t="s">
        <v>35</v>
      </c>
      <c r="AA149" s="3" t="s">
        <v>38</v>
      </c>
      <c r="AB149" s="3" t="s">
        <v>41</v>
      </c>
      <c r="AC149" s="3" t="s">
        <v>44</v>
      </c>
      <c r="AD149" s="3" t="s">
        <v>47</v>
      </c>
      <c r="AE149" s="3" t="s">
        <v>50</v>
      </c>
      <c r="AF149" s="3" t="s">
        <v>53</v>
      </c>
      <c r="AG149" s="3" t="s">
        <v>56</v>
      </c>
      <c r="AH149" s="3" t="s">
        <v>59</v>
      </c>
      <c r="AI149" s="3" t="s">
        <v>62</v>
      </c>
      <c r="AJ149" s="3" t="s">
        <v>65</v>
      </c>
      <c r="AK149" s="3" t="s">
        <v>68</v>
      </c>
      <c r="AL149" s="3" t="s">
        <v>71</v>
      </c>
      <c r="AM149" s="3" t="s">
        <v>74</v>
      </c>
      <c r="AN149" s="3" t="s">
        <v>77</v>
      </c>
      <c r="AO149" s="3" t="s">
        <v>80</v>
      </c>
      <c r="AP149" s="3" t="s">
        <v>83</v>
      </c>
      <c r="AQ149" s="3" t="s">
        <v>86</v>
      </c>
      <c r="AR149" s="3" t="s">
        <v>89</v>
      </c>
      <c r="AS149" s="3" t="s">
        <v>92</v>
      </c>
      <c r="AT149" s="3" t="s">
        <v>95</v>
      </c>
      <c r="AU149" s="3" t="s">
        <v>98</v>
      </c>
      <c r="AV149" s="3" t="s">
        <v>101</v>
      </c>
      <c r="AW149" s="3" t="s">
        <v>104</v>
      </c>
      <c r="AX149" s="3" t="s">
        <v>107</v>
      </c>
      <c r="AY149" s="3" t="s">
        <v>110</v>
      </c>
      <c r="AZ149" s="3" t="s">
        <v>113</v>
      </c>
      <c r="BA149" s="3" t="s">
        <v>116</v>
      </c>
      <c r="BC149" s="1" t="s">
        <v>347</v>
      </c>
      <c r="BD149" s="1" t="s">
        <v>348</v>
      </c>
      <c r="BE149" s="64"/>
    </row>
    <row r="150" spans="1:57" s="2" customFormat="1" ht="12" x14ac:dyDescent="0.15">
      <c r="A150" s="4" t="s">
        <v>148</v>
      </c>
      <c r="B150" s="4" t="s">
        <v>118</v>
      </c>
      <c r="C150" s="4" t="s">
        <v>131</v>
      </c>
      <c r="D150" s="4" t="s">
        <v>145</v>
      </c>
      <c r="E150" s="4" t="s">
        <v>146</v>
      </c>
      <c r="F150" s="4" t="s">
        <v>122</v>
      </c>
      <c r="G150" s="4" t="s">
        <v>129</v>
      </c>
      <c r="H150" s="4">
        <v>3</v>
      </c>
      <c r="I150" s="4">
        <v>3</v>
      </c>
      <c r="J150" s="4">
        <v>186</v>
      </c>
      <c r="K150" s="4">
        <v>129</v>
      </c>
      <c r="L150" s="4">
        <v>0.49</v>
      </c>
      <c r="M150" s="5">
        <v>5825</v>
      </c>
      <c r="N150" s="5">
        <v>5655</v>
      </c>
      <c r="O150" s="5">
        <v>5825.8799999999992</v>
      </c>
      <c r="P150" s="5">
        <v>5825.8799999999992</v>
      </c>
      <c r="Q150" s="5">
        <v>790.57999999999993</v>
      </c>
      <c r="R150" s="5">
        <v>5035.2999999999993</v>
      </c>
      <c r="S150" s="5">
        <v>11118.126</v>
      </c>
      <c r="T150" s="5">
        <v>10225.766</v>
      </c>
      <c r="U150" s="6">
        <v>892.36</v>
      </c>
      <c r="V150" s="7">
        <v>0.20593160000000002</v>
      </c>
      <c r="W150" s="5">
        <v>10225.971931599999</v>
      </c>
      <c r="X150" s="4">
        <v>1.9900000000000002</v>
      </c>
      <c r="Y150" s="9">
        <v>96.050000000000011</v>
      </c>
      <c r="Z150" s="9">
        <v>362.35699999999991</v>
      </c>
      <c r="AA150" s="10">
        <v>1812.8199999999997</v>
      </c>
      <c r="AB150" s="10">
        <v>3143.4989999999998</v>
      </c>
      <c r="AC150" s="10">
        <v>4168.79</v>
      </c>
      <c r="AD150" s="4">
        <v>1124.72</v>
      </c>
      <c r="AE150" s="4">
        <v>272.28000000000003</v>
      </c>
      <c r="AF150" s="9">
        <v>94.72</v>
      </c>
      <c r="AG150" s="9">
        <v>40.9</v>
      </c>
      <c r="AH150" s="11">
        <v>1.7898699834846269E-4</v>
      </c>
      <c r="AI150" s="11">
        <v>8.6390458248089656E-3</v>
      </c>
      <c r="AJ150" s="11">
        <v>3.2591553648519532E-2</v>
      </c>
      <c r="AK150" s="11">
        <v>0.16305085947038195</v>
      </c>
      <c r="AL150" s="11">
        <v>0.28273640719668042</v>
      </c>
      <c r="AM150" s="11">
        <v>0.3749543763040642</v>
      </c>
      <c r="AN150" s="11">
        <v>0.1011609330565241</v>
      </c>
      <c r="AO150" s="11">
        <v>2.4489738648401722E-2</v>
      </c>
      <c r="AP150" s="11">
        <v>8.519421348525822E-3</v>
      </c>
      <c r="AQ150" s="11">
        <v>3.6786775037447855E-3</v>
      </c>
      <c r="AR150" s="12">
        <v>1.7898699834846269E-4</v>
      </c>
      <c r="AS150" s="12">
        <v>8.6390458248089656E-3</v>
      </c>
      <c r="AT150" s="12">
        <v>3.2591553648519532E-2</v>
      </c>
      <c r="AU150" s="12">
        <v>0.16305085947038195</v>
      </c>
      <c r="AV150" s="12">
        <v>0.28273640719668042</v>
      </c>
      <c r="AW150" s="12">
        <v>0.3749543763040642</v>
      </c>
      <c r="AX150" s="12">
        <v>0.1011609330565241</v>
      </c>
      <c r="AY150" s="12">
        <v>2.4489738648401722E-2</v>
      </c>
      <c r="AZ150" s="12">
        <v>8.519421348525822E-3</v>
      </c>
      <c r="BA150" s="12">
        <v>3.6786775037447855E-3</v>
      </c>
      <c r="BC150" s="66">
        <v>8.0261727560921689E-2</v>
      </c>
      <c r="BD150" s="67">
        <v>2.0138095564651044E-5</v>
      </c>
    </row>
    <row r="151" spans="1:57" s="2" customFormat="1" ht="12" x14ac:dyDescent="0.15">
      <c r="A151" s="4" t="s">
        <v>147</v>
      </c>
      <c r="B151" s="4" t="s">
        <v>118</v>
      </c>
      <c r="C151" s="4" t="s">
        <v>131</v>
      </c>
      <c r="D151" s="4" t="s">
        <v>145</v>
      </c>
      <c r="E151" s="4" t="s">
        <v>146</v>
      </c>
      <c r="F151" s="4" t="s">
        <v>122</v>
      </c>
      <c r="G151" s="4" t="s">
        <v>129</v>
      </c>
      <c r="H151" s="4">
        <v>3</v>
      </c>
      <c r="I151" s="4">
        <v>3</v>
      </c>
      <c r="J151" s="4">
        <v>179</v>
      </c>
      <c r="K151" s="4">
        <v>102</v>
      </c>
      <c r="L151" s="4">
        <v>0.24</v>
      </c>
      <c r="M151" s="5">
        <v>3827</v>
      </c>
      <c r="N151" s="5">
        <v>5230</v>
      </c>
      <c r="O151" s="5">
        <v>3874.2000000000003</v>
      </c>
      <c r="P151" s="5">
        <v>3874.2000000000003</v>
      </c>
      <c r="Q151" s="5">
        <v>523.20000000000005</v>
      </c>
      <c r="R151" s="5">
        <v>3351</v>
      </c>
      <c r="S151" s="5">
        <v>7651.2059999999974</v>
      </c>
      <c r="T151" s="5">
        <v>7060.3659999999982</v>
      </c>
      <c r="U151" s="6">
        <v>590.84</v>
      </c>
      <c r="V151" s="7">
        <v>1.77252E-2</v>
      </c>
      <c r="W151" s="5">
        <v>7060.3837251999985</v>
      </c>
      <c r="X151" s="4">
        <v>2.258</v>
      </c>
      <c r="Y151" s="9">
        <v>143.98000000000002</v>
      </c>
      <c r="Z151" s="9">
        <v>421.04400000000004</v>
      </c>
      <c r="AA151" s="10">
        <v>1440.7090000000005</v>
      </c>
      <c r="AB151" s="10">
        <v>2135.7750000000001</v>
      </c>
      <c r="AC151" s="10">
        <v>2574.06</v>
      </c>
      <c r="AD151" s="4">
        <v>686.75</v>
      </c>
      <c r="AE151" s="4">
        <v>178.59</v>
      </c>
      <c r="AF151" s="9">
        <v>47.14</v>
      </c>
      <c r="AG151" s="9">
        <v>20.9</v>
      </c>
      <c r="AH151" s="11">
        <v>2.9511687438555447E-4</v>
      </c>
      <c r="AI151" s="11">
        <v>1.8817948438455332E-2</v>
      </c>
      <c r="AJ151" s="11">
        <v>5.5029756093353151E-2</v>
      </c>
      <c r="AK151" s="11">
        <v>0.18829828918473782</v>
      </c>
      <c r="AL151" s="11">
        <v>0.27914226855217344</v>
      </c>
      <c r="AM151" s="11">
        <v>0.33642539489852985</v>
      </c>
      <c r="AN151" s="11">
        <v>8.9757091888520615E-2</v>
      </c>
      <c r="AO151" s="11">
        <v>2.3341418333266684E-2</v>
      </c>
      <c r="AP151" s="11">
        <v>6.1611202207861107E-3</v>
      </c>
      <c r="AQ151" s="11">
        <v>2.7315955157918904E-3</v>
      </c>
      <c r="AR151" s="12">
        <v>2.9511687438555447E-4</v>
      </c>
      <c r="AS151" s="12">
        <v>1.8817948438455332E-2</v>
      </c>
      <c r="AT151" s="12">
        <v>5.5029756093353151E-2</v>
      </c>
      <c r="AU151" s="12">
        <v>0.18829828918473782</v>
      </c>
      <c r="AV151" s="12">
        <v>0.27914226855217344</v>
      </c>
      <c r="AW151" s="12">
        <v>0.33642539489852985</v>
      </c>
      <c r="AX151" s="12">
        <v>8.9757091888520615E-2</v>
      </c>
      <c r="AY151" s="12">
        <v>2.3341418333266684E-2</v>
      </c>
      <c r="AZ151" s="12">
        <v>6.1611202207861107E-3</v>
      </c>
      <c r="BA151" s="12">
        <v>2.7315955157918904E-3</v>
      </c>
      <c r="BC151" s="66">
        <v>7.7221813136386638E-2</v>
      </c>
      <c r="BD151" s="67">
        <v>2.5105151065281372E-6</v>
      </c>
    </row>
    <row r="152" spans="1:57" s="2" customFormat="1" ht="12" x14ac:dyDescent="0.15">
      <c r="A152" s="4" t="s">
        <v>144</v>
      </c>
      <c r="B152" s="4" t="s">
        <v>118</v>
      </c>
      <c r="C152" s="4" t="s">
        <v>131</v>
      </c>
      <c r="D152" s="4" t="s">
        <v>145</v>
      </c>
      <c r="E152" s="4" t="s">
        <v>146</v>
      </c>
      <c r="F152" s="4" t="s">
        <v>122</v>
      </c>
      <c r="G152" s="4" t="s">
        <v>129</v>
      </c>
      <c r="H152" s="4">
        <v>3</v>
      </c>
      <c r="I152" s="4">
        <v>3</v>
      </c>
      <c r="J152" s="4">
        <v>169</v>
      </c>
      <c r="K152" s="4">
        <v>93</v>
      </c>
      <c r="L152" s="4">
        <v>0.42</v>
      </c>
      <c r="M152" s="5">
        <v>5305</v>
      </c>
      <c r="N152" s="5">
        <v>6980</v>
      </c>
      <c r="O152" s="5">
        <v>5494.18</v>
      </c>
      <c r="P152" s="5">
        <v>5494.18</v>
      </c>
      <c r="Q152" s="5">
        <v>754.98</v>
      </c>
      <c r="R152" s="5">
        <v>4739.2000000000007</v>
      </c>
      <c r="S152" s="5">
        <v>10127.925999999998</v>
      </c>
      <c r="T152" s="5">
        <v>9267.895999999997</v>
      </c>
      <c r="U152" s="6">
        <v>860.03</v>
      </c>
      <c r="V152" s="7">
        <v>0.21459150000000002</v>
      </c>
      <c r="W152" s="5">
        <v>9268.1105914999971</v>
      </c>
      <c r="X152" s="4">
        <v>2.2749999999999999</v>
      </c>
      <c r="Y152" s="9">
        <v>99.806999999999988</v>
      </c>
      <c r="Z152" s="9">
        <v>334.53000000000003</v>
      </c>
      <c r="AA152" s="10">
        <v>1491.7639999999999</v>
      </c>
      <c r="AB152" s="10">
        <v>2739.7299999999991</v>
      </c>
      <c r="AC152" s="10">
        <v>3876.2400000000007</v>
      </c>
      <c r="AD152" s="4">
        <v>1127</v>
      </c>
      <c r="AE152" s="4">
        <v>313.45</v>
      </c>
      <c r="AF152" s="9">
        <v>100.03</v>
      </c>
      <c r="AG152" s="9">
        <v>43.1</v>
      </c>
      <c r="AH152" s="11">
        <v>2.24626443755612E-4</v>
      </c>
      <c r="AI152" s="11">
        <v>9.8546336140291711E-3</v>
      </c>
      <c r="AJ152" s="11">
        <v>3.3030454606402151E-2</v>
      </c>
      <c r="AK152" s="11">
        <v>0.14729215043632826</v>
      </c>
      <c r="AL152" s="11">
        <v>0.27051244252771989</v>
      </c>
      <c r="AM152" s="11">
        <v>0.38272791487615543</v>
      </c>
      <c r="AN152" s="11">
        <v>0.11127648444508779</v>
      </c>
      <c r="AO152" s="11">
        <v>3.0949080789097399E-2</v>
      </c>
      <c r="AP152" s="11">
        <v>9.8766519423621399E-3</v>
      </c>
      <c r="AQ152" s="11">
        <v>4.2555603190623636E-3</v>
      </c>
      <c r="AR152" s="12">
        <v>2.24626443755612E-4</v>
      </c>
      <c r="AS152" s="12">
        <v>9.8546336140291711E-3</v>
      </c>
      <c r="AT152" s="12">
        <v>3.3030454606402151E-2</v>
      </c>
      <c r="AU152" s="12">
        <v>0.14729215043632826</v>
      </c>
      <c r="AV152" s="12">
        <v>0.27051244252771989</v>
      </c>
      <c r="AW152" s="12">
        <v>0.38272791487615543</v>
      </c>
      <c r="AX152" s="12">
        <v>0.11127648444508779</v>
      </c>
      <c r="AY152" s="12">
        <v>3.0949080789097399E-2</v>
      </c>
      <c r="AZ152" s="12">
        <v>9.8766519423621399E-3</v>
      </c>
      <c r="BA152" s="12">
        <v>4.2555603190623636E-3</v>
      </c>
      <c r="BC152" s="66">
        <v>8.4916694691489672E-2</v>
      </c>
      <c r="BD152" s="67">
        <v>2.3153748315952007E-5</v>
      </c>
    </row>
    <row r="153" spans="1:57" s="2" customFormat="1" ht="12" x14ac:dyDescent="0.15">
      <c r="A153" s="47" t="s">
        <v>316</v>
      </c>
      <c r="B153" s="14" t="s">
        <v>173</v>
      </c>
      <c r="C153" s="14" t="s">
        <v>180</v>
      </c>
      <c r="D153" s="14" t="s">
        <v>145</v>
      </c>
      <c r="E153" s="14" t="s">
        <v>179</v>
      </c>
      <c r="F153" s="14" t="s">
        <v>122</v>
      </c>
      <c r="G153" s="14" t="s">
        <v>129</v>
      </c>
      <c r="H153" s="15">
        <v>3</v>
      </c>
      <c r="I153" s="15">
        <v>3</v>
      </c>
      <c r="J153" s="15">
        <v>173.66666666666666</v>
      </c>
      <c r="K153" s="16">
        <v>107.33333333333333</v>
      </c>
      <c r="L153" s="17">
        <v>0.8</v>
      </c>
      <c r="M153" s="28">
        <v>4163.3999999999996</v>
      </c>
      <c r="N153" s="28">
        <v>5610</v>
      </c>
      <c r="O153" s="28">
        <v>4660</v>
      </c>
      <c r="P153" s="28">
        <v>3896.3999999999996</v>
      </c>
      <c r="Q153" s="28">
        <v>666.4</v>
      </c>
      <c r="R153" s="28">
        <v>3229.9999999999995</v>
      </c>
      <c r="S153" s="18">
        <v>6408.2999999999993</v>
      </c>
      <c r="T153" s="18">
        <v>5615.6999999999989</v>
      </c>
      <c r="U153" s="22">
        <v>792.6</v>
      </c>
      <c r="V153" s="34">
        <v>2.4225999999999637E-2</v>
      </c>
      <c r="W153" s="21">
        <v>5615.7242259999994</v>
      </c>
      <c r="X153" s="33">
        <v>0</v>
      </c>
      <c r="Y153" s="33">
        <v>7.7000000000000028</v>
      </c>
      <c r="Z153" s="35">
        <v>22</v>
      </c>
      <c r="AA153" s="22">
        <v>833.4</v>
      </c>
      <c r="AB153" s="21">
        <v>1939.1999999999998</v>
      </c>
      <c r="AC153" s="21">
        <v>2198</v>
      </c>
      <c r="AD153" s="21">
        <v>1060</v>
      </c>
      <c r="AE153" s="22">
        <v>228</v>
      </c>
      <c r="AF153" s="35">
        <v>55</v>
      </c>
      <c r="AG153" s="35">
        <v>65</v>
      </c>
      <c r="AH153" s="36">
        <v>0</v>
      </c>
      <c r="AI153" s="36">
        <v>1.2015667181623838E-3</v>
      </c>
      <c r="AJ153" s="36">
        <v>3.4330477661782379E-3</v>
      </c>
      <c r="AK153" s="36">
        <v>0.13005009128786107</v>
      </c>
      <c r="AL153" s="36">
        <v>0.3026075558260381</v>
      </c>
      <c r="AM153" s="36">
        <v>0.34299268136635302</v>
      </c>
      <c r="AN153" s="36">
        <v>0.16541048327949692</v>
      </c>
      <c r="AO153" s="36">
        <v>3.5578858667665372E-2</v>
      </c>
      <c r="AP153" s="36">
        <v>8.5826194154455943E-3</v>
      </c>
      <c r="AQ153" s="36">
        <v>1.014309567279934E-2</v>
      </c>
      <c r="AR153" s="37">
        <v>0</v>
      </c>
      <c r="AS153" s="37">
        <v>1.2015667181623838E-3</v>
      </c>
      <c r="AT153" s="37">
        <v>3.4330477661782379E-3</v>
      </c>
      <c r="AU153" s="37">
        <v>0.13005009128786107</v>
      </c>
      <c r="AV153" s="38">
        <v>0.3026075558260381</v>
      </c>
      <c r="AW153" s="38">
        <v>0.34299268136635302</v>
      </c>
      <c r="AX153" s="38">
        <v>0.16541048327949692</v>
      </c>
      <c r="AY153" s="38">
        <v>3.5578858667665372E-2</v>
      </c>
      <c r="AZ153" s="38">
        <v>8.5826194154455943E-3</v>
      </c>
      <c r="BA153" s="38">
        <v>1.014309567279934E-2</v>
      </c>
      <c r="BC153" s="66">
        <v>0.12368334815785779</v>
      </c>
      <c r="BD153" s="67">
        <v>4.3139582759133227E-6</v>
      </c>
      <c r="BE153" s="28"/>
    </row>
    <row r="154" spans="1:57" s="2" customFormat="1" ht="12" x14ac:dyDescent="0.15">
      <c r="A154" s="47" t="s">
        <v>319</v>
      </c>
      <c r="B154" s="14" t="s">
        <v>173</v>
      </c>
      <c r="C154" s="14" t="s">
        <v>178</v>
      </c>
      <c r="D154" s="14" t="s">
        <v>145</v>
      </c>
      <c r="E154" s="14" t="s">
        <v>179</v>
      </c>
      <c r="F154" s="14" t="s">
        <v>122</v>
      </c>
      <c r="G154" s="14" t="s">
        <v>129</v>
      </c>
      <c r="H154" s="15">
        <v>3</v>
      </c>
      <c r="I154" s="15">
        <v>4</v>
      </c>
      <c r="J154" s="15">
        <v>155.5</v>
      </c>
      <c r="K154" s="16">
        <v>67.75</v>
      </c>
      <c r="L154" s="14">
        <v>1.8</v>
      </c>
      <c r="M154" s="28">
        <v>1718.4</v>
      </c>
      <c r="N154" s="28">
        <v>1270</v>
      </c>
      <c r="O154" s="28">
        <v>1435</v>
      </c>
      <c r="P154" s="28">
        <v>1215.4000000000001</v>
      </c>
      <c r="Q154" s="28">
        <v>233.4</v>
      </c>
      <c r="R154" s="28">
        <v>982.00000000000011</v>
      </c>
      <c r="S154" s="18">
        <v>1795.8999999999996</v>
      </c>
      <c r="T154" s="18">
        <v>1526.2999999999997</v>
      </c>
      <c r="U154" s="22">
        <v>269.60000000000002</v>
      </c>
      <c r="V154" s="34">
        <v>8.4659999999998625E-3</v>
      </c>
      <c r="W154" s="21">
        <v>1526.3084659999997</v>
      </c>
      <c r="X154" s="33">
        <v>0</v>
      </c>
      <c r="Y154" s="33">
        <v>8.0999999999999943</v>
      </c>
      <c r="Z154" s="35">
        <v>23.099999999999994</v>
      </c>
      <c r="AA154" s="22">
        <v>248.39999999999998</v>
      </c>
      <c r="AB154" s="22">
        <v>688.19999999999993</v>
      </c>
      <c r="AC154" s="22">
        <v>616.09999999999991</v>
      </c>
      <c r="AD154" s="22">
        <v>195</v>
      </c>
      <c r="AE154" s="35">
        <v>17</v>
      </c>
      <c r="AF154" s="33">
        <v>0</v>
      </c>
      <c r="AG154" s="33">
        <v>0</v>
      </c>
      <c r="AH154" s="36">
        <v>0</v>
      </c>
      <c r="AI154" s="36">
        <v>4.5102734005234126E-3</v>
      </c>
      <c r="AJ154" s="36">
        <v>1.2862631549640848E-2</v>
      </c>
      <c r="AK154" s="36">
        <v>0.13831505094938473</v>
      </c>
      <c r="AL154" s="36">
        <v>0.3832061918815079</v>
      </c>
      <c r="AM154" s="36">
        <v>0.34305919037808341</v>
      </c>
      <c r="AN154" s="36">
        <v>0.10858065593852667</v>
      </c>
      <c r="AO154" s="36">
        <v>9.4660059023330932E-3</v>
      </c>
      <c r="AP154" s="36">
        <v>0</v>
      </c>
      <c r="AQ154" s="36">
        <v>0</v>
      </c>
      <c r="AR154" s="37">
        <v>0</v>
      </c>
      <c r="AS154" s="37">
        <v>4.5102734005234126E-3</v>
      </c>
      <c r="AT154" s="37">
        <v>1.2862631549640848E-2</v>
      </c>
      <c r="AU154" s="37">
        <v>0.13831505094938473</v>
      </c>
      <c r="AV154" s="38">
        <v>0.3832061918815079</v>
      </c>
      <c r="AW154" s="38">
        <v>0.34305919037808341</v>
      </c>
      <c r="AX154" s="38">
        <v>0.10858065593852667</v>
      </c>
      <c r="AY154" s="38">
        <v>9.4660059023330932E-3</v>
      </c>
      <c r="AZ154" s="38">
        <v>0</v>
      </c>
      <c r="BA154" s="38">
        <v>0</v>
      </c>
      <c r="BC154" s="66">
        <v>0.15011971713347072</v>
      </c>
      <c r="BD154" s="67">
        <v>5.5467162690820481E-6</v>
      </c>
      <c r="BE154" s="28"/>
    </row>
    <row r="155" spans="1:57" s="70" customFormat="1" ht="18" customHeight="1" x14ac:dyDescent="0.15">
      <c r="B155" s="20"/>
      <c r="D155" s="88" t="s">
        <v>351</v>
      </c>
      <c r="E155" s="89">
        <f>COUNTA(E150:E154)</f>
        <v>5</v>
      </c>
      <c r="H155" s="90" t="s">
        <v>350</v>
      </c>
      <c r="I155" s="71">
        <f>AVERAGE(I150:I154)</f>
        <v>3.2</v>
      </c>
      <c r="J155" s="71">
        <f t="shared" ref="J155:BD155" si="25">AVERAGE(J150:J154)</f>
        <v>172.63333333333333</v>
      </c>
      <c r="K155" s="71">
        <f t="shared" si="25"/>
        <v>99.816666666666663</v>
      </c>
      <c r="L155" s="72">
        <f t="shared" si="25"/>
        <v>0.75</v>
      </c>
      <c r="M155" s="71">
        <f t="shared" si="25"/>
        <v>4167.76</v>
      </c>
      <c r="N155" s="73">
        <f t="shared" si="25"/>
        <v>4949</v>
      </c>
      <c r="O155" s="73">
        <f t="shared" si="25"/>
        <v>4257.8520000000008</v>
      </c>
      <c r="P155" s="73">
        <f t="shared" si="25"/>
        <v>4061.2120000000004</v>
      </c>
      <c r="Q155" s="73">
        <f t="shared" si="25"/>
        <v>593.7120000000001</v>
      </c>
      <c r="R155" s="73">
        <f t="shared" si="25"/>
        <v>3467.5</v>
      </c>
      <c r="S155" s="73">
        <f t="shared" si="25"/>
        <v>7420.2915999999987</v>
      </c>
      <c r="T155" s="73">
        <f t="shared" si="25"/>
        <v>6739.2055999999993</v>
      </c>
      <c r="U155" s="73">
        <f t="shared" si="25"/>
        <v>681.08600000000001</v>
      </c>
      <c r="V155" s="74">
        <f t="shared" si="25"/>
        <v>9.4188059999999907E-2</v>
      </c>
      <c r="W155" s="73">
        <f t="shared" si="25"/>
        <v>6739.2997880599987</v>
      </c>
      <c r="X155" s="75">
        <f t="shared" si="25"/>
        <v>1.3046</v>
      </c>
      <c r="Y155" s="76">
        <f t="shared" si="25"/>
        <v>71.127399999999994</v>
      </c>
      <c r="Z155" s="77">
        <f t="shared" si="25"/>
        <v>232.6062</v>
      </c>
      <c r="AA155" s="73">
        <f t="shared" si="25"/>
        <v>1165.4186</v>
      </c>
      <c r="AB155" s="73">
        <f t="shared" si="25"/>
        <v>2129.2807999999995</v>
      </c>
      <c r="AC155" s="73">
        <f t="shared" si="25"/>
        <v>2686.6379999999999</v>
      </c>
      <c r="AD155" s="73">
        <f t="shared" si="25"/>
        <v>838.69400000000007</v>
      </c>
      <c r="AE155" s="73">
        <f t="shared" si="25"/>
        <v>201.86399999999998</v>
      </c>
      <c r="AF155" s="77">
        <f t="shared" si="25"/>
        <v>59.378</v>
      </c>
      <c r="AG155" s="77">
        <f t="shared" si="25"/>
        <v>33.980000000000004</v>
      </c>
      <c r="AH155" s="78">
        <f t="shared" si="25"/>
        <v>1.3974606329792582E-4</v>
      </c>
      <c r="AI155" s="79">
        <f t="shared" si="25"/>
        <v>8.6046935991958527E-3</v>
      </c>
      <c r="AJ155" s="80">
        <f t="shared" si="25"/>
        <v>2.7389488732818785E-2</v>
      </c>
      <c r="AK155" s="81">
        <f t="shared" si="25"/>
        <v>0.15340128826573879</v>
      </c>
      <c r="AL155" s="81">
        <f t="shared" si="25"/>
        <v>0.30364097319682398</v>
      </c>
      <c r="AM155" s="81">
        <f t="shared" si="25"/>
        <v>0.3560319115646372</v>
      </c>
      <c r="AN155" s="81">
        <f t="shared" si="25"/>
        <v>0.11523712972163122</v>
      </c>
      <c r="AO155" s="80">
        <f t="shared" si="25"/>
        <v>2.4765020468152855E-2</v>
      </c>
      <c r="AP155" s="80">
        <f t="shared" si="25"/>
        <v>6.6279625854239327E-3</v>
      </c>
      <c r="AQ155" s="80">
        <f t="shared" si="25"/>
        <v>4.1617858022796762E-3</v>
      </c>
      <c r="AR155" s="82">
        <f t="shared" si="25"/>
        <v>1.3974606329792582E-4</v>
      </c>
      <c r="AS155" s="82">
        <f t="shared" si="25"/>
        <v>8.6046935991958527E-3</v>
      </c>
      <c r="AT155" s="83">
        <f t="shared" si="25"/>
        <v>2.7389488732818785E-2</v>
      </c>
      <c r="AU155" s="84">
        <f t="shared" si="25"/>
        <v>0.15340128826573879</v>
      </c>
      <c r="AV155" s="84">
        <f t="shared" si="25"/>
        <v>0.30364097319682398</v>
      </c>
      <c r="AW155" s="84">
        <f t="shared" si="25"/>
        <v>0.3560319115646372</v>
      </c>
      <c r="AX155" s="84">
        <f t="shared" si="25"/>
        <v>0.11523712972163122</v>
      </c>
      <c r="AY155" s="83">
        <f t="shared" si="25"/>
        <v>2.4765020468152855E-2</v>
      </c>
      <c r="AZ155" s="83">
        <f t="shared" si="25"/>
        <v>6.6279625854239327E-3</v>
      </c>
      <c r="BA155" s="83">
        <f t="shared" si="25"/>
        <v>4.1617858022796762E-3</v>
      </c>
      <c r="BB155" s="85" t="e">
        <f t="shared" si="25"/>
        <v>#DIV/0!</v>
      </c>
      <c r="BC155" s="86">
        <f t="shared" si="25"/>
        <v>0.10324066013602531</v>
      </c>
      <c r="BD155" s="87">
        <f t="shared" si="25"/>
        <v>1.1132606706425313E-5</v>
      </c>
    </row>
    <row r="160" spans="1:57" s="42" customFormat="1" ht="48" customHeight="1" x14ac:dyDescent="0.15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5</v>
      </c>
      <c r="G160" s="1" t="s">
        <v>6</v>
      </c>
      <c r="H160" s="1" t="s">
        <v>7</v>
      </c>
      <c r="I160" s="1" t="s">
        <v>8</v>
      </c>
      <c r="J160" s="1" t="s">
        <v>9</v>
      </c>
      <c r="K160" s="1" t="s">
        <v>10</v>
      </c>
      <c r="L160" s="1" t="s">
        <v>11</v>
      </c>
      <c r="M160" s="1" t="s">
        <v>308</v>
      </c>
      <c r="N160" s="1" t="s">
        <v>303</v>
      </c>
      <c r="O160" s="1" t="s">
        <v>304</v>
      </c>
      <c r="P160" s="1" t="s">
        <v>305</v>
      </c>
      <c r="Q160" s="1" t="s">
        <v>306</v>
      </c>
      <c r="R160" s="1" t="s">
        <v>307</v>
      </c>
      <c r="S160" s="3" t="s">
        <v>14</v>
      </c>
      <c r="T160" s="3" t="s">
        <v>17</v>
      </c>
      <c r="U160" s="3" t="s">
        <v>20</v>
      </c>
      <c r="V160" s="3" t="s">
        <v>23</v>
      </c>
      <c r="W160" s="3" t="s">
        <v>26</v>
      </c>
      <c r="X160" s="3" t="s">
        <v>29</v>
      </c>
      <c r="Y160" s="3" t="s">
        <v>32</v>
      </c>
      <c r="Z160" s="3" t="s">
        <v>35</v>
      </c>
      <c r="AA160" s="3" t="s">
        <v>38</v>
      </c>
      <c r="AB160" s="3" t="s">
        <v>41</v>
      </c>
      <c r="AC160" s="3" t="s">
        <v>44</v>
      </c>
      <c r="AD160" s="3" t="s">
        <v>47</v>
      </c>
      <c r="AE160" s="3" t="s">
        <v>50</v>
      </c>
      <c r="AF160" s="3" t="s">
        <v>53</v>
      </c>
      <c r="AG160" s="3" t="s">
        <v>56</v>
      </c>
      <c r="AH160" s="3" t="s">
        <v>59</v>
      </c>
      <c r="AI160" s="3" t="s">
        <v>62</v>
      </c>
      <c r="AJ160" s="3" t="s">
        <v>65</v>
      </c>
      <c r="AK160" s="3" t="s">
        <v>68</v>
      </c>
      <c r="AL160" s="3" t="s">
        <v>71</v>
      </c>
      <c r="AM160" s="3" t="s">
        <v>74</v>
      </c>
      <c r="AN160" s="3" t="s">
        <v>77</v>
      </c>
      <c r="AO160" s="3" t="s">
        <v>80</v>
      </c>
      <c r="AP160" s="3" t="s">
        <v>83</v>
      </c>
      <c r="AQ160" s="3" t="s">
        <v>86</v>
      </c>
      <c r="AR160" s="3" t="s">
        <v>89</v>
      </c>
      <c r="AS160" s="3" t="s">
        <v>92</v>
      </c>
      <c r="AT160" s="3" t="s">
        <v>95</v>
      </c>
      <c r="AU160" s="3" t="s">
        <v>98</v>
      </c>
      <c r="AV160" s="3" t="s">
        <v>101</v>
      </c>
      <c r="AW160" s="3" t="s">
        <v>104</v>
      </c>
      <c r="AX160" s="3" t="s">
        <v>107</v>
      </c>
      <c r="AY160" s="3" t="s">
        <v>110</v>
      </c>
      <c r="AZ160" s="3" t="s">
        <v>113</v>
      </c>
      <c r="BA160" s="3" t="s">
        <v>116</v>
      </c>
      <c r="BC160" s="1" t="s">
        <v>347</v>
      </c>
      <c r="BD160" s="1" t="s">
        <v>348</v>
      </c>
      <c r="BE160" s="64"/>
    </row>
    <row r="161" spans="1:57" s="2" customFormat="1" ht="12" x14ac:dyDescent="0.15">
      <c r="A161" s="4" t="s">
        <v>152</v>
      </c>
      <c r="B161" s="4" t="s">
        <v>118</v>
      </c>
      <c r="C161" s="4" t="s">
        <v>125</v>
      </c>
      <c r="D161" s="4" t="s">
        <v>150</v>
      </c>
      <c r="E161" s="4" t="s">
        <v>151</v>
      </c>
      <c r="F161" s="4" t="s">
        <v>122</v>
      </c>
      <c r="G161" s="4" t="s">
        <v>129</v>
      </c>
      <c r="H161" s="4">
        <v>3</v>
      </c>
      <c r="I161" s="4">
        <v>3</v>
      </c>
      <c r="J161" s="4">
        <v>238</v>
      </c>
      <c r="K161" s="4">
        <v>239</v>
      </c>
      <c r="L161" s="4">
        <v>0.28999999999999998</v>
      </c>
      <c r="M161" s="5">
        <v>563</v>
      </c>
      <c r="N161" s="5">
        <v>630</v>
      </c>
      <c r="O161" s="5">
        <v>817.60999999999979</v>
      </c>
      <c r="P161" s="5">
        <v>817.60999999999979</v>
      </c>
      <c r="Q161" s="5">
        <v>79.89</v>
      </c>
      <c r="R161" s="5">
        <v>737.71999999999991</v>
      </c>
      <c r="S161" s="49">
        <v>1587.8949999999993</v>
      </c>
      <c r="T161" s="49">
        <v>1495.1019999999996</v>
      </c>
      <c r="U161" s="49">
        <v>92.792999999999992</v>
      </c>
      <c r="V161" s="50">
        <v>2.8950900000000003E-3</v>
      </c>
      <c r="W161" s="49">
        <v>1495.1048950899997</v>
      </c>
      <c r="X161" s="2">
        <v>1.319</v>
      </c>
      <c r="Y161" s="51">
        <v>44.915999999999997</v>
      </c>
      <c r="Z161" s="51">
        <v>68.706000000000003</v>
      </c>
      <c r="AA161" s="52">
        <v>195.01999999999995</v>
      </c>
      <c r="AB161" s="52">
        <v>363.68399999999997</v>
      </c>
      <c r="AC161" s="52">
        <v>581.86200000000019</v>
      </c>
      <c r="AD161" s="2">
        <v>218.34200000000001</v>
      </c>
      <c r="AE161" s="2">
        <v>66.575999999999993</v>
      </c>
      <c r="AF161" s="51">
        <v>29.57</v>
      </c>
      <c r="AG161" s="51">
        <v>17.899999999999999</v>
      </c>
      <c r="AH161" s="53">
        <v>8.3065945796164135E-4</v>
      </c>
      <c r="AI161" s="53">
        <v>2.8286505090072089E-2</v>
      </c>
      <c r="AJ161" s="53">
        <v>4.3268604032382516E-2</v>
      </c>
      <c r="AK161" s="53">
        <v>0.12281668498231939</v>
      </c>
      <c r="AL161" s="53">
        <v>0.22903529515490642</v>
      </c>
      <c r="AM161" s="53">
        <v>0.36643606787602484</v>
      </c>
      <c r="AN161" s="53">
        <v>0.13750405410937128</v>
      </c>
      <c r="AO161" s="53">
        <v>4.1927205514218524E-2</v>
      </c>
      <c r="AP161" s="53">
        <v>1.8622138113666215E-2</v>
      </c>
      <c r="AQ161" s="53">
        <v>1.127278566907762E-2</v>
      </c>
      <c r="AR161" s="54">
        <v>8.3065945796164135E-4</v>
      </c>
      <c r="AS161" s="54">
        <v>2.8286505090072089E-2</v>
      </c>
      <c r="AT161" s="54">
        <v>4.3268604032382516E-2</v>
      </c>
      <c r="AU161" s="54">
        <v>0.12281668498231939</v>
      </c>
      <c r="AV161" s="54">
        <v>0.22903529515490642</v>
      </c>
      <c r="AW161" s="54">
        <v>0.36643606787602484</v>
      </c>
      <c r="AX161" s="54">
        <v>0.13750405410937128</v>
      </c>
      <c r="AY161" s="54">
        <v>4.1927205514218524E-2</v>
      </c>
      <c r="AZ161" s="54">
        <v>1.8622138113666215E-2</v>
      </c>
      <c r="BA161" s="54">
        <v>1.127278566907762E-2</v>
      </c>
      <c r="BC161" s="66">
        <v>5.8437743049760869E-2</v>
      </c>
      <c r="BD161" s="67">
        <v>1.9363791861745772E-6</v>
      </c>
    </row>
    <row r="162" spans="1:57" s="2" customFormat="1" ht="12" x14ac:dyDescent="0.15">
      <c r="A162" s="4" t="s">
        <v>149</v>
      </c>
      <c r="B162" s="4" t="s">
        <v>118</v>
      </c>
      <c r="C162" s="4" t="s">
        <v>119</v>
      </c>
      <c r="D162" s="4" t="s">
        <v>150</v>
      </c>
      <c r="E162" s="4" t="s">
        <v>151</v>
      </c>
      <c r="F162" s="4" t="s">
        <v>122</v>
      </c>
      <c r="G162" s="4" t="s">
        <v>129</v>
      </c>
      <c r="H162" s="4">
        <v>3</v>
      </c>
      <c r="I162" s="4">
        <v>2</v>
      </c>
      <c r="J162" s="4">
        <v>235</v>
      </c>
      <c r="K162" s="4">
        <v>246</v>
      </c>
      <c r="L162" s="4">
        <v>0.31</v>
      </c>
      <c r="M162" s="5">
        <v>341</v>
      </c>
      <c r="N162" s="5">
        <v>350</v>
      </c>
      <c r="O162" s="5">
        <v>441.63000000000005</v>
      </c>
      <c r="P162" s="5">
        <v>441.63000000000005</v>
      </c>
      <c r="Q162" s="5">
        <v>45.4</v>
      </c>
      <c r="R162" s="5">
        <v>396.23000000000008</v>
      </c>
      <c r="S162" s="49">
        <v>888.37999999999977</v>
      </c>
      <c r="T162" s="49">
        <v>836.09699999999964</v>
      </c>
      <c r="U162" s="49">
        <v>52.282999999999994</v>
      </c>
      <c r="V162" s="50">
        <v>1.6426899999999998E-3</v>
      </c>
      <c r="W162" s="49">
        <v>836.09864268999968</v>
      </c>
      <c r="X162" s="2">
        <v>2.1880000000000002</v>
      </c>
      <c r="Y162" s="51">
        <v>42.5</v>
      </c>
      <c r="Z162" s="51">
        <v>52.268000000000001</v>
      </c>
      <c r="AA162" s="52">
        <v>113.77999999999997</v>
      </c>
      <c r="AB162" s="52">
        <v>222.68799999999999</v>
      </c>
      <c r="AC162" s="52">
        <v>316.86</v>
      </c>
      <c r="AD162" s="2">
        <v>96.352000000000004</v>
      </c>
      <c r="AE162" s="2">
        <v>27.708000000000002</v>
      </c>
      <c r="AF162" s="51">
        <v>9.4060000000000006</v>
      </c>
      <c r="AG162" s="51">
        <v>4.63</v>
      </c>
      <c r="AH162" s="53">
        <v>2.4629100159841519E-3</v>
      </c>
      <c r="AI162" s="53">
        <v>4.7839888336072417E-2</v>
      </c>
      <c r="AJ162" s="53">
        <v>5.8835183142349014E-2</v>
      </c>
      <c r="AK162" s="53">
        <v>0.12807582340890161</v>
      </c>
      <c r="AL162" s="53">
        <v>0.25066750714784219</v>
      </c>
      <c r="AM162" s="53">
        <v>0.3566716945451272</v>
      </c>
      <c r="AN162" s="53">
        <v>0.10845809225781763</v>
      </c>
      <c r="AO162" s="53">
        <v>3.1189355906256343E-2</v>
      </c>
      <c r="AP162" s="53">
        <v>1.0587811522096403E-2</v>
      </c>
      <c r="AQ162" s="53">
        <v>5.2117337175533003E-3</v>
      </c>
      <c r="AR162" s="54">
        <v>2.4629100159841519E-3</v>
      </c>
      <c r="AS162" s="54">
        <v>4.7839888336072417E-2</v>
      </c>
      <c r="AT162" s="54">
        <v>5.8835183142349014E-2</v>
      </c>
      <c r="AU162" s="54">
        <v>0.12807582340890161</v>
      </c>
      <c r="AV162" s="54">
        <v>0.25066750714784219</v>
      </c>
      <c r="AW162" s="54">
        <v>0.3566716945451272</v>
      </c>
      <c r="AX162" s="54">
        <v>0.10845809225781763</v>
      </c>
      <c r="AY162" s="54">
        <v>3.1189355906256343E-2</v>
      </c>
      <c r="AZ162" s="54">
        <v>1.0587811522096403E-2</v>
      </c>
      <c r="BA162" s="54">
        <v>5.2117337175533003E-3</v>
      </c>
      <c r="BC162" s="66">
        <v>5.885206780882056E-2</v>
      </c>
      <c r="BD162" s="67">
        <v>1.9647083682792916E-6</v>
      </c>
    </row>
    <row r="163" spans="1:57" s="2" customFormat="1" ht="12" x14ac:dyDescent="0.15">
      <c r="A163" s="20" t="s">
        <v>220</v>
      </c>
      <c r="B163" s="20" t="s">
        <v>197</v>
      </c>
      <c r="C163" s="20" t="s">
        <v>198</v>
      </c>
      <c r="D163" s="20" t="s">
        <v>150</v>
      </c>
      <c r="E163" s="20" t="s">
        <v>221</v>
      </c>
      <c r="F163" s="20" t="s">
        <v>122</v>
      </c>
      <c r="G163" s="20" t="s">
        <v>129</v>
      </c>
      <c r="H163" s="20">
        <v>3</v>
      </c>
      <c r="I163" s="20">
        <v>2</v>
      </c>
      <c r="J163" s="15">
        <v>218.5</v>
      </c>
      <c r="K163" s="20">
        <v>208</v>
      </c>
      <c r="L163" s="20">
        <v>0.3</v>
      </c>
      <c r="M163" s="28">
        <v>746.5</v>
      </c>
      <c r="N163" s="28">
        <v>160</v>
      </c>
      <c r="O163" s="28">
        <v>240</v>
      </c>
      <c r="P163" s="22">
        <v>273.5</v>
      </c>
      <c r="Q163" s="21">
        <v>40.5</v>
      </c>
      <c r="R163" s="21">
        <v>233</v>
      </c>
      <c r="S163" s="22">
        <v>412.20000000000073</v>
      </c>
      <c r="T163" s="21">
        <v>361.20000000000073</v>
      </c>
      <c r="U163" s="22">
        <v>51</v>
      </c>
      <c r="V163" s="23">
        <v>1.634999999999831E-3</v>
      </c>
      <c r="W163" s="21">
        <v>361.20163500000075</v>
      </c>
      <c r="X163" s="17">
        <v>0</v>
      </c>
      <c r="Y163" s="24">
        <v>0</v>
      </c>
      <c r="Z163" s="17">
        <v>2.1999999999999886</v>
      </c>
      <c r="AA163" s="17">
        <v>77.5</v>
      </c>
      <c r="AB163" s="17">
        <v>169.39999999999998</v>
      </c>
      <c r="AC163" s="17">
        <v>151.10000000000014</v>
      </c>
      <c r="AD163" s="17">
        <v>0</v>
      </c>
      <c r="AE163" s="17">
        <v>0</v>
      </c>
      <c r="AF163" s="17">
        <v>12</v>
      </c>
      <c r="AG163" s="17">
        <v>0</v>
      </c>
      <c r="AH163" s="25">
        <v>0</v>
      </c>
      <c r="AI163" s="25">
        <v>0</v>
      </c>
      <c r="AJ163" s="25">
        <v>5.3372149442018069E-3</v>
      </c>
      <c r="AK163" s="27">
        <v>0.18801552644347372</v>
      </c>
      <c r="AL163" s="27">
        <v>0.41096555070354118</v>
      </c>
      <c r="AM163" s="27">
        <v>0.36656962639495361</v>
      </c>
      <c r="AN163" s="27">
        <v>0</v>
      </c>
      <c r="AO163" s="26">
        <v>0</v>
      </c>
      <c r="AP163" s="26">
        <v>2.9112081513828186E-2</v>
      </c>
      <c r="AQ163" s="26">
        <v>0</v>
      </c>
      <c r="AR163" s="31">
        <v>0</v>
      </c>
      <c r="AS163" s="31">
        <v>0</v>
      </c>
      <c r="AT163" s="31">
        <v>5.3372149442018069E-3</v>
      </c>
      <c r="AU163" s="31">
        <v>0.18801552644347372</v>
      </c>
      <c r="AV163" s="31">
        <v>0.41096555070354118</v>
      </c>
      <c r="AW163" s="31">
        <v>0.36656962639495361</v>
      </c>
      <c r="AX163" s="31">
        <v>0</v>
      </c>
      <c r="AY163" s="31">
        <v>0</v>
      </c>
      <c r="AZ163" s="31">
        <v>2.9112081513828186E-2</v>
      </c>
      <c r="BA163" s="31">
        <v>0</v>
      </c>
      <c r="BC163" s="66">
        <v>0.1237263464337698</v>
      </c>
      <c r="BD163" s="67">
        <v>4.5265575832729208E-6</v>
      </c>
    </row>
    <row r="164" spans="1:57" s="2" customFormat="1" ht="12" x14ac:dyDescent="0.15">
      <c r="A164" s="20" t="s">
        <v>281</v>
      </c>
      <c r="B164" s="20" t="s">
        <v>255</v>
      </c>
      <c r="C164" s="20" t="s">
        <v>202</v>
      </c>
      <c r="D164" s="14" t="s">
        <v>150</v>
      </c>
      <c r="E164" s="20" t="s">
        <v>151</v>
      </c>
      <c r="F164" s="20" t="s">
        <v>122</v>
      </c>
      <c r="G164" s="20" t="s">
        <v>129</v>
      </c>
      <c r="H164" s="20">
        <v>3</v>
      </c>
      <c r="I164" s="20">
        <v>4</v>
      </c>
      <c r="J164" s="15">
        <v>225.75</v>
      </c>
      <c r="K164" s="20">
        <v>217</v>
      </c>
      <c r="L164" s="20">
        <v>0.5</v>
      </c>
      <c r="M164" s="21">
        <v>3894</v>
      </c>
      <c r="N164" s="21">
        <v>4310</v>
      </c>
      <c r="O164" s="21">
        <v>3570</v>
      </c>
      <c r="P164" s="21">
        <v>3614</v>
      </c>
      <c r="Q164" s="21">
        <v>1023</v>
      </c>
      <c r="R164" s="21">
        <v>2591</v>
      </c>
      <c r="S164" s="28">
        <v>6736</v>
      </c>
      <c r="T164" s="28">
        <v>5616</v>
      </c>
      <c r="U164" s="28">
        <v>1120</v>
      </c>
      <c r="V164" s="30">
        <v>3.5909999999999886E-2</v>
      </c>
      <c r="W164" s="28">
        <v>5616.0359099999996</v>
      </c>
      <c r="X164" s="17">
        <v>0</v>
      </c>
      <c r="Y164" s="24">
        <v>0</v>
      </c>
      <c r="Z164" s="24">
        <v>180</v>
      </c>
      <c r="AA164" s="24">
        <v>2192</v>
      </c>
      <c r="AB164" s="24">
        <v>2844</v>
      </c>
      <c r="AC164" s="16">
        <v>1081</v>
      </c>
      <c r="AD164" s="17">
        <v>347</v>
      </c>
      <c r="AE164" s="17">
        <v>65</v>
      </c>
      <c r="AF164" s="17">
        <v>27</v>
      </c>
      <c r="AG164" s="24">
        <v>0</v>
      </c>
      <c r="AH164" s="25">
        <v>0</v>
      </c>
      <c r="AI164" s="25">
        <v>2.8962259947422293E-4</v>
      </c>
      <c r="AJ164" s="26">
        <v>2.1610301653076686E-3</v>
      </c>
      <c r="AK164" s="27">
        <v>4.4056053112329005E-2</v>
      </c>
      <c r="AL164" s="27">
        <v>0.14837588557679454</v>
      </c>
      <c r="AM164" s="40">
        <v>0.42162366884997549</v>
      </c>
      <c r="AN164" s="26">
        <v>0.33189635966671122</v>
      </c>
      <c r="AO164" s="25">
        <v>4.4802388272512587E-2</v>
      </c>
      <c r="AP164" s="25">
        <v>6.7949917568952455E-3</v>
      </c>
      <c r="AQ164" s="25">
        <v>0</v>
      </c>
      <c r="AR164" s="41">
        <v>0</v>
      </c>
      <c r="AS164" s="41">
        <v>2.8962259947422293E-4</v>
      </c>
      <c r="AT164" s="41">
        <v>2.1610301653076686E-3</v>
      </c>
      <c r="AU164" s="41">
        <v>4.4056053112329005E-2</v>
      </c>
      <c r="AV164" s="41">
        <v>0.14837588557679454</v>
      </c>
      <c r="AW164" s="41">
        <v>0.42162366884997549</v>
      </c>
      <c r="AX164" s="41">
        <v>0.33189635966671122</v>
      </c>
      <c r="AY164" s="41">
        <v>4.4802388272512587E-2</v>
      </c>
      <c r="AZ164" s="41">
        <v>6.7949917568952455E-3</v>
      </c>
      <c r="BA164" s="41">
        <v>0</v>
      </c>
      <c r="BC164" s="66">
        <v>0.166270783847981</v>
      </c>
      <c r="BD164" s="67">
        <v>6.3941898833050534E-6</v>
      </c>
    </row>
    <row r="165" spans="1:57" s="2" customFormat="1" ht="12" x14ac:dyDescent="0.15">
      <c r="A165" s="20" t="s">
        <v>278</v>
      </c>
      <c r="B165" s="20" t="s">
        <v>255</v>
      </c>
      <c r="C165" s="20" t="s">
        <v>202</v>
      </c>
      <c r="D165" s="14" t="s">
        <v>150</v>
      </c>
      <c r="E165" s="20" t="s">
        <v>151</v>
      </c>
      <c r="F165" s="20" t="s">
        <v>122</v>
      </c>
      <c r="G165" s="20" t="s">
        <v>129</v>
      </c>
      <c r="H165" s="20">
        <v>3</v>
      </c>
      <c r="I165" s="20">
        <v>4</v>
      </c>
      <c r="J165" s="15">
        <v>174.25</v>
      </c>
      <c r="K165" s="20">
        <v>105</v>
      </c>
      <c r="L165" s="20">
        <v>0.6</v>
      </c>
      <c r="M165" s="21">
        <v>2543.6</v>
      </c>
      <c r="N165" s="21">
        <v>2280</v>
      </c>
      <c r="O165" s="21">
        <v>2234</v>
      </c>
      <c r="P165" s="21">
        <v>2173.6</v>
      </c>
      <c r="Q165" s="21">
        <v>590.6</v>
      </c>
      <c r="R165" s="21">
        <v>1583</v>
      </c>
      <c r="S165" s="28">
        <v>3987</v>
      </c>
      <c r="T165" s="28">
        <v>3348</v>
      </c>
      <c r="U165" s="28">
        <v>639</v>
      </c>
      <c r="V165" s="30">
        <v>0.18045200000000006</v>
      </c>
      <c r="W165" s="28">
        <v>3348.1804520000001</v>
      </c>
      <c r="X165" s="17">
        <v>0</v>
      </c>
      <c r="Y165" s="24">
        <v>0</v>
      </c>
      <c r="Z165" s="24">
        <v>134</v>
      </c>
      <c r="AA165" s="24">
        <v>1390</v>
      </c>
      <c r="AB165" s="24">
        <v>1743.6</v>
      </c>
      <c r="AC165" s="16">
        <v>623.40000000000009</v>
      </c>
      <c r="AD165" s="17">
        <v>68</v>
      </c>
      <c r="AE165" s="17">
        <v>14</v>
      </c>
      <c r="AF165" s="17">
        <v>14</v>
      </c>
      <c r="AG165" s="24">
        <v>0</v>
      </c>
      <c r="AH165" s="25">
        <v>0</v>
      </c>
      <c r="AI165" s="25">
        <v>0</v>
      </c>
      <c r="AJ165" s="26">
        <v>3.360922999749185E-2</v>
      </c>
      <c r="AK165" s="27">
        <v>0.34863305743666917</v>
      </c>
      <c r="AL165" s="27">
        <v>0.43732129420617005</v>
      </c>
      <c r="AM165" s="40">
        <v>0.15635816403310762</v>
      </c>
      <c r="AN165" s="26">
        <v>1.7055430147980936E-2</v>
      </c>
      <c r="AO165" s="25">
        <v>3.5114120892901931E-3</v>
      </c>
      <c r="AP165" s="25">
        <v>3.5114120892901931E-3</v>
      </c>
      <c r="AQ165" s="25">
        <v>0</v>
      </c>
      <c r="AR165" s="41">
        <v>0</v>
      </c>
      <c r="AS165" s="41">
        <v>0</v>
      </c>
      <c r="AT165" s="41">
        <v>3.360922999749185E-2</v>
      </c>
      <c r="AU165" s="41">
        <v>0.34863305743666917</v>
      </c>
      <c r="AV165" s="41">
        <v>0.43732129420617005</v>
      </c>
      <c r="AW165" s="41">
        <v>0.15635816403310762</v>
      </c>
      <c r="AX165" s="41">
        <v>1.7055430147980936E-2</v>
      </c>
      <c r="AY165" s="41">
        <v>3.5114120892901931E-3</v>
      </c>
      <c r="AZ165" s="41">
        <v>3.5114120892901931E-3</v>
      </c>
      <c r="BA165" s="41">
        <v>0</v>
      </c>
      <c r="BC165" s="66">
        <v>0.16027088036117382</v>
      </c>
      <c r="BD165" s="67">
        <v>5.3895541947928454E-5</v>
      </c>
    </row>
    <row r="166" spans="1:57" s="2" customFormat="1" ht="12" x14ac:dyDescent="0.15">
      <c r="A166" s="20" t="s">
        <v>279</v>
      </c>
      <c r="B166" s="20" t="s">
        <v>255</v>
      </c>
      <c r="C166" s="20" t="s">
        <v>202</v>
      </c>
      <c r="D166" s="14" t="s">
        <v>150</v>
      </c>
      <c r="E166" s="20" t="s">
        <v>151</v>
      </c>
      <c r="F166" s="20" t="s">
        <v>122</v>
      </c>
      <c r="G166" s="20" t="s">
        <v>129</v>
      </c>
      <c r="H166" s="20">
        <v>3</v>
      </c>
      <c r="I166" s="20">
        <v>3</v>
      </c>
      <c r="J166" s="15">
        <v>201.33333329999999</v>
      </c>
      <c r="K166" s="15">
        <v>146.66666670000001</v>
      </c>
      <c r="L166" s="20">
        <v>2.2999999999999998</v>
      </c>
      <c r="M166" s="21">
        <v>2665.8</v>
      </c>
      <c r="N166" s="21">
        <v>2110</v>
      </c>
      <c r="O166" s="21">
        <v>2330</v>
      </c>
      <c r="P166" s="21">
        <v>2347</v>
      </c>
      <c r="Q166" s="21">
        <v>675</v>
      </c>
      <c r="R166" s="21">
        <v>1672</v>
      </c>
      <c r="S166" s="28">
        <v>4323.3</v>
      </c>
      <c r="T166" s="28">
        <v>3590</v>
      </c>
      <c r="U166" s="28">
        <v>733.3</v>
      </c>
      <c r="V166" s="30">
        <v>0.223549</v>
      </c>
      <c r="W166" s="28">
        <v>3590.2235489999998</v>
      </c>
      <c r="X166" s="17">
        <v>0</v>
      </c>
      <c r="Y166" s="24">
        <v>0</v>
      </c>
      <c r="Z166" s="24">
        <v>166.99999999999989</v>
      </c>
      <c r="AA166" s="24">
        <v>1588.0000000000007</v>
      </c>
      <c r="AB166" s="24">
        <v>1840.0000000000007</v>
      </c>
      <c r="AC166" s="16">
        <v>545.29999999999995</v>
      </c>
      <c r="AD166" s="17">
        <v>151</v>
      </c>
      <c r="AE166" s="17">
        <v>11</v>
      </c>
      <c r="AF166" s="17">
        <v>21</v>
      </c>
      <c r="AG166" s="24">
        <v>0</v>
      </c>
      <c r="AH166" s="25">
        <v>0</v>
      </c>
      <c r="AI166" s="25">
        <v>0</v>
      </c>
      <c r="AJ166" s="26">
        <v>3.8627899983808639E-2</v>
      </c>
      <c r="AK166" s="27">
        <v>0.36731200703166578</v>
      </c>
      <c r="AL166" s="27">
        <v>0.42560081419286205</v>
      </c>
      <c r="AM166" s="40">
        <v>0.12613050216269978</v>
      </c>
      <c r="AN166" s="26">
        <v>3.4927023338653343E-2</v>
      </c>
      <c r="AO166" s="25">
        <v>2.5443526935442834E-3</v>
      </c>
      <c r="AP166" s="25">
        <v>4.857400596766359E-3</v>
      </c>
      <c r="AQ166" s="25">
        <v>0</v>
      </c>
      <c r="AR166" s="41">
        <v>0</v>
      </c>
      <c r="AS166" s="41">
        <v>0</v>
      </c>
      <c r="AT166" s="41">
        <v>3.8627899983808639E-2</v>
      </c>
      <c r="AU166" s="41">
        <v>0.36731200703166578</v>
      </c>
      <c r="AV166" s="41">
        <v>0.42560081419286205</v>
      </c>
      <c r="AW166" s="41">
        <v>0.12613050216269978</v>
      </c>
      <c r="AX166" s="41">
        <v>3.4927023338653343E-2</v>
      </c>
      <c r="AY166" s="41">
        <v>2.5443526935442834E-3</v>
      </c>
      <c r="AZ166" s="41">
        <v>4.857400596766359E-3</v>
      </c>
      <c r="BA166" s="41">
        <v>0</v>
      </c>
      <c r="BC166" s="66">
        <v>0.16961580274327479</v>
      </c>
      <c r="BD166" s="67">
        <v>6.2266039133486846E-5</v>
      </c>
    </row>
    <row r="167" spans="1:57" s="2" customFormat="1" ht="12" x14ac:dyDescent="0.15">
      <c r="A167" s="20" t="s">
        <v>282</v>
      </c>
      <c r="B167" s="20" t="s">
        <v>255</v>
      </c>
      <c r="C167" s="20" t="s">
        <v>257</v>
      </c>
      <c r="D167" s="14" t="s">
        <v>150</v>
      </c>
      <c r="E167" s="20" t="s">
        <v>151</v>
      </c>
      <c r="F167" s="20" t="s">
        <v>122</v>
      </c>
      <c r="G167" s="20" t="s">
        <v>129</v>
      </c>
      <c r="H167" s="20">
        <v>3</v>
      </c>
      <c r="I167" s="20">
        <v>4</v>
      </c>
      <c r="J167" s="15">
        <v>239</v>
      </c>
      <c r="K167" s="15">
        <v>283.25</v>
      </c>
      <c r="L167" s="20">
        <v>1.3</v>
      </c>
      <c r="M167" s="21">
        <v>2876.2</v>
      </c>
      <c r="N167" s="21">
        <v>2730</v>
      </c>
      <c r="O167" s="21">
        <v>2560</v>
      </c>
      <c r="P167" s="21">
        <v>2646.2</v>
      </c>
      <c r="Q167" s="21">
        <v>163.19999999999999</v>
      </c>
      <c r="R167" s="21">
        <v>2483</v>
      </c>
      <c r="S167" s="28">
        <v>4374.1000000000004</v>
      </c>
      <c r="T167" s="28">
        <v>4167.3</v>
      </c>
      <c r="U167" s="28">
        <v>206.79999999999995</v>
      </c>
      <c r="V167" s="30">
        <v>6.3300000000001688E-3</v>
      </c>
      <c r="W167" s="28">
        <v>4167.3063300000003</v>
      </c>
      <c r="X167" s="17">
        <v>0</v>
      </c>
      <c r="Y167" s="24">
        <v>2.2999999999999972</v>
      </c>
      <c r="Z167" s="24">
        <v>10</v>
      </c>
      <c r="AA167" s="24">
        <v>232.2</v>
      </c>
      <c r="AB167" s="24">
        <v>732.6</v>
      </c>
      <c r="AC167" s="16">
        <v>1952</v>
      </c>
      <c r="AD167" s="17">
        <v>1266</v>
      </c>
      <c r="AE167" s="17">
        <v>150</v>
      </c>
      <c r="AF167" s="17">
        <v>29</v>
      </c>
      <c r="AG167" s="24">
        <v>0</v>
      </c>
      <c r="AH167" s="25">
        <v>0</v>
      </c>
      <c r="AI167" s="25">
        <v>5.2582245490500831E-4</v>
      </c>
      <c r="AJ167" s="26">
        <v>2.2861845865435174E-3</v>
      </c>
      <c r="AK167" s="27">
        <v>5.3085206099540469E-2</v>
      </c>
      <c r="AL167" s="27">
        <v>0.16748588281017809</v>
      </c>
      <c r="AM167" s="40">
        <v>0.44626323129329459</v>
      </c>
      <c r="AN167" s="26">
        <v>0.28943096865640927</v>
      </c>
      <c r="AO167" s="25">
        <v>3.429276879815276E-2</v>
      </c>
      <c r="AP167" s="25">
        <v>6.6299353009762006E-3</v>
      </c>
      <c r="AQ167" s="25">
        <v>0</v>
      </c>
      <c r="AR167" s="41">
        <v>0</v>
      </c>
      <c r="AS167" s="41">
        <v>5.2582245490500831E-4</v>
      </c>
      <c r="AT167" s="41">
        <v>2.2861845865435174E-3</v>
      </c>
      <c r="AU167" s="41">
        <v>5.3085206099540469E-2</v>
      </c>
      <c r="AV167" s="41">
        <v>0.16748588281017809</v>
      </c>
      <c r="AW167" s="41">
        <v>0.44626323129329459</v>
      </c>
      <c r="AX167" s="41">
        <v>0.28943096865640927</v>
      </c>
      <c r="AY167" s="41">
        <v>3.429276879815276E-2</v>
      </c>
      <c r="AZ167" s="41">
        <v>6.6299353009762006E-3</v>
      </c>
      <c r="BA167" s="41">
        <v>0</v>
      </c>
      <c r="BC167" s="66">
        <v>4.7278297249719929E-2</v>
      </c>
      <c r="BD167" s="67">
        <v>1.51896680943063E-6</v>
      </c>
    </row>
    <row r="168" spans="1:57" s="2" customFormat="1" ht="12" x14ac:dyDescent="0.15">
      <c r="A168" s="20" t="s">
        <v>280</v>
      </c>
      <c r="B168" s="20" t="s">
        <v>255</v>
      </c>
      <c r="C168" s="20" t="s">
        <v>257</v>
      </c>
      <c r="D168" s="14" t="s">
        <v>150</v>
      </c>
      <c r="E168" s="20" t="s">
        <v>151</v>
      </c>
      <c r="F168" s="20" t="s">
        <v>122</v>
      </c>
      <c r="G168" s="20" t="s">
        <v>129</v>
      </c>
      <c r="H168" s="20">
        <v>3</v>
      </c>
      <c r="I168" s="20">
        <v>6</v>
      </c>
      <c r="J168" s="15">
        <v>207.33333333333334</v>
      </c>
      <c r="K168" s="15">
        <v>185.16666666666666</v>
      </c>
      <c r="L168" s="20">
        <v>1.2</v>
      </c>
      <c r="M168" s="21">
        <v>5223.3999999999996</v>
      </c>
      <c r="N168" s="21">
        <v>5110</v>
      </c>
      <c r="O168" s="21">
        <v>4810</v>
      </c>
      <c r="P168" s="21">
        <v>5053.3999999999996</v>
      </c>
      <c r="Q168" s="21">
        <v>289.39999999999998</v>
      </c>
      <c r="R168" s="21">
        <v>4764</v>
      </c>
      <c r="S168" s="28">
        <v>8977.2000000000007</v>
      </c>
      <c r="T168" s="28">
        <v>8604.2000000000007</v>
      </c>
      <c r="U168" s="28">
        <v>373</v>
      </c>
      <c r="V168" s="30">
        <v>0.501498</v>
      </c>
      <c r="W168" s="28">
        <v>8604.7014980000004</v>
      </c>
      <c r="X168" s="17">
        <v>0</v>
      </c>
      <c r="Y168" s="24">
        <v>2.5999999999999943</v>
      </c>
      <c r="Z168" s="24">
        <v>19.400000000000006</v>
      </c>
      <c r="AA168" s="24">
        <v>395.5</v>
      </c>
      <c r="AB168" s="24">
        <v>1332</v>
      </c>
      <c r="AC168" s="16">
        <v>3785</v>
      </c>
      <c r="AD168" s="17">
        <v>2979.5</v>
      </c>
      <c r="AE168" s="17">
        <v>402.20000000000005</v>
      </c>
      <c r="AF168" s="17">
        <v>61</v>
      </c>
      <c r="AG168" s="24">
        <v>0</v>
      </c>
      <c r="AH168" s="25">
        <v>0</v>
      </c>
      <c r="AI168" s="25">
        <v>0</v>
      </c>
      <c r="AJ168" s="26">
        <v>2.6722090261282659E-2</v>
      </c>
      <c r="AK168" s="27">
        <v>0.32541567695961993</v>
      </c>
      <c r="AL168" s="27">
        <v>0.42220902612826605</v>
      </c>
      <c r="AM168" s="40">
        <v>0.16048099762470308</v>
      </c>
      <c r="AN168" s="26">
        <v>5.1514251781472682E-2</v>
      </c>
      <c r="AO168" s="25">
        <v>9.6496437054631821E-3</v>
      </c>
      <c r="AP168" s="25">
        <v>4.0083135391923994E-3</v>
      </c>
      <c r="AQ168" s="25">
        <v>0</v>
      </c>
      <c r="AR168" s="41">
        <v>0</v>
      </c>
      <c r="AS168" s="41">
        <v>0</v>
      </c>
      <c r="AT168" s="41">
        <v>2.6722090261282659E-2</v>
      </c>
      <c r="AU168" s="41">
        <v>0.32541567695961993</v>
      </c>
      <c r="AV168" s="41">
        <v>0.42220902612826605</v>
      </c>
      <c r="AW168" s="41">
        <v>0.16048099762470308</v>
      </c>
      <c r="AX168" s="41">
        <v>5.1514251781472682E-2</v>
      </c>
      <c r="AY168" s="41">
        <v>9.6496437054631821E-3</v>
      </c>
      <c r="AZ168" s="41">
        <v>4.0083135391923994E-3</v>
      </c>
      <c r="BA168" s="41">
        <v>0</v>
      </c>
      <c r="BC168" s="66">
        <v>4.1549703693802072E-2</v>
      </c>
      <c r="BD168" s="67">
        <v>5.8281859064671063E-5</v>
      </c>
    </row>
    <row r="169" spans="1:57" s="70" customFormat="1" ht="18" customHeight="1" x14ac:dyDescent="0.15">
      <c r="B169" s="20"/>
      <c r="D169" s="88" t="s">
        <v>351</v>
      </c>
      <c r="E169" s="89">
        <f>COUNTA(E161:E168)</f>
        <v>8</v>
      </c>
      <c r="H169" s="90" t="s">
        <v>350</v>
      </c>
      <c r="I169" s="71">
        <f>AVERAGE(I161:I168)</f>
        <v>3.5</v>
      </c>
      <c r="J169" s="71">
        <f t="shared" ref="J169" si="26">AVERAGE(J161:J168)</f>
        <v>217.39583332916666</v>
      </c>
      <c r="K169" s="71">
        <f t="shared" ref="K169" si="27">AVERAGE(K161:K168)</f>
        <v>203.76041667083334</v>
      </c>
      <c r="L169" s="72">
        <f t="shared" ref="L169" si="28">AVERAGE(L161:L168)</f>
        <v>0.85</v>
      </c>
      <c r="M169" s="71">
        <f t="shared" ref="M169" si="29">AVERAGE(M161:M168)</f>
        <v>2356.6875</v>
      </c>
      <c r="N169" s="73">
        <f t="shared" ref="N169" si="30">AVERAGE(N161:N168)</f>
        <v>2210</v>
      </c>
      <c r="O169" s="73">
        <f t="shared" ref="O169" si="31">AVERAGE(O161:O168)</f>
        <v>2125.4049999999997</v>
      </c>
      <c r="P169" s="73">
        <f t="shared" ref="P169" si="32">AVERAGE(P161:P168)</f>
        <v>2170.8675000000003</v>
      </c>
      <c r="Q169" s="73">
        <f t="shared" ref="Q169" si="33">AVERAGE(Q161:Q168)</f>
        <v>363.37374999999997</v>
      </c>
      <c r="R169" s="73">
        <f t="shared" ref="R169" si="34">AVERAGE(R161:R168)</f>
        <v>1807.4937500000001</v>
      </c>
      <c r="S169" s="73">
        <f t="shared" ref="S169" si="35">AVERAGE(S161:S168)</f>
        <v>3910.7593750000001</v>
      </c>
      <c r="T169" s="73">
        <f t="shared" ref="T169" si="36">AVERAGE(T161:T168)</f>
        <v>3502.2373750000002</v>
      </c>
      <c r="U169" s="73">
        <f t="shared" ref="U169" si="37">AVERAGE(U161:U168)</f>
        <v>408.52200000000005</v>
      </c>
      <c r="V169" s="74">
        <f t="shared" ref="V169" si="38">AVERAGE(V161:V168)</f>
        <v>0.11923897249999998</v>
      </c>
      <c r="W169" s="73">
        <f t="shared" ref="W169" si="39">AVERAGE(W161:W168)</f>
        <v>3502.3566139724999</v>
      </c>
      <c r="X169" s="75">
        <f t="shared" ref="X169" si="40">AVERAGE(X161:X168)</f>
        <v>0.43837500000000001</v>
      </c>
      <c r="Y169" s="76">
        <f t="shared" ref="Y169" si="41">AVERAGE(Y161:Y168)</f>
        <v>11.539499999999999</v>
      </c>
      <c r="Z169" s="77">
        <f t="shared" ref="Z169" si="42">AVERAGE(Z161:Z168)</f>
        <v>79.19674999999998</v>
      </c>
      <c r="AA169" s="73">
        <f t="shared" ref="AA169" si="43">AVERAGE(AA161:AA168)</f>
        <v>773.00000000000011</v>
      </c>
      <c r="AB169" s="73">
        <f t="shared" ref="AB169" si="44">AVERAGE(AB161:AB168)</f>
        <v>1155.9965000000002</v>
      </c>
      <c r="AC169" s="73">
        <f t="shared" ref="AC169" si="45">AVERAGE(AC161:AC168)</f>
        <v>1129.5652500000001</v>
      </c>
      <c r="AD169" s="73">
        <f t="shared" ref="AD169" si="46">AVERAGE(AD161:AD168)</f>
        <v>640.77424999999994</v>
      </c>
      <c r="AE169" s="73">
        <f t="shared" ref="AE169" si="47">AVERAGE(AE161:AE168)</f>
        <v>92.060500000000005</v>
      </c>
      <c r="AF169" s="77">
        <f t="shared" ref="AF169" si="48">AVERAGE(AF161:AF168)</f>
        <v>25.372</v>
      </c>
      <c r="AG169" s="77">
        <f t="shared" ref="AG169" si="49">AVERAGE(AG161:AG168)</f>
        <v>2.8162499999999997</v>
      </c>
      <c r="AH169" s="78">
        <f t="shared" ref="AH169" si="50">AVERAGE(AH161:AH168)</f>
        <v>4.1169618424322416E-4</v>
      </c>
      <c r="AI169" s="79">
        <f t="shared" ref="AI169" si="51">AVERAGE(AI161:AI168)</f>
        <v>9.617729810065468E-3</v>
      </c>
      <c r="AJ169" s="80">
        <f t="shared" ref="AJ169" si="52">AVERAGE(AJ161:AJ168)</f>
        <v>2.6355929639170959E-2</v>
      </c>
      <c r="AK169" s="81">
        <f t="shared" ref="AK169" si="53">AVERAGE(AK161:AK168)</f>
        <v>0.19717625443431488</v>
      </c>
      <c r="AL169" s="81">
        <f t="shared" ref="AL169" si="54">AVERAGE(AL161:AL168)</f>
        <v>0.31145765699007011</v>
      </c>
      <c r="AM169" s="81">
        <f t="shared" ref="AM169" si="55">AVERAGE(AM161:AM168)</f>
        <v>0.30006674409748574</v>
      </c>
      <c r="AN169" s="81">
        <f t="shared" ref="AN169" si="56">AVERAGE(AN161:AN168)</f>
        <v>0.12134827249480205</v>
      </c>
      <c r="AO169" s="80">
        <f t="shared" ref="AO169" si="57">AVERAGE(AO161:AO168)</f>
        <v>2.0989640872429733E-2</v>
      </c>
      <c r="AP169" s="80">
        <f t="shared" ref="AP169" si="58">AVERAGE(AP161:AP168)</f>
        <v>1.05155105540889E-2</v>
      </c>
      <c r="AQ169" s="80">
        <f t="shared" ref="AQ169" si="59">AVERAGE(AQ161:AQ168)</f>
        <v>2.0605649233288652E-3</v>
      </c>
      <c r="AR169" s="82">
        <f t="shared" ref="AR169" si="60">AVERAGE(AR161:AR168)</f>
        <v>4.1169618424322416E-4</v>
      </c>
      <c r="AS169" s="82">
        <f t="shared" ref="AS169" si="61">AVERAGE(AS161:AS168)</f>
        <v>9.617729810065468E-3</v>
      </c>
      <c r="AT169" s="83">
        <f t="shared" ref="AT169" si="62">AVERAGE(AT161:AT168)</f>
        <v>2.6355929639170959E-2</v>
      </c>
      <c r="AU169" s="84">
        <f t="shared" ref="AU169" si="63">AVERAGE(AU161:AU168)</f>
        <v>0.19717625443431488</v>
      </c>
      <c r="AV169" s="84">
        <f t="shared" ref="AV169" si="64">AVERAGE(AV161:AV168)</f>
        <v>0.31145765699007011</v>
      </c>
      <c r="AW169" s="84">
        <f t="shared" ref="AW169" si="65">AVERAGE(AW161:AW168)</f>
        <v>0.30006674409748574</v>
      </c>
      <c r="AX169" s="84">
        <f t="shared" ref="AX169" si="66">AVERAGE(AX161:AX168)</f>
        <v>0.12134827249480205</v>
      </c>
      <c r="AY169" s="83">
        <f t="shared" ref="AY169" si="67">AVERAGE(AY161:AY168)</f>
        <v>2.0989640872429733E-2</v>
      </c>
      <c r="AZ169" s="83">
        <f t="shared" ref="AZ169" si="68">AVERAGE(AZ161:AZ168)</f>
        <v>1.05155105540889E-2</v>
      </c>
      <c r="BA169" s="83">
        <f t="shared" ref="BA169" si="69">AVERAGE(BA161:BA168)</f>
        <v>2.0605649233288652E-3</v>
      </c>
      <c r="BB169" s="85"/>
      <c r="BC169" s="86">
        <f t="shared" ref="BC169" si="70">AVERAGE(BC161:BC168)</f>
        <v>0.10325020314853785</v>
      </c>
      <c r="BD169" s="87">
        <f t="shared" ref="BD169" si="71">AVERAGE(BD161:BD168)</f>
        <v>2.3848030247068602E-5</v>
      </c>
    </row>
    <row r="172" spans="1:57" s="42" customFormat="1" ht="48" customHeight="1" x14ac:dyDescent="0.15">
      <c r="A172" s="1" t="s">
        <v>0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  <c r="H172" s="1" t="s">
        <v>7</v>
      </c>
      <c r="I172" s="1" t="s">
        <v>8</v>
      </c>
      <c r="J172" s="1" t="s">
        <v>9</v>
      </c>
      <c r="K172" s="1" t="s">
        <v>10</v>
      </c>
      <c r="L172" s="1" t="s">
        <v>11</v>
      </c>
      <c r="M172" s="1" t="s">
        <v>308</v>
      </c>
      <c r="N172" s="1" t="s">
        <v>303</v>
      </c>
      <c r="O172" s="1" t="s">
        <v>304</v>
      </c>
      <c r="P172" s="1" t="s">
        <v>305</v>
      </c>
      <c r="Q172" s="1" t="s">
        <v>306</v>
      </c>
      <c r="R172" s="1" t="s">
        <v>307</v>
      </c>
      <c r="S172" s="3" t="s">
        <v>14</v>
      </c>
      <c r="T172" s="3" t="s">
        <v>17</v>
      </c>
      <c r="U172" s="3" t="s">
        <v>20</v>
      </c>
      <c r="V172" s="3" t="s">
        <v>23</v>
      </c>
      <c r="W172" s="3" t="s">
        <v>26</v>
      </c>
      <c r="X172" s="3" t="s">
        <v>29</v>
      </c>
      <c r="Y172" s="3" t="s">
        <v>32</v>
      </c>
      <c r="Z172" s="3" t="s">
        <v>35</v>
      </c>
      <c r="AA172" s="3" t="s">
        <v>38</v>
      </c>
      <c r="AB172" s="3" t="s">
        <v>41</v>
      </c>
      <c r="AC172" s="3" t="s">
        <v>44</v>
      </c>
      <c r="AD172" s="3" t="s">
        <v>47</v>
      </c>
      <c r="AE172" s="3" t="s">
        <v>50</v>
      </c>
      <c r="AF172" s="3" t="s">
        <v>53</v>
      </c>
      <c r="AG172" s="3" t="s">
        <v>56</v>
      </c>
      <c r="AH172" s="3" t="s">
        <v>59</v>
      </c>
      <c r="AI172" s="3" t="s">
        <v>62</v>
      </c>
      <c r="AJ172" s="3" t="s">
        <v>65</v>
      </c>
      <c r="AK172" s="3" t="s">
        <v>68</v>
      </c>
      <c r="AL172" s="3" t="s">
        <v>71</v>
      </c>
      <c r="AM172" s="3" t="s">
        <v>74</v>
      </c>
      <c r="AN172" s="3" t="s">
        <v>77</v>
      </c>
      <c r="AO172" s="3" t="s">
        <v>80</v>
      </c>
      <c r="AP172" s="3" t="s">
        <v>83</v>
      </c>
      <c r="AQ172" s="3" t="s">
        <v>86</v>
      </c>
      <c r="AR172" s="3" t="s">
        <v>89</v>
      </c>
      <c r="AS172" s="3" t="s">
        <v>92</v>
      </c>
      <c r="AT172" s="3" t="s">
        <v>95</v>
      </c>
      <c r="AU172" s="3" t="s">
        <v>98</v>
      </c>
      <c r="AV172" s="3" t="s">
        <v>101</v>
      </c>
      <c r="AW172" s="3" t="s">
        <v>104</v>
      </c>
      <c r="AX172" s="3" t="s">
        <v>107</v>
      </c>
      <c r="AY172" s="3" t="s">
        <v>110</v>
      </c>
      <c r="AZ172" s="3" t="s">
        <v>113</v>
      </c>
      <c r="BA172" s="3" t="s">
        <v>116</v>
      </c>
      <c r="BC172" s="1" t="s">
        <v>347</v>
      </c>
      <c r="BD172" s="1" t="s">
        <v>348</v>
      </c>
      <c r="BE172" s="64"/>
    </row>
    <row r="173" spans="1:57" s="2" customFormat="1" ht="12" x14ac:dyDescent="0.15">
      <c r="A173" s="20" t="s">
        <v>249</v>
      </c>
      <c r="B173" s="20" t="s">
        <v>197</v>
      </c>
      <c r="C173" s="20" t="s">
        <v>200</v>
      </c>
      <c r="D173" s="20" t="s">
        <v>250</v>
      </c>
      <c r="E173" s="20" t="s">
        <v>251</v>
      </c>
      <c r="F173" s="20" t="s">
        <v>162</v>
      </c>
      <c r="G173" s="20" t="s">
        <v>123</v>
      </c>
      <c r="H173" s="20">
        <v>4</v>
      </c>
      <c r="I173" s="20">
        <v>3</v>
      </c>
      <c r="J173" s="20">
        <v>238</v>
      </c>
      <c r="K173" s="15">
        <v>152.66667000000001</v>
      </c>
      <c r="L173" s="20">
        <v>0.9</v>
      </c>
      <c r="M173" s="28">
        <v>5790.2</v>
      </c>
      <c r="N173" s="28">
        <v>8690</v>
      </c>
      <c r="O173" s="28">
        <v>6850</v>
      </c>
      <c r="P173" s="21">
        <v>5720.2</v>
      </c>
      <c r="Q173" s="21">
        <v>679.2</v>
      </c>
      <c r="R173" s="21">
        <v>5041</v>
      </c>
      <c r="S173" s="21">
        <v>11608.699999999999</v>
      </c>
      <c r="T173" s="21">
        <v>10771.4</v>
      </c>
      <c r="U173" s="22">
        <v>837.3</v>
      </c>
      <c r="V173" s="23">
        <v>2.5762999999999536E-2</v>
      </c>
      <c r="W173" s="21">
        <v>10771.425762999999</v>
      </c>
      <c r="X173" s="17">
        <v>0</v>
      </c>
      <c r="Y173" s="24">
        <v>2</v>
      </c>
      <c r="Z173" s="17">
        <v>144.30000000000001</v>
      </c>
      <c r="AA173" s="17">
        <v>1152.2</v>
      </c>
      <c r="AB173" s="17">
        <v>3001.3</v>
      </c>
      <c r="AC173" s="17">
        <v>4186</v>
      </c>
      <c r="AD173" s="17">
        <v>1747.8000000000002</v>
      </c>
      <c r="AE173" s="17">
        <v>806.1</v>
      </c>
      <c r="AF173" s="17">
        <v>309</v>
      </c>
      <c r="AG173" s="17">
        <v>260</v>
      </c>
      <c r="AH173" s="25">
        <v>0</v>
      </c>
      <c r="AI173" s="25">
        <v>1.7228457966869676E-4</v>
      </c>
      <c r="AJ173" s="25">
        <v>1.2430332423096473E-2</v>
      </c>
      <c r="AK173" s="27">
        <v>9.9253146347136209E-2</v>
      </c>
      <c r="AL173" s="27">
        <v>0.25853885447982983</v>
      </c>
      <c r="AM173" s="27">
        <v>0.36059162524658234</v>
      </c>
      <c r="AN173" s="27">
        <v>0.15055949417247413</v>
      </c>
      <c r="AO173" s="26">
        <v>6.9439299835468232E-2</v>
      </c>
      <c r="AP173" s="26">
        <v>2.6617967558813651E-2</v>
      </c>
      <c r="AQ173" s="26">
        <v>2.2396995356930582E-2</v>
      </c>
      <c r="AR173" s="31">
        <v>0</v>
      </c>
      <c r="AS173" s="31">
        <v>1.7228457966869676E-4</v>
      </c>
      <c r="AT173" s="31">
        <v>1.2430332423096473E-2</v>
      </c>
      <c r="AU173" s="31">
        <v>9.9253146347136209E-2</v>
      </c>
      <c r="AV173" s="31">
        <v>0.25853885447982983</v>
      </c>
      <c r="AW173" s="31">
        <v>0.36059162524658234</v>
      </c>
      <c r="AX173" s="31">
        <v>0.15055949417247413</v>
      </c>
      <c r="AY173" s="31">
        <v>6.9439299835468232E-2</v>
      </c>
      <c r="AZ173" s="31">
        <v>2.6617967558813651E-2</v>
      </c>
      <c r="BA173" s="31">
        <v>2.2396995356930582E-2</v>
      </c>
      <c r="BC173" s="66">
        <v>7.2126939278299898E-2</v>
      </c>
      <c r="BD173" s="53">
        <v>2.3917910745386936E-6</v>
      </c>
    </row>
    <row r="174" spans="1:57" s="2" customFormat="1" ht="12" x14ac:dyDescent="0.15">
      <c r="A174" s="20" t="s">
        <v>253</v>
      </c>
      <c r="B174" s="20" t="s">
        <v>197</v>
      </c>
      <c r="C174" s="20" t="s">
        <v>202</v>
      </c>
      <c r="D174" s="20" t="s">
        <v>250</v>
      </c>
      <c r="E174" s="20" t="s">
        <v>251</v>
      </c>
      <c r="F174" s="20" t="s">
        <v>162</v>
      </c>
      <c r="G174" s="20" t="s">
        <v>123</v>
      </c>
      <c r="H174" s="20">
        <v>4</v>
      </c>
      <c r="I174" s="20">
        <v>8</v>
      </c>
      <c r="J174" s="20">
        <v>319</v>
      </c>
      <c r="K174" s="20">
        <v>407</v>
      </c>
      <c r="L174" s="20">
        <v>1.4</v>
      </c>
      <c r="M174" s="28">
        <v>15735</v>
      </c>
      <c r="N174" s="28">
        <v>23440</v>
      </c>
      <c r="O174" s="28">
        <v>17085</v>
      </c>
      <c r="P174" s="21">
        <v>15715</v>
      </c>
      <c r="Q174" s="21">
        <v>1722</v>
      </c>
      <c r="R174" s="21">
        <v>13993</v>
      </c>
      <c r="S174" s="21">
        <v>33288.400000000001</v>
      </c>
      <c r="T174" s="21">
        <v>31150.400000000001</v>
      </c>
      <c r="U174" s="22">
        <v>2138</v>
      </c>
      <c r="V174" s="23">
        <v>6.5679999999999961E-2</v>
      </c>
      <c r="W174" s="21">
        <v>31150.465680000001</v>
      </c>
      <c r="X174" s="17">
        <v>0</v>
      </c>
      <c r="Y174" s="24">
        <v>8.3999999999999915</v>
      </c>
      <c r="Z174" s="17">
        <v>306</v>
      </c>
      <c r="AA174" s="17">
        <v>3589</v>
      </c>
      <c r="AB174" s="17">
        <v>8841</v>
      </c>
      <c r="AC174" s="17">
        <v>11335</v>
      </c>
      <c r="AD174" s="17">
        <v>5152</v>
      </c>
      <c r="AE174" s="17">
        <v>2307</v>
      </c>
      <c r="AF174" s="17">
        <v>1050</v>
      </c>
      <c r="AG174" s="17">
        <v>700</v>
      </c>
      <c r="AH174" s="25">
        <v>0</v>
      </c>
      <c r="AI174" s="25">
        <v>2.5234015452830388E-4</v>
      </c>
      <c r="AJ174" s="25">
        <v>9.1923913435310797E-3</v>
      </c>
      <c r="AK174" s="27">
        <v>0.10781533507167662</v>
      </c>
      <c r="AL174" s="27">
        <v>0.26558801264104009</v>
      </c>
      <c r="AM174" s="27">
        <v>0.34050900614027707</v>
      </c>
      <c r="AN174" s="27">
        <v>0.1547686281106932</v>
      </c>
      <c r="AO174" s="26">
        <v>6.9303421011523536E-2</v>
      </c>
      <c r="AP174" s="26">
        <v>3.154251931603802E-2</v>
      </c>
      <c r="AQ174" s="26">
        <v>2.1028346210692012E-2</v>
      </c>
      <c r="AR174" s="31">
        <v>0</v>
      </c>
      <c r="AS174" s="31">
        <v>2.5234015452830388E-4</v>
      </c>
      <c r="AT174" s="31">
        <v>9.1923913435310797E-3</v>
      </c>
      <c r="AU174" s="31">
        <v>0.10781533507167662</v>
      </c>
      <c r="AV174" s="31">
        <v>0.26558801264104009</v>
      </c>
      <c r="AW174" s="31">
        <v>0.34050900614027707</v>
      </c>
      <c r="AX174" s="31">
        <v>0.1547686281106932</v>
      </c>
      <c r="AY174" s="31">
        <v>6.9303421011523536E-2</v>
      </c>
      <c r="AZ174" s="31">
        <v>3.154251931603802E-2</v>
      </c>
      <c r="BA174" s="31">
        <v>2.1028346210692012E-2</v>
      </c>
      <c r="BC174" s="66">
        <v>6.4226577426370751E-2</v>
      </c>
      <c r="BD174" s="53">
        <v>2.1084757022483123E-6</v>
      </c>
    </row>
    <row r="175" spans="1:57" s="2" customFormat="1" ht="12" x14ac:dyDescent="0.15">
      <c r="A175" s="20" t="s">
        <v>252</v>
      </c>
      <c r="B175" s="20" t="s">
        <v>197</v>
      </c>
      <c r="C175" s="20" t="s">
        <v>202</v>
      </c>
      <c r="D175" s="20" t="s">
        <v>250</v>
      </c>
      <c r="E175" s="20" t="s">
        <v>251</v>
      </c>
      <c r="F175" s="20" t="s">
        <v>162</v>
      </c>
      <c r="G175" s="20" t="s">
        <v>123</v>
      </c>
      <c r="H175" s="20">
        <v>4</v>
      </c>
      <c r="I175" s="20">
        <v>7</v>
      </c>
      <c r="J175" s="20">
        <v>278</v>
      </c>
      <c r="K175" s="20">
        <v>271</v>
      </c>
      <c r="L175" s="20">
        <v>1.2</v>
      </c>
      <c r="M175" s="28">
        <v>13961</v>
      </c>
      <c r="N175" s="28">
        <v>21210</v>
      </c>
      <c r="O175" s="28">
        <v>14995</v>
      </c>
      <c r="P175" s="21">
        <v>13941</v>
      </c>
      <c r="Q175" s="21">
        <v>1463</v>
      </c>
      <c r="R175" s="21">
        <v>12478</v>
      </c>
      <c r="S175" s="21">
        <v>29474.7</v>
      </c>
      <c r="T175" s="21">
        <v>27679.7</v>
      </c>
      <c r="U175" s="22">
        <v>1795</v>
      </c>
      <c r="V175" s="23">
        <v>5.5460000000000065E-2</v>
      </c>
      <c r="W175" s="21">
        <v>27679.75546</v>
      </c>
      <c r="X175" s="17">
        <v>0</v>
      </c>
      <c r="Y175" s="24">
        <v>9.7000000000000028</v>
      </c>
      <c r="Z175" s="17">
        <v>420</v>
      </c>
      <c r="AA175" s="17">
        <v>4223</v>
      </c>
      <c r="AB175" s="17">
        <v>7830</v>
      </c>
      <c r="AC175" s="17">
        <v>9740</v>
      </c>
      <c r="AD175" s="17">
        <v>4193</v>
      </c>
      <c r="AE175" s="17">
        <v>1689</v>
      </c>
      <c r="AF175" s="17">
        <v>820</v>
      </c>
      <c r="AG175" s="17">
        <v>550</v>
      </c>
      <c r="AH175" s="25">
        <v>0</v>
      </c>
      <c r="AI175" s="25">
        <v>3.2909580080543662E-4</v>
      </c>
      <c r="AJ175" s="25">
        <v>1.4249508900853953E-2</v>
      </c>
      <c r="AK175" s="27">
        <v>0.14327541925787199</v>
      </c>
      <c r="AL175" s="27">
        <v>0.26565155879449154</v>
      </c>
      <c r="AM175" s="27">
        <v>0.33045289689123214</v>
      </c>
      <c r="AN175" s="27">
        <v>0.14225759719352529</v>
      </c>
      <c r="AO175" s="26">
        <v>5.7303382222719822E-2</v>
      </c>
      <c r="AP175" s="26">
        <v>2.7820469758810099E-2</v>
      </c>
      <c r="AQ175" s="26">
        <v>1.8660071179689701E-2</v>
      </c>
      <c r="AR175" s="31">
        <v>0</v>
      </c>
      <c r="AS175" s="31">
        <v>3.2909580080543662E-4</v>
      </c>
      <c r="AT175" s="31">
        <v>1.4249508900853953E-2</v>
      </c>
      <c r="AU175" s="31">
        <v>0.14327541925787199</v>
      </c>
      <c r="AV175" s="31">
        <v>0.26565155879449154</v>
      </c>
      <c r="AW175" s="31">
        <v>0.33045289689123214</v>
      </c>
      <c r="AX175" s="31">
        <v>0.14225759719352529</v>
      </c>
      <c r="AY175" s="31">
        <v>5.7303382222719822E-2</v>
      </c>
      <c r="AZ175" s="31">
        <v>2.7820469758810099E-2</v>
      </c>
      <c r="BA175" s="31">
        <v>1.8660071179689701E-2</v>
      </c>
      <c r="BC175" s="66">
        <v>6.0899686850078204E-2</v>
      </c>
      <c r="BD175" s="53">
        <v>2.0036304179112159E-6</v>
      </c>
    </row>
    <row r="176" spans="1:57" s="70" customFormat="1" ht="18" customHeight="1" x14ac:dyDescent="0.15">
      <c r="B176" s="20"/>
      <c r="D176" s="88" t="s">
        <v>351</v>
      </c>
      <c r="E176" s="89">
        <f>COUNTA(E173:E175)</f>
        <v>3</v>
      </c>
      <c r="H176" s="90" t="s">
        <v>350</v>
      </c>
      <c r="I176" s="71">
        <f>AVERAGE(I173:I175)</f>
        <v>6</v>
      </c>
      <c r="J176" s="71">
        <f t="shared" ref="J176:BD176" si="72">AVERAGE(J173:J175)</f>
        <v>278.33333333333331</v>
      </c>
      <c r="K176" s="71">
        <f t="shared" si="72"/>
        <v>276.88889</v>
      </c>
      <c r="L176" s="72">
        <f t="shared" si="72"/>
        <v>1.1666666666666667</v>
      </c>
      <c r="M176" s="71">
        <f t="shared" si="72"/>
        <v>11828.733333333332</v>
      </c>
      <c r="N176" s="73">
        <f t="shared" si="72"/>
        <v>17780</v>
      </c>
      <c r="O176" s="73">
        <f t="shared" si="72"/>
        <v>12976.666666666666</v>
      </c>
      <c r="P176" s="73">
        <f t="shared" si="72"/>
        <v>11792.066666666666</v>
      </c>
      <c r="Q176" s="73">
        <f t="shared" si="72"/>
        <v>1288.0666666666666</v>
      </c>
      <c r="R176" s="73">
        <f t="shared" si="72"/>
        <v>10504</v>
      </c>
      <c r="S176" s="73">
        <f t="shared" si="72"/>
        <v>24790.600000000002</v>
      </c>
      <c r="T176" s="73">
        <f t="shared" si="72"/>
        <v>23200.5</v>
      </c>
      <c r="U176" s="73">
        <f t="shared" si="72"/>
        <v>1590.1000000000001</v>
      </c>
      <c r="V176" s="74">
        <f t="shared" si="72"/>
        <v>4.8967666666666521E-2</v>
      </c>
      <c r="W176" s="73">
        <f t="shared" si="72"/>
        <v>23200.548967666666</v>
      </c>
      <c r="X176" s="75">
        <f t="shared" si="72"/>
        <v>0</v>
      </c>
      <c r="Y176" s="76">
        <f t="shared" si="72"/>
        <v>6.6999999999999984</v>
      </c>
      <c r="Z176" s="77">
        <f t="shared" si="72"/>
        <v>290.09999999999997</v>
      </c>
      <c r="AA176" s="73">
        <f t="shared" si="72"/>
        <v>2988.0666666666671</v>
      </c>
      <c r="AB176" s="73">
        <f t="shared" si="72"/>
        <v>6557.4333333333334</v>
      </c>
      <c r="AC176" s="73">
        <f t="shared" si="72"/>
        <v>8420.3333333333339</v>
      </c>
      <c r="AD176" s="73">
        <f t="shared" si="72"/>
        <v>3697.6</v>
      </c>
      <c r="AE176" s="73">
        <f t="shared" si="72"/>
        <v>1600.7</v>
      </c>
      <c r="AF176" s="77">
        <f t="shared" si="72"/>
        <v>726.33333333333337</v>
      </c>
      <c r="AG176" s="77">
        <f t="shared" si="72"/>
        <v>503.33333333333331</v>
      </c>
      <c r="AH176" s="78">
        <f t="shared" si="72"/>
        <v>0</v>
      </c>
      <c r="AI176" s="79">
        <f t="shared" si="72"/>
        <v>2.5124017833414575E-4</v>
      </c>
      <c r="AJ176" s="80">
        <f t="shared" si="72"/>
        <v>1.1957410889160502E-2</v>
      </c>
      <c r="AK176" s="81">
        <f t="shared" si="72"/>
        <v>0.11678130022556162</v>
      </c>
      <c r="AL176" s="81">
        <f t="shared" si="72"/>
        <v>0.26325947530512045</v>
      </c>
      <c r="AM176" s="81">
        <f t="shared" si="72"/>
        <v>0.34385117609269722</v>
      </c>
      <c r="AN176" s="81">
        <f t="shared" si="72"/>
        <v>0.14919523982556418</v>
      </c>
      <c r="AO176" s="80">
        <f t="shared" si="72"/>
        <v>6.5348701023237199E-2</v>
      </c>
      <c r="AP176" s="80">
        <f t="shared" si="72"/>
        <v>2.8660318877887257E-2</v>
      </c>
      <c r="AQ176" s="80">
        <f t="shared" si="72"/>
        <v>2.069513758243743E-2</v>
      </c>
      <c r="AR176" s="82">
        <f t="shared" si="72"/>
        <v>0</v>
      </c>
      <c r="AS176" s="82">
        <f t="shared" si="72"/>
        <v>2.5124017833414575E-4</v>
      </c>
      <c r="AT176" s="83">
        <f t="shared" si="72"/>
        <v>1.1957410889160502E-2</v>
      </c>
      <c r="AU176" s="84">
        <f t="shared" si="72"/>
        <v>0.11678130022556162</v>
      </c>
      <c r="AV176" s="84">
        <f t="shared" si="72"/>
        <v>0.26325947530512045</v>
      </c>
      <c r="AW176" s="84">
        <f t="shared" si="72"/>
        <v>0.34385117609269722</v>
      </c>
      <c r="AX176" s="84">
        <f t="shared" si="72"/>
        <v>0.14919523982556418</v>
      </c>
      <c r="AY176" s="83">
        <f t="shared" si="72"/>
        <v>6.5348701023237199E-2</v>
      </c>
      <c r="AZ176" s="83">
        <f t="shared" si="72"/>
        <v>2.8660318877887257E-2</v>
      </c>
      <c r="BA176" s="83">
        <f t="shared" si="72"/>
        <v>2.069513758243743E-2</v>
      </c>
      <c r="BB176" s="85"/>
      <c r="BC176" s="86">
        <f t="shared" si="72"/>
        <v>6.5751067851582953E-2</v>
      </c>
      <c r="BD176" s="113">
        <f t="shared" si="72"/>
        <v>2.1679657315660739E-6</v>
      </c>
    </row>
    <row r="181" spans="1:57" s="42" customFormat="1" ht="48" customHeight="1" x14ac:dyDescent="0.15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308</v>
      </c>
      <c r="N181" s="1" t="s">
        <v>303</v>
      </c>
      <c r="O181" s="1" t="s">
        <v>304</v>
      </c>
      <c r="P181" s="1" t="s">
        <v>305</v>
      </c>
      <c r="Q181" s="1" t="s">
        <v>306</v>
      </c>
      <c r="R181" s="1" t="s">
        <v>307</v>
      </c>
      <c r="S181" s="3" t="s">
        <v>14</v>
      </c>
      <c r="T181" s="3" t="s">
        <v>17</v>
      </c>
      <c r="U181" s="3" t="s">
        <v>20</v>
      </c>
      <c r="V181" s="3" t="s">
        <v>23</v>
      </c>
      <c r="W181" s="3" t="s">
        <v>26</v>
      </c>
      <c r="X181" s="3" t="s">
        <v>29</v>
      </c>
      <c r="Y181" s="3" t="s">
        <v>32</v>
      </c>
      <c r="Z181" s="3" t="s">
        <v>35</v>
      </c>
      <c r="AA181" s="3" t="s">
        <v>38</v>
      </c>
      <c r="AB181" s="3" t="s">
        <v>41</v>
      </c>
      <c r="AC181" s="3" t="s">
        <v>44</v>
      </c>
      <c r="AD181" s="3" t="s">
        <v>47</v>
      </c>
      <c r="AE181" s="3" t="s">
        <v>50</v>
      </c>
      <c r="AF181" s="3" t="s">
        <v>53</v>
      </c>
      <c r="AG181" s="3" t="s">
        <v>56</v>
      </c>
      <c r="AH181" s="3" t="s">
        <v>59</v>
      </c>
      <c r="AI181" s="3" t="s">
        <v>62</v>
      </c>
      <c r="AJ181" s="3" t="s">
        <v>65</v>
      </c>
      <c r="AK181" s="3" t="s">
        <v>68</v>
      </c>
      <c r="AL181" s="3" t="s">
        <v>71</v>
      </c>
      <c r="AM181" s="3" t="s">
        <v>74</v>
      </c>
      <c r="AN181" s="3" t="s">
        <v>77</v>
      </c>
      <c r="AO181" s="3" t="s">
        <v>80</v>
      </c>
      <c r="AP181" s="3" t="s">
        <v>83</v>
      </c>
      <c r="AQ181" s="3" t="s">
        <v>86</v>
      </c>
      <c r="AR181" s="3" t="s">
        <v>89</v>
      </c>
      <c r="AS181" s="3" t="s">
        <v>92</v>
      </c>
      <c r="AT181" s="3" t="s">
        <v>95</v>
      </c>
      <c r="AU181" s="3" t="s">
        <v>98</v>
      </c>
      <c r="AV181" s="3" t="s">
        <v>101</v>
      </c>
      <c r="AW181" s="3" t="s">
        <v>104</v>
      </c>
      <c r="AX181" s="3" t="s">
        <v>107</v>
      </c>
      <c r="AY181" s="3" t="s">
        <v>110</v>
      </c>
      <c r="AZ181" s="3" t="s">
        <v>113</v>
      </c>
      <c r="BA181" s="3" t="s">
        <v>116</v>
      </c>
      <c r="BC181" s="1" t="s">
        <v>347</v>
      </c>
      <c r="BD181" s="1" t="s">
        <v>348</v>
      </c>
      <c r="BE181" s="64"/>
    </row>
    <row r="182" spans="1:57" s="2" customFormat="1" ht="12" x14ac:dyDescent="0.15">
      <c r="A182" s="4" t="s">
        <v>153</v>
      </c>
      <c r="B182" s="4" t="s">
        <v>118</v>
      </c>
      <c r="C182" s="4" t="s">
        <v>131</v>
      </c>
      <c r="D182" s="4" t="s">
        <v>154</v>
      </c>
      <c r="E182" s="4" t="s">
        <v>155</v>
      </c>
      <c r="F182" s="4" t="s">
        <v>134</v>
      </c>
      <c r="G182" s="4" t="s">
        <v>135</v>
      </c>
      <c r="H182" s="4">
        <v>3.5</v>
      </c>
      <c r="I182" s="4">
        <v>2</v>
      </c>
      <c r="J182" s="4">
        <v>287</v>
      </c>
      <c r="K182" s="4">
        <v>321</v>
      </c>
      <c r="L182" s="4">
        <v>0.61</v>
      </c>
      <c r="M182" s="5">
        <v>28550</v>
      </c>
      <c r="N182" s="5">
        <v>35900</v>
      </c>
      <c r="O182" s="5">
        <v>31101.3</v>
      </c>
      <c r="P182" s="5">
        <v>31101.3</v>
      </c>
      <c r="Q182" s="5">
        <v>4289.2</v>
      </c>
      <c r="R182" s="5">
        <v>26812.100000000002</v>
      </c>
      <c r="S182" s="5">
        <v>53244.241999999977</v>
      </c>
      <c r="T182" s="5">
        <v>48216.45199999999</v>
      </c>
      <c r="U182" s="6">
        <v>5027.7900000000009</v>
      </c>
      <c r="V182" s="7">
        <v>1.2825440000000001</v>
      </c>
      <c r="W182" s="5">
        <v>48217.734543999992</v>
      </c>
      <c r="X182" s="4">
        <v>2.7160000000000002</v>
      </c>
      <c r="Y182" s="9">
        <v>144.08699999999999</v>
      </c>
      <c r="Z182" s="9">
        <v>729.57199999999989</v>
      </c>
      <c r="AA182" s="10">
        <v>5485.2000000000007</v>
      </c>
      <c r="AB182" s="10">
        <v>14987.472000000002</v>
      </c>
      <c r="AC182" s="10">
        <v>24210.194000000007</v>
      </c>
      <c r="AD182" s="4">
        <v>5359.34</v>
      </c>
      <c r="AE182" s="4">
        <v>1473.4609999999998</v>
      </c>
      <c r="AF182" s="9">
        <v>567.20000000000005</v>
      </c>
      <c r="AG182" s="9">
        <v>285</v>
      </c>
      <c r="AH182" s="11">
        <v>5.1010210643997926E-5</v>
      </c>
      <c r="AI182" s="11">
        <v>2.7061517750595464E-3</v>
      </c>
      <c r="AJ182" s="11">
        <v>1.3702364285700605E-2</v>
      </c>
      <c r="AK182" s="11">
        <v>0.10301959036246593</v>
      </c>
      <c r="AL182" s="11">
        <v>0.28148531065575144</v>
      </c>
      <c r="AM182" s="11">
        <v>0.45470069796467416</v>
      </c>
      <c r="AN182" s="11">
        <v>0.10065576668365384</v>
      </c>
      <c r="AO182" s="11">
        <v>2.7673621496949855E-2</v>
      </c>
      <c r="AP182" s="11">
        <v>1.065279509472593E-2</v>
      </c>
      <c r="AQ182" s="11">
        <v>5.3526914703753339E-3</v>
      </c>
      <c r="AR182" s="12">
        <v>5.1010210643997926E-5</v>
      </c>
      <c r="AS182" s="12">
        <v>2.7061517750595464E-3</v>
      </c>
      <c r="AT182" s="12">
        <v>1.3702364285700605E-2</v>
      </c>
      <c r="AU182" s="12">
        <v>0.10301959036246593</v>
      </c>
      <c r="AV182" s="12">
        <v>0.28148531065575144</v>
      </c>
      <c r="AW182" s="12">
        <v>0.45470069796467416</v>
      </c>
      <c r="AX182" s="12">
        <v>0.10065576668365384</v>
      </c>
      <c r="AY182" s="12">
        <v>2.7673621496949855E-2</v>
      </c>
      <c r="AZ182" s="12">
        <v>1.065279509472593E-2</v>
      </c>
      <c r="BA182" s="12">
        <v>5.3526914703753339E-3</v>
      </c>
      <c r="BC182" s="66">
        <v>9.4428802273117216E-2</v>
      </c>
      <c r="BD182" s="67">
        <v>2.6599009931286669E-5</v>
      </c>
    </row>
    <row r="183" spans="1:57" s="2" customFormat="1" ht="12" x14ac:dyDescent="0.15">
      <c r="A183" s="4" t="s">
        <v>158</v>
      </c>
      <c r="B183" s="4" t="s">
        <v>118</v>
      </c>
      <c r="C183" s="4" t="s">
        <v>125</v>
      </c>
      <c r="D183" s="4" t="s">
        <v>154</v>
      </c>
      <c r="E183" s="4" t="s">
        <v>155</v>
      </c>
      <c r="F183" s="4" t="s">
        <v>134</v>
      </c>
      <c r="G183" s="4" t="s">
        <v>135</v>
      </c>
      <c r="H183" s="4">
        <v>3.5</v>
      </c>
      <c r="I183" s="4">
        <v>2</v>
      </c>
      <c r="J183" s="4">
        <v>412</v>
      </c>
      <c r="K183" s="4">
        <v>891</v>
      </c>
      <c r="L183" s="4">
        <v>0.94</v>
      </c>
      <c r="M183" s="5">
        <v>23131</v>
      </c>
      <c r="N183" s="5">
        <v>23980</v>
      </c>
      <c r="O183" s="5">
        <v>22459.380000000005</v>
      </c>
      <c r="P183" s="5">
        <v>22459.380000000005</v>
      </c>
      <c r="Q183" s="5">
        <v>2791.4500000000003</v>
      </c>
      <c r="R183" s="5">
        <v>19667.930000000004</v>
      </c>
      <c r="S183" s="49">
        <v>41672.513999999996</v>
      </c>
      <c r="T183" s="49">
        <v>38476.034000000007</v>
      </c>
      <c r="U183" s="49">
        <v>3196.48</v>
      </c>
      <c r="V183" s="50">
        <v>0.84486800000000006</v>
      </c>
      <c r="W183" s="49">
        <v>38476.878868000007</v>
      </c>
      <c r="X183" s="2">
        <v>1.8540000000000001</v>
      </c>
      <c r="Y183" s="51">
        <v>45.209000000000003</v>
      </c>
      <c r="Z183" s="51">
        <v>261.95500000000004</v>
      </c>
      <c r="AA183" s="52">
        <v>4259.0600000000013</v>
      </c>
      <c r="AB183" s="52">
        <v>11808.916000000001</v>
      </c>
      <c r="AC183" s="52">
        <v>18046.140000000003</v>
      </c>
      <c r="AD183" s="2">
        <v>5193.5499999999984</v>
      </c>
      <c r="AE183" s="2">
        <v>1304.53</v>
      </c>
      <c r="AF183" s="51">
        <v>501.3</v>
      </c>
      <c r="AG183" s="51">
        <v>250</v>
      </c>
      <c r="AH183" s="53">
        <v>4.4489756485533856E-5</v>
      </c>
      <c r="AI183" s="53">
        <v>1.0848637545601402E-3</v>
      </c>
      <c r="AJ183" s="53">
        <v>6.2860378425933236E-3</v>
      </c>
      <c r="AK183" s="53">
        <v>0.10220309722614772</v>
      </c>
      <c r="AL183" s="53">
        <v>0.28337421639596794</v>
      </c>
      <c r="AM183" s="53">
        <v>0.43304658797403017</v>
      </c>
      <c r="AN183" s="53">
        <v>0.12462771024565494</v>
      </c>
      <c r="AO183" s="53">
        <v>3.1304326875983536E-2</v>
      </c>
      <c r="AP183" s="53">
        <v>1.2029511826428328E-2</v>
      </c>
      <c r="AQ183" s="53">
        <v>5.9991581021485779E-3</v>
      </c>
      <c r="AR183" s="54">
        <v>4.4489756485533856E-5</v>
      </c>
      <c r="AS183" s="54">
        <v>1.0848637545601402E-3</v>
      </c>
      <c r="AT183" s="54">
        <v>6.2860378425933236E-3</v>
      </c>
      <c r="AU183" s="54">
        <v>0.10220309722614772</v>
      </c>
      <c r="AV183" s="54">
        <v>0.28337421639596794</v>
      </c>
      <c r="AW183" s="54">
        <v>0.43304658797403017</v>
      </c>
      <c r="AX183" s="54">
        <v>0.12462771024565494</v>
      </c>
      <c r="AY183" s="54">
        <v>3.1304326875983536E-2</v>
      </c>
      <c r="AZ183" s="54">
        <v>1.2029511826428328E-2</v>
      </c>
      <c r="BA183" s="54">
        <v>5.9991581021485779E-3</v>
      </c>
      <c r="BC183" s="66">
        <v>7.6704755561423546E-2</v>
      </c>
      <c r="BD183" s="67">
        <v>2.1957810114963607E-5</v>
      </c>
    </row>
    <row r="184" spans="1:57" s="2" customFormat="1" ht="12" x14ac:dyDescent="0.15">
      <c r="A184" s="4" t="s">
        <v>156</v>
      </c>
      <c r="B184" s="4" t="s">
        <v>118</v>
      </c>
      <c r="C184" s="4" t="s">
        <v>125</v>
      </c>
      <c r="D184" s="4" t="s">
        <v>154</v>
      </c>
      <c r="E184" s="4" t="s">
        <v>155</v>
      </c>
      <c r="F184" s="4" t="s">
        <v>134</v>
      </c>
      <c r="G184" s="4" t="s">
        <v>135</v>
      </c>
      <c r="H184" s="4">
        <v>3.5</v>
      </c>
      <c r="I184" s="4">
        <v>3</v>
      </c>
      <c r="J184" s="4">
        <v>303</v>
      </c>
      <c r="K184" s="4">
        <v>313</v>
      </c>
      <c r="L184" s="4">
        <v>1.29</v>
      </c>
      <c r="M184" s="5">
        <v>9240</v>
      </c>
      <c r="N184" s="5">
        <v>10375</v>
      </c>
      <c r="O184" s="5">
        <v>9385.23</v>
      </c>
      <c r="P184" s="5">
        <v>9385.23</v>
      </c>
      <c r="Q184" s="5">
        <v>1150.99</v>
      </c>
      <c r="R184" s="5">
        <v>8234.24</v>
      </c>
      <c r="S184" s="49">
        <v>17622.421999999999</v>
      </c>
      <c r="T184" s="49">
        <v>16307.962000000001</v>
      </c>
      <c r="U184" s="49">
        <v>1314.46</v>
      </c>
      <c r="V184" s="50">
        <v>0.33834410000000004</v>
      </c>
      <c r="W184" s="49">
        <v>16308.300344100002</v>
      </c>
      <c r="X184" s="2">
        <v>1.4220000000000002</v>
      </c>
      <c r="Y184" s="51">
        <v>40.978999999999999</v>
      </c>
      <c r="Z184" s="51">
        <v>203.39699999999999</v>
      </c>
      <c r="AA184" s="52">
        <v>2179.0199999999995</v>
      </c>
      <c r="AB184" s="52">
        <v>5105.3040000000001</v>
      </c>
      <c r="AC184" s="52">
        <v>7020.5799999999981</v>
      </c>
      <c r="AD184" s="2">
        <v>2159.15</v>
      </c>
      <c r="AE184" s="2">
        <v>566.47</v>
      </c>
      <c r="AF184" s="51">
        <v>231.10000000000002</v>
      </c>
      <c r="AG184" s="51">
        <v>115</v>
      </c>
      <c r="AH184" s="53">
        <v>8.0692653938261173E-5</v>
      </c>
      <c r="AI184" s="53">
        <v>2.3253897789985963E-3</v>
      </c>
      <c r="AJ184" s="53">
        <v>1.1541943553502465E-2</v>
      </c>
      <c r="AK184" s="53">
        <v>0.12365042671206034</v>
      </c>
      <c r="AL184" s="53">
        <v>0.28970501330634352</v>
      </c>
      <c r="AM184" s="53">
        <v>0.39838905231074356</v>
      </c>
      <c r="AN184" s="53">
        <v>0.12252288590070083</v>
      </c>
      <c r="AO184" s="53">
        <v>3.2144843654294514E-2</v>
      </c>
      <c r="AP184" s="53">
        <v>1.3113974912188577E-2</v>
      </c>
      <c r="AQ184" s="53">
        <v>6.5257772172292779E-3</v>
      </c>
      <c r="AR184" s="54">
        <v>8.0692653938261173E-5</v>
      </c>
      <c r="AS184" s="54">
        <v>2.3253897789985963E-3</v>
      </c>
      <c r="AT184" s="54">
        <v>1.1541943553502465E-2</v>
      </c>
      <c r="AU184" s="54">
        <v>0.12365042671206034</v>
      </c>
      <c r="AV184" s="54">
        <v>0.28970501330634352</v>
      </c>
      <c r="AW184" s="54">
        <v>0.39838905231074356</v>
      </c>
      <c r="AX184" s="54">
        <v>0.12252288590070083</v>
      </c>
      <c r="AY184" s="54">
        <v>3.2144843654294514E-2</v>
      </c>
      <c r="AZ184" s="54">
        <v>1.3113974912188577E-2</v>
      </c>
      <c r="BA184" s="54">
        <v>6.5257772172292779E-3</v>
      </c>
      <c r="BC184" s="66">
        <v>7.4590201051819099E-2</v>
      </c>
      <c r="BD184" s="67">
        <v>2.074674201854553E-5</v>
      </c>
    </row>
    <row r="185" spans="1:57" s="2" customFormat="1" ht="12" x14ac:dyDescent="0.15">
      <c r="A185" s="4" t="s">
        <v>157</v>
      </c>
      <c r="B185" s="4" t="s">
        <v>118</v>
      </c>
      <c r="C185" s="4" t="s">
        <v>119</v>
      </c>
      <c r="D185" s="4" t="s">
        <v>154</v>
      </c>
      <c r="E185" s="4" t="s">
        <v>155</v>
      </c>
      <c r="F185" s="4" t="s">
        <v>134</v>
      </c>
      <c r="G185" s="4" t="s">
        <v>135</v>
      </c>
      <c r="H185" s="4">
        <v>3.5</v>
      </c>
      <c r="I185" s="4">
        <v>1</v>
      </c>
      <c r="J185" s="4">
        <v>313</v>
      </c>
      <c r="K185" s="4">
        <v>403</v>
      </c>
      <c r="L185" s="4">
        <v>2.39</v>
      </c>
      <c r="M185" s="5">
        <v>6055</v>
      </c>
      <c r="N185" s="5">
        <v>7790</v>
      </c>
      <c r="O185" s="5">
        <v>6464.72</v>
      </c>
      <c r="P185" s="5">
        <v>6464.72</v>
      </c>
      <c r="Q185" s="5">
        <v>788.23</v>
      </c>
      <c r="R185" s="5">
        <v>5676.49</v>
      </c>
      <c r="S185" s="49">
        <v>11902.613000000003</v>
      </c>
      <c r="T185" s="49">
        <v>10991.378000000002</v>
      </c>
      <c r="U185" s="49">
        <v>911.23500000000001</v>
      </c>
      <c r="V185" s="50">
        <v>0.22706880000000002</v>
      </c>
      <c r="W185" s="49">
        <v>10991.605068800003</v>
      </c>
      <c r="X185" s="2">
        <v>2.0549999999999997</v>
      </c>
      <c r="Y185" s="51">
        <v>49.966000000000001</v>
      </c>
      <c r="Z185" s="51">
        <v>216.43800000000005</v>
      </c>
      <c r="AA185" s="52">
        <v>1462.6950000000002</v>
      </c>
      <c r="AB185" s="52">
        <v>3475.3569999999995</v>
      </c>
      <c r="AC185" s="52">
        <v>4645.2910000000002</v>
      </c>
      <c r="AD185" s="2">
        <v>1394.1999999999998</v>
      </c>
      <c r="AE185" s="2">
        <v>454.11099999999999</v>
      </c>
      <c r="AF185" s="51">
        <v>140.80000000000001</v>
      </c>
      <c r="AG185" s="51">
        <v>61.7</v>
      </c>
      <c r="AH185" s="53">
        <v>1.7265116491647667E-4</v>
      </c>
      <c r="AI185" s="53">
        <v>4.1979017548499633E-3</v>
      </c>
      <c r="AJ185" s="53">
        <v>1.8184074370896541E-2</v>
      </c>
      <c r="AK185" s="53">
        <v>0.12288856236861602</v>
      </c>
      <c r="AL185" s="53">
        <v>0.29198269321198622</v>
      </c>
      <c r="AM185" s="53">
        <v>0.39027489174015817</v>
      </c>
      <c r="AN185" s="53">
        <v>0.11713394361389382</v>
      </c>
      <c r="AO185" s="53">
        <v>3.8152210779263333E-2</v>
      </c>
      <c r="AP185" s="53">
        <v>1.1829335289654463E-2</v>
      </c>
      <c r="AQ185" s="53">
        <v>5.1837357057647748E-3</v>
      </c>
      <c r="AR185" s="54">
        <v>1.7265116491647667E-4</v>
      </c>
      <c r="AS185" s="54">
        <v>4.1979017548499633E-3</v>
      </c>
      <c r="AT185" s="54">
        <v>1.8184074370896541E-2</v>
      </c>
      <c r="AU185" s="54">
        <v>0.12288856236861602</v>
      </c>
      <c r="AV185" s="54">
        <v>0.29198269321198622</v>
      </c>
      <c r="AW185" s="54">
        <v>0.39027489174015817</v>
      </c>
      <c r="AX185" s="54">
        <v>0.11713394361389382</v>
      </c>
      <c r="AY185" s="54">
        <v>3.8152210779263333E-2</v>
      </c>
      <c r="AZ185" s="54">
        <v>1.1829335289654463E-2</v>
      </c>
      <c r="BA185" s="54">
        <v>5.1837357057647748E-3</v>
      </c>
      <c r="BC185" s="66">
        <v>7.6557559251905424E-2</v>
      </c>
      <c r="BD185" s="67">
        <v>2.0658384155790089E-5</v>
      </c>
    </row>
    <row r="186" spans="1:57" s="2" customFormat="1" ht="12" x14ac:dyDescent="0.15">
      <c r="A186" s="20" t="s">
        <v>227</v>
      </c>
      <c r="B186" s="20" t="s">
        <v>197</v>
      </c>
      <c r="C186" s="20" t="s">
        <v>198</v>
      </c>
      <c r="D186" s="20" t="s">
        <v>154</v>
      </c>
      <c r="E186" s="20" t="s">
        <v>155</v>
      </c>
      <c r="F186" s="20" t="s">
        <v>134</v>
      </c>
      <c r="G186" s="20" t="s">
        <v>135</v>
      </c>
      <c r="H186" s="14">
        <v>3.5</v>
      </c>
      <c r="I186" s="20">
        <v>1</v>
      </c>
      <c r="J186" s="20">
        <v>251</v>
      </c>
      <c r="K186" s="20">
        <v>176</v>
      </c>
      <c r="L186" s="20">
        <v>0.4</v>
      </c>
      <c r="M186" s="28">
        <v>1337</v>
      </c>
      <c r="N186" s="28">
        <v>1010</v>
      </c>
      <c r="O186" s="28">
        <v>1000</v>
      </c>
      <c r="P186" s="21">
        <v>1002</v>
      </c>
      <c r="Q186" s="21">
        <v>119</v>
      </c>
      <c r="R186" s="21">
        <v>883</v>
      </c>
      <c r="S186" s="21">
        <v>1478</v>
      </c>
      <c r="T186" s="21">
        <v>1334.8</v>
      </c>
      <c r="U186" s="22">
        <v>143.19999999999999</v>
      </c>
      <c r="V186" s="23">
        <v>4.2960000000000775E-3</v>
      </c>
      <c r="W186" s="21">
        <v>1334.804296</v>
      </c>
      <c r="X186" s="17">
        <v>0</v>
      </c>
      <c r="Y186" s="24">
        <v>4.2000000000000028</v>
      </c>
      <c r="Z186" s="17">
        <v>0</v>
      </c>
      <c r="AA186" s="17">
        <v>96</v>
      </c>
      <c r="AB186" s="17">
        <v>398</v>
      </c>
      <c r="AC186" s="17">
        <v>393.79999999999995</v>
      </c>
      <c r="AD186" s="17">
        <v>311</v>
      </c>
      <c r="AE186" s="17">
        <v>82</v>
      </c>
      <c r="AF186" s="17">
        <v>103</v>
      </c>
      <c r="AG186" s="17">
        <v>90</v>
      </c>
      <c r="AH186" s="25">
        <v>0</v>
      </c>
      <c r="AI186" s="25">
        <v>2.8416779431664429E-3</v>
      </c>
      <c r="AJ186" s="25">
        <v>0</v>
      </c>
      <c r="AK186" s="27">
        <v>6.4952638700947224E-2</v>
      </c>
      <c r="AL186" s="27">
        <v>0.26928281461434372</v>
      </c>
      <c r="AM186" s="27">
        <v>0.26644113667117725</v>
      </c>
      <c r="AN186" s="27">
        <v>0.21041948579161029</v>
      </c>
      <c r="AO186" s="26">
        <v>5.5480378890392423E-2</v>
      </c>
      <c r="AP186" s="26">
        <v>6.9688768606224624E-2</v>
      </c>
      <c r="AQ186" s="26">
        <v>6.0893098782138028E-2</v>
      </c>
      <c r="AR186" s="31">
        <v>0</v>
      </c>
      <c r="AS186" s="31">
        <v>2.8416779431664429E-3</v>
      </c>
      <c r="AT186" s="31">
        <v>0</v>
      </c>
      <c r="AU186" s="31">
        <v>6.4952638700947224E-2</v>
      </c>
      <c r="AV186" s="31">
        <v>0.26928281461434372</v>
      </c>
      <c r="AW186" s="31">
        <v>0.26644113667117725</v>
      </c>
      <c r="AX186" s="31">
        <v>0.21041948579161029</v>
      </c>
      <c r="AY186" s="31">
        <v>5.5480378890392423E-2</v>
      </c>
      <c r="AZ186" s="31">
        <v>6.9688768606224624E-2</v>
      </c>
      <c r="BA186" s="31">
        <v>6.0893098782138028E-2</v>
      </c>
      <c r="BC186" s="66">
        <v>9.6887686062246264E-2</v>
      </c>
      <c r="BD186" s="67">
        <v>3.2184493358868222E-6</v>
      </c>
    </row>
    <row r="187" spans="1:57" s="2" customFormat="1" ht="12" x14ac:dyDescent="0.15">
      <c r="A187" s="20" t="s">
        <v>328</v>
      </c>
      <c r="B187" s="20" t="s">
        <v>255</v>
      </c>
      <c r="C187" s="20" t="s">
        <v>260</v>
      </c>
      <c r="D187" s="20" t="s">
        <v>154</v>
      </c>
      <c r="E187" s="20" t="s">
        <v>155</v>
      </c>
      <c r="F187" s="20" t="s">
        <v>134</v>
      </c>
      <c r="G187" s="20" t="s">
        <v>135</v>
      </c>
      <c r="H187" s="14">
        <v>3.5</v>
      </c>
      <c r="I187" s="20">
        <v>7</v>
      </c>
      <c r="J187" s="15">
        <v>320.57142857142856</v>
      </c>
      <c r="K187" s="15">
        <v>379.85714285714283</v>
      </c>
      <c r="L187" s="20">
        <v>3.4</v>
      </c>
      <c r="M187" s="21">
        <v>8102.7999999999993</v>
      </c>
      <c r="N187" s="21">
        <v>8000</v>
      </c>
      <c r="O187" s="21">
        <v>7080</v>
      </c>
      <c r="P187" s="21">
        <v>8019</v>
      </c>
      <c r="Q187" s="21">
        <v>976</v>
      </c>
      <c r="R187" s="21">
        <v>7043</v>
      </c>
      <c r="S187" s="28">
        <v>14449.8</v>
      </c>
      <c r="T187" s="28">
        <v>13299.199999999999</v>
      </c>
      <c r="U187" s="28">
        <v>1150.5999999999999</v>
      </c>
      <c r="V187" s="30">
        <v>3.4937999999999914E-2</v>
      </c>
      <c r="W187" s="28">
        <v>13299.234938</v>
      </c>
      <c r="X187" s="17">
        <v>0</v>
      </c>
      <c r="Y187" s="24">
        <v>3.7999999999999972</v>
      </c>
      <c r="Z187" s="24">
        <v>60.600000000000051</v>
      </c>
      <c r="AA187" s="24">
        <v>1309.0000000000005</v>
      </c>
      <c r="AB187" s="24">
        <v>3507.0000000000014</v>
      </c>
      <c r="AC187" s="16">
        <v>5310</v>
      </c>
      <c r="AD187" s="17">
        <v>2224.6</v>
      </c>
      <c r="AE187" s="17">
        <v>1014.8</v>
      </c>
      <c r="AF187" s="17">
        <v>640</v>
      </c>
      <c r="AG187" s="24">
        <v>380</v>
      </c>
      <c r="AH187" s="25">
        <v>0</v>
      </c>
      <c r="AI187" s="25">
        <v>2.6297941840025448E-4</v>
      </c>
      <c r="AJ187" s="26">
        <v>4.1938296723830126E-3</v>
      </c>
      <c r="AK187" s="27">
        <v>9.0589489127877232E-2</v>
      </c>
      <c r="AL187" s="27">
        <v>0.24270232113939305</v>
      </c>
      <c r="AM187" s="40">
        <v>0.36747913465930326</v>
      </c>
      <c r="AN187" s="26">
        <v>0.15395368794031752</v>
      </c>
      <c r="AO187" s="25">
        <v>7.0229345734889065E-2</v>
      </c>
      <c r="AP187" s="25">
        <v>4.4291270467411319E-2</v>
      </c>
      <c r="AQ187" s="25">
        <v>2.6297941840025468E-2</v>
      </c>
      <c r="AR187" s="41">
        <v>0</v>
      </c>
      <c r="AS187" s="41">
        <v>2.6297941840025448E-4</v>
      </c>
      <c r="AT187" s="41">
        <v>4.1938296723830126E-3</v>
      </c>
      <c r="AU187" s="41">
        <v>9.0589489127877232E-2</v>
      </c>
      <c r="AV187" s="41">
        <v>0.24270232113939305</v>
      </c>
      <c r="AW187" s="41">
        <v>0.36747913465930326</v>
      </c>
      <c r="AX187" s="41">
        <v>0.15395368794031752</v>
      </c>
      <c r="AY187" s="41">
        <v>7.0229345734889065E-2</v>
      </c>
      <c r="AZ187" s="41">
        <v>4.4291270467411319E-2</v>
      </c>
      <c r="BA187" s="41">
        <v>2.6297941840025468E-2</v>
      </c>
      <c r="BC187" s="66">
        <v>7.9627399687192901E-2</v>
      </c>
      <c r="BD187" s="67">
        <v>2.6270684112941954E-6</v>
      </c>
    </row>
    <row r="188" spans="1:57" s="2" customFormat="1" ht="12" x14ac:dyDescent="0.15">
      <c r="A188" s="20" t="s">
        <v>284</v>
      </c>
      <c r="B188" s="20" t="s">
        <v>255</v>
      </c>
      <c r="C188" s="20" t="s">
        <v>260</v>
      </c>
      <c r="D188" s="20" t="s">
        <v>154</v>
      </c>
      <c r="E188" s="20" t="s">
        <v>155</v>
      </c>
      <c r="F188" s="20" t="s">
        <v>134</v>
      </c>
      <c r="G188" s="20" t="s">
        <v>135</v>
      </c>
      <c r="H188" s="14">
        <v>3.5</v>
      </c>
      <c r="I188" s="20">
        <v>3</v>
      </c>
      <c r="J188" s="15">
        <v>280.33333333333331</v>
      </c>
      <c r="K188" s="15">
        <v>236.33333333333334</v>
      </c>
      <c r="L188" s="20">
        <v>1.1000000000000001</v>
      </c>
      <c r="M188" s="21">
        <v>5139.3</v>
      </c>
      <c r="N188" s="21">
        <v>5490</v>
      </c>
      <c r="O188" s="21">
        <v>5010</v>
      </c>
      <c r="P188" s="21">
        <v>5059.3</v>
      </c>
      <c r="Q188" s="21">
        <v>426.3</v>
      </c>
      <c r="R188" s="21">
        <v>4633</v>
      </c>
      <c r="S188" s="28">
        <v>8892.7000000000007</v>
      </c>
      <c r="T188" s="28">
        <v>8372.8000000000011</v>
      </c>
      <c r="U188" s="28">
        <v>519.90000000000009</v>
      </c>
      <c r="V188" s="30">
        <v>1.5757999999999495E-2</v>
      </c>
      <c r="W188" s="28">
        <v>8372.8157580000006</v>
      </c>
      <c r="X188" s="17">
        <v>0</v>
      </c>
      <c r="Y188" s="24">
        <v>3.2999999999999972</v>
      </c>
      <c r="Z188" s="24">
        <v>17</v>
      </c>
      <c r="AA188" s="24">
        <v>536.29999999999995</v>
      </c>
      <c r="AB188" s="24">
        <v>1841.4</v>
      </c>
      <c r="AC188" s="16">
        <v>2948.5</v>
      </c>
      <c r="AD188" s="17">
        <v>1868.1999999999998</v>
      </c>
      <c r="AE188" s="17">
        <v>888</v>
      </c>
      <c r="AF188" s="17">
        <v>500</v>
      </c>
      <c r="AG188" s="24">
        <v>290</v>
      </c>
      <c r="AH188" s="25">
        <v>0</v>
      </c>
      <c r="AI188" s="25">
        <v>3.7109089477886323E-4</v>
      </c>
      <c r="AJ188" s="26">
        <v>1.9116803670426303E-3</v>
      </c>
      <c r="AK188" s="27">
        <v>6.0307892990880151E-2</v>
      </c>
      <c r="AL188" s="27">
        <v>0.20706871928660586</v>
      </c>
      <c r="AM188" s="40">
        <v>0.33156409189559971</v>
      </c>
      <c r="AN188" s="26">
        <v>0.21008242715935538</v>
      </c>
      <c r="AO188" s="25">
        <v>9.9857186231403272E-2</v>
      </c>
      <c r="AP188" s="25">
        <v>5.622589314831266E-2</v>
      </c>
      <c r="AQ188" s="25">
        <v>3.2611018026021343E-2</v>
      </c>
      <c r="AR188" s="41">
        <v>0</v>
      </c>
      <c r="AS188" s="41">
        <v>3.7109089477886323E-4</v>
      </c>
      <c r="AT188" s="41">
        <v>1.9116803670426303E-3</v>
      </c>
      <c r="AU188" s="41">
        <v>6.0307892990880151E-2</v>
      </c>
      <c r="AV188" s="41">
        <v>0.20706871928660586</v>
      </c>
      <c r="AW188" s="41">
        <v>0.33156409189559971</v>
      </c>
      <c r="AX188" s="41">
        <v>0.21008242715935538</v>
      </c>
      <c r="AY188" s="41">
        <v>9.9857186231403272E-2</v>
      </c>
      <c r="AZ188" s="41">
        <v>5.622589314831266E-2</v>
      </c>
      <c r="BA188" s="41">
        <v>3.2611018026021343E-2</v>
      </c>
      <c r="BC188" s="66">
        <v>5.8463683695615512E-2</v>
      </c>
      <c r="BD188" s="67">
        <v>1.8820430850808045E-6</v>
      </c>
    </row>
    <row r="189" spans="1:57" s="2" customFormat="1" ht="12" x14ac:dyDescent="0.15">
      <c r="A189" s="20" t="s">
        <v>287</v>
      </c>
      <c r="B189" s="20" t="s">
        <v>255</v>
      </c>
      <c r="C189" s="20" t="s">
        <v>260</v>
      </c>
      <c r="D189" s="20" t="s">
        <v>154</v>
      </c>
      <c r="E189" s="20" t="s">
        <v>155</v>
      </c>
      <c r="F189" s="20" t="s">
        <v>134</v>
      </c>
      <c r="G189" s="20" t="s">
        <v>135</v>
      </c>
      <c r="H189" s="14">
        <v>3.5</v>
      </c>
      <c r="I189" s="20">
        <v>3</v>
      </c>
      <c r="J189" s="15">
        <v>334.33333333333331</v>
      </c>
      <c r="K189" s="15">
        <v>465.33333333333331</v>
      </c>
      <c r="L189" s="20">
        <v>1.2</v>
      </c>
      <c r="M189" s="21">
        <v>6602.1</v>
      </c>
      <c r="N189" s="21">
        <v>6100</v>
      </c>
      <c r="O189" s="21">
        <v>6570</v>
      </c>
      <c r="P189" s="21">
        <v>6472.1</v>
      </c>
      <c r="Q189" s="21">
        <v>602.1</v>
      </c>
      <c r="R189" s="21">
        <v>5870</v>
      </c>
      <c r="S189" s="28">
        <v>11383.900000000001</v>
      </c>
      <c r="T189" s="28">
        <v>10655.300000000001</v>
      </c>
      <c r="U189" s="28">
        <v>728.6</v>
      </c>
      <c r="V189" s="30">
        <v>2.2004999999999608E-2</v>
      </c>
      <c r="W189" s="28">
        <v>10655.322005000002</v>
      </c>
      <c r="X189" s="17">
        <v>0</v>
      </c>
      <c r="Y189" s="24">
        <v>2.9000000000000057</v>
      </c>
      <c r="Z189" s="24">
        <v>21.300000000000011</v>
      </c>
      <c r="AA189" s="24">
        <v>595.1</v>
      </c>
      <c r="AB189" s="24">
        <v>2546.8000000000002</v>
      </c>
      <c r="AC189" s="16">
        <v>4216</v>
      </c>
      <c r="AD189" s="17">
        <v>2431.6999999999998</v>
      </c>
      <c r="AE189" s="17">
        <v>820.1</v>
      </c>
      <c r="AF189" s="17">
        <v>480</v>
      </c>
      <c r="AG189" s="24">
        <v>270</v>
      </c>
      <c r="AH189" s="25">
        <v>0</v>
      </c>
      <c r="AI189" s="25">
        <v>2.5474573740106687E-4</v>
      </c>
      <c r="AJ189" s="26">
        <v>1.8710635195319713E-3</v>
      </c>
      <c r="AK189" s="27">
        <v>5.2275582181853311E-2</v>
      </c>
      <c r="AL189" s="27">
        <v>0.22371946345277099</v>
      </c>
      <c r="AM189" s="40">
        <v>0.3703475961665158</v>
      </c>
      <c r="AN189" s="26">
        <v>0.21360869297868038</v>
      </c>
      <c r="AO189" s="25">
        <v>7.2040337669867088E-2</v>
      </c>
      <c r="AP189" s="25">
        <v>4.2164811707762713E-2</v>
      </c>
      <c r="AQ189" s="25">
        <v>2.3717706585616526E-2</v>
      </c>
      <c r="AR189" s="41">
        <v>0</v>
      </c>
      <c r="AS189" s="41">
        <v>2.5474573740106687E-4</v>
      </c>
      <c r="AT189" s="41">
        <v>1.8710635195319713E-3</v>
      </c>
      <c r="AU189" s="41">
        <v>5.2275582181853311E-2</v>
      </c>
      <c r="AV189" s="41">
        <v>0.22371946345277099</v>
      </c>
      <c r="AW189" s="41">
        <v>0.3703475961665158</v>
      </c>
      <c r="AX189" s="41">
        <v>0.21360869297868038</v>
      </c>
      <c r="AY189" s="41">
        <v>7.2040337669867088E-2</v>
      </c>
      <c r="AZ189" s="41">
        <v>4.2164811707762713E-2</v>
      </c>
      <c r="BA189" s="41">
        <v>2.3717706585616526E-2</v>
      </c>
      <c r="BC189" s="66">
        <v>6.4002670438074824E-2</v>
      </c>
      <c r="BD189" s="67">
        <v>2.0651651812750265E-6</v>
      </c>
    </row>
    <row r="190" spans="1:57" s="2" customFormat="1" ht="12" x14ac:dyDescent="0.15">
      <c r="A190" s="20" t="s">
        <v>283</v>
      </c>
      <c r="B190" s="20" t="s">
        <v>255</v>
      </c>
      <c r="C190" s="20" t="s">
        <v>257</v>
      </c>
      <c r="D190" s="20" t="s">
        <v>154</v>
      </c>
      <c r="E190" s="20" t="s">
        <v>155</v>
      </c>
      <c r="F190" s="20" t="s">
        <v>134</v>
      </c>
      <c r="G190" s="20" t="s">
        <v>135</v>
      </c>
      <c r="H190" s="14">
        <v>3.5</v>
      </c>
      <c r="I190" s="20">
        <v>1</v>
      </c>
      <c r="J190" s="20">
        <v>280</v>
      </c>
      <c r="K190" s="20">
        <v>272</v>
      </c>
      <c r="L190" s="20">
        <v>1.9</v>
      </c>
      <c r="M190" s="21">
        <v>12904.5</v>
      </c>
      <c r="N190" s="21">
        <v>13220</v>
      </c>
      <c r="O190" s="21">
        <v>12670</v>
      </c>
      <c r="P190" s="21">
        <v>12787.5</v>
      </c>
      <c r="Q190" s="21">
        <v>757.5</v>
      </c>
      <c r="R190" s="21">
        <v>12030</v>
      </c>
      <c r="S190" s="28">
        <v>24044.7</v>
      </c>
      <c r="T190" s="28">
        <v>23090.400000000001</v>
      </c>
      <c r="U190" s="28">
        <v>954.3</v>
      </c>
      <c r="V190" s="30">
        <v>2.9154000000001012E-2</v>
      </c>
      <c r="W190" s="28">
        <v>23090.429154000001</v>
      </c>
      <c r="X190" s="17">
        <v>0</v>
      </c>
      <c r="Y190" s="24">
        <v>11</v>
      </c>
      <c r="Z190" s="24">
        <v>57.399999999999977</v>
      </c>
      <c r="AA190" s="24">
        <v>1278.5</v>
      </c>
      <c r="AB190" s="24">
        <v>3921.8</v>
      </c>
      <c r="AC190" s="16">
        <v>10552</v>
      </c>
      <c r="AD190" s="17">
        <v>6535</v>
      </c>
      <c r="AE190" s="17">
        <v>1039</v>
      </c>
      <c r="AF190" s="17">
        <v>420</v>
      </c>
      <c r="AG190" s="24">
        <v>230</v>
      </c>
      <c r="AH190" s="25">
        <v>0</v>
      </c>
      <c r="AI190" s="25">
        <v>4.574812744596522E-4</v>
      </c>
      <c r="AJ190" s="26">
        <v>2.3872204685440024E-3</v>
      </c>
      <c r="AK190" s="27">
        <v>5.3171800854242307E-2</v>
      </c>
      <c r="AL190" s="27">
        <v>0.16310455110689673</v>
      </c>
      <c r="AM190" s="40">
        <v>0.43884930982711368</v>
      </c>
      <c r="AN190" s="26">
        <v>0.27178546623580246</v>
      </c>
      <c r="AO190" s="25">
        <v>4.3211185833052605E-2</v>
      </c>
      <c r="AP190" s="25">
        <v>1.7467466843004903E-2</v>
      </c>
      <c r="AQ190" s="25">
        <v>9.5655175568836372E-3</v>
      </c>
      <c r="AR190" s="41">
        <v>0</v>
      </c>
      <c r="AS190" s="41">
        <v>4.574812744596522E-4</v>
      </c>
      <c r="AT190" s="41">
        <v>2.3872204685440024E-3</v>
      </c>
      <c r="AU190" s="41">
        <v>5.3171800854242307E-2</v>
      </c>
      <c r="AV190" s="41">
        <v>0.16310455110689673</v>
      </c>
      <c r="AW190" s="41">
        <v>0.43884930982711368</v>
      </c>
      <c r="AX190" s="41">
        <v>0.27178546623580246</v>
      </c>
      <c r="AY190" s="41">
        <v>4.3211185833052605E-2</v>
      </c>
      <c r="AZ190" s="41">
        <v>1.7467466843004903E-2</v>
      </c>
      <c r="BA190" s="41">
        <v>9.5655175568836372E-3</v>
      </c>
      <c r="BC190" s="66">
        <v>3.9688580019713281E-2</v>
      </c>
      <c r="BD190" s="67">
        <v>1.262601045894836E-6</v>
      </c>
    </row>
    <row r="191" spans="1:57" s="2" customFormat="1" ht="12" x14ac:dyDescent="0.15">
      <c r="A191" s="20" t="s">
        <v>285</v>
      </c>
      <c r="B191" s="20" t="s">
        <v>255</v>
      </c>
      <c r="C191" s="20" t="s">
        <v>257</v>
      </c>
      <c r="D191" s="20" t="s">
        <v>154</v>
      </c>
      <c r="E191" s="20" t="s">
        <v>155</v>
      </c>
      <c r="F191" s="20" t="s">
        <v>134</v>
      </c>
      <c r="G191" s="20" t="s">
        <v>135</v>
      </c>
      <c r="H191" s="14">
        <v>3.5</v>
      </c>
      <c r="I191" s="20">
        <v>2</v>
      </c>
      <c r="J191" s="20">
        <v>315</v>
      </c>
      <c r="K191" s="20">
        <v>415</v>
      </c>
      <c r="L191" s="20">
        <v>2.1</v>
      </c>
      <c r="M191" s="21">
        <v>19561.400000000001</v>
      </c>
      <c r="N191" s="21">
        <v>20210</v>
      </c>
      <c r="O191" s="21">
        <v>18550</v>
      </c>
      <c r="P191" s="21">
        <v>19531.400000000001</v>
      </c>
      <c r="Q191" s="21">
        <v>915.4</v>
      </c>
      <c r="R191" s="21">
        <v>18616</v>
      </c>
      <c r="S191" s="28">
        <v>33949.4</v>
      </c>
      <c r="T191" s="28">
        <v>32679</v>
      </c>
      <c r="U191" s="28">
        <v>1270.4000000000001</v>
      </c>
      <c r="V191" s="30">
        <v>3.8490000000000357E-2</v>
      </c>
      <c r="W191" s="28">
        <v>32679.038489999999</v>
      </c>
      <c r="X191" s="17">
        <v>0</v>
      </c>
      <c r="Y191" s="24">
        <v>3.5999999999999943</v>
      </c>
      <c r="Z191" s="24">
        <v>23.900000000000006</v>
      </c>
      <c r="AA191" s="24">
        <v>726.4</v>
      </c>
      <c r="AB191" s="24">
        <v>3098</v>
      </c>
      <c r="AC191" s="16">
        <v>13597.5</v>
      </c>
      <c r="AD191" s="17">
        <v>13586</v>
      </c>
      <c r="AE191" s="17">
        <v>2454</v>
      </c>
      <c r="AF191" s="17">
        <v>340</v>
      </c>
      <c r="AG191" s="24">
        <v>120</v>
      </c>
      <c r="AH191" s="25">
        <v>0</v>
      </c>
      <c r="AI191" s="25">
        <v>1.0604016565830307E-4</v>
      </c>
      <c r="AJ191" s="26">
        <v>7.0398887756484665E-4</v>
      </c>
      <c r="AK191" s="27">
        <v>2.1396548981719853E-2</v>
      </c>
      <c r="AL191" s="27">
        <v>9.1253453669284279E-2</v>
      </c>
      <c r="AM191" s="40">
        <v>0.40052254237188284</v>
      </c>
      <c r="AN191" s="26">
        <v>0.40018380295380773</v>
      </c>
      <c r="AO191" s="25">
        <v>7.2284046257076712E-2</v>
      </c>
      <c r="AP191" s="25">
        <v>1.0014904534395306E-2</v>
      </c>
      <c r="AQ191" s="25">
        <v>3.534672188610108E-3</v>
      </c>
      <c r="AR191" s="41">
        <v>0</v>
      </c>
      <c r="AS191" s="41">
        <v>1.0604016565830307E-4</v>
      </c>
      <c r="AT191" s="41">
        <v>7.0398887756484665E-4</v>
      </c>
      <c r="AU191" s="41">
        <v>2.1396548981719853E-2</v>
      </c>
      <c r="AV191" s="41">
        <v>9.1253453669284279E-2</v>
      </c>
      <c r="AW191" s="41">
        <v>0.40052254237188284</v>
      </c>
      <c r="AX191" s="41">
        <v>0.40018380295380773</v>
      </c>
      <c r="AY191" s="41">
        <v>7.2284046257076712E-2</v>
      </c>
      <c r="AZ191" s="41">
        <v>1.0014904534395306E-2</v>
      </c>
      <c r="BA191" s="41">
        <v>3.534672188610108E-3</v>
      </c>
      <c r="BC191" s="66">
        <v>3.7420396236752342E-2</v>
      </c>
      <c r="BD191" s="67">
        <v>1.1778192314862187E-6</v>
      </c>
    </row>
    <row r="192" spans="1:57" s="70" customFormat="1" ht="18" customHeight="1" x14ac:dyDescent="0.15">
      <c r="B192" s="20"/>
      <c r="D192" s="88" t="s">
        <v>351</v>
      </c>
      <c r="E192" s="89">
        <f>COUNTA(E182:E191)</f>
        <v>10</v>
      </c>
      <c r="H192" s="90" t="s">
        <v>350</v>
      </c>
      <c r="I192" s="71">
        <f>AVERAGE(I182:I191)</f>
        <v>2.5</v>
      </c>
      <c r="J192" s="71">
        <f t="shared" ref="J192:BD192" si="73">AVERAGE(J182:J191)</f>
        <v>309.62380952380954</v>
      </c>
      <c r="K192" s="71">
        <f t="shared" si="73"/>
        <v>387.25238095238097</v>
      </c>
      <c r="L192" s="72">
        <f t="shared" si="73"/>
        <v>1.5329999999999999</v>
      </c>
      <c r="M192" s="71">
        <f t="shared" si="73"/>
        <v>12062.310000000001</v>
      </c>
      <c r="N192" s="73">
        <f t="shared" si="73"/>
        <v>13207.5</v>
      </c>
      <c r="O192" s="73">
        <f t="shared" si="73"/>
        <v>12029.063</v>
      </c>
      <c r="P192" s="73">
        <f t="shared" si="73"/>
        <v>12228.193000000003</v>
      </c>
      <c r="Q192" s="73">
        <f t="shared" si="73"/>
        <v>1281.6169999999997</v>
      </c>
      <c r="R192" s="73">
        <f t="shared" si="73"/>
        <v>10946.576000000001</v>
      </c>
      <c r="S192" s="73">
        <f t="shared" si="73"/>
        <v>21864.029099999996</v>
      </c>
      <c r="T192" s="73">
        <f t="shared" si="73"/>
        <v>20342.332599999998</v>
      </c>
      <c r="U192" s="73">
        <f t="shared" si="73"/>
        <v>1521.6965</v>
      </c>
      <c r="V192" s="74">
        <f t="shared" si="73"/>
        <v>0.28374659000000008</v>
      </c>
      <c r="W192" s="73">
        <f t="shared" si="73"/>
        <v>20342.616346590003</v>
      </c>
      <c r="X192" s="75">
        <f t="shared" si="73"/>
        <v>0.80470000000000008</v>
      </c>
      <c r="Y192" s="76">
        <f t="shared" si="73"/>
        <v>30.904100000000007</v>
      </c>
      <c r="Z192" s="77">
        <f t="shared" si="73"/>
        <v>159.15620000000004</v>
      </c>
      <c r="AA192" s="73">
        <f t="shared" si="73"/>
        <v>1792.7275000000002</v>
      </c>
      <c r="AB192" s="73">
        <f t="shared" si="73"/>
        <v>5069.0049000000008</v>
      </c>
      <c r="AC192" s="73">
        <f t="shared" si="73"/>
        <v>9094.0005000000001</v>
      </c>
      <c r="AD192" s="73">
        <f t="shared" si="73"/>
        <v>4106.2739999999994</v>
      </c>
      <c r="AE192" s="73">
        <f t="shared" si="73"/>
        <v>1009.6472000000001</v>
      </c>
      <c r="AF192" s="77">
        <f t="shared" si="73"/>
        <v>392.34</v>
      </c>
      <c r="AG192" s="77">
        <f t="shared" si="73"/>
        <v>209.17</v>
      </c>
      <c r="AH192" s="78">
        <f t="shared" si="73"/>
        <v>3.4884378598426962E-5</v>
      </c>
      <c r="AI192" s="79">
        <f t="shared" si="73"/>
        <v>1.4608322497332827E-3</v>
      </c>
      <c r="AJ192" s="80">
        <f t="shared" si="73"/>
        <v>6.0782202957759416E-3</v>
      </c>
      <c r="AK192" s="81">
        <f t="shared" si="73"/>
        <v>7.9445562950681017E-2</v>
      </c>
      <c r="AL192" s="81">
        <f t="shared" si="73"/>
        <v>0.23436785568393437</v>
      </c>
      <c r="AM192" s="81">
        <f t="shared" si="73"/>
        <v>0.38516150415811989</v>
      </c>
      <c r="AN192" s="81">
        <f t="shared" si="73"/>
        <v>0.19249738695034774</v>
      </c>
      <c r="AO192" s="80">
        <f t="shared" si="73"/>
        <v>5.4237748342317239E-2</v>
      </c>
      <c r="AP192" s="80">
        <f t="shared" si="73"/>
        <v>2.8747873243010886E-2</v>
      </c>
      <c r="AQ192" s="80">
        <f t="shared" si="73"/>
        <v>1.7968131747481311E-2</v>
      </c>
      <c r="AR192" s="82">
        <f t="shared" si="73"/>
        <v>3.4884378598426962E-5</v>
      </c>
      <c r="AS192" s="82">
        <f t="shared" si="73"/>
        <v>1.4608322497332827E-3</v>
      </c>
      <c r="AT192" s="83">
        <f t="shared" si="73"/>
        <v>6.0782202957759416E-3</v>
      </c>
      <c r="AU192" s="84">
        <f t="shared" si="73"/>
        <v>7.9445562950681017E-2</v>
      </c>
      <c r="AV192" s="84">
        <f t="shared" si="73"/>
        <v>0.23436785568393437</v>
      </c>
      <c r="AW192" s="84">
        <f t="shared" si="73"/>
        <v>0.38516150415811989</v>
      </c>
      <c r="AX192" s="84">
        <f t="shared" si="73"/>
        <v>0.19249738695034774</v>
      </c>
      <c r="AY192" s="83">
        <f t="shared" si="73"/>
        <v>5.4237748342317239E-2</v>
      </c>
      <c r="AZ192" s="83">
        <f t="shared" si="73"/>
        <v>2.8747873243010886E-2</v>
      </c>
      <c r="BA192" s="83">
        <f t="shared" si="73"/>
        <v>1.7968131747481311E-2</v>
      </c>
      <c r="BB192" s="85"/>
      <c r="BC192" s="86">
        <f t="shared" si="73"/>
        <v>6.9837173427786031E-2</v>
      </c>
      <c r="BD192" s="87">
        <f t="shared" si="73"/>
        <v>1.021950925115038E-5</v>
      </c>
    </row>
    <row r="197" spans="1:57" s="42" customFormat="1" ht="48" customHeight="1" x14ac:dyDescent="0.15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  <c r="K197" s="1" t="s">
        <v>10</v>
      </c>
      <c r="L197" s="1" t="s">
        <v>11</v>
      </c>
      <c r="M197" s="1" t="s">
        <v>308</v>
      </c>
      <c r="N197" s="1" t="s">
        <v>303</v>
      </c>
      <c r="O197" s="1" t="s">
        <v>304</v>
      </c>
      <c r="P197" s="1" t="s">
        <v>305</v>
      </c>
      <c r="Q197" s="1" t="s">
        <v>306</v>
      </c>
      <c r="R197" s="1" t="s">
        <v>307</v>
      </c>
      <c r="S197" s="3" t="s">
        <v>14</v>
      </c>
      <c r="T197" s="3" t="s">
        <v>17</v>
      </c>
      <c r="U197" s="3" t="s">
        <v>20</v>
      </c>
      <c r="V197" s="3" t="s">
        <v>23</v>
      </c>
      <c r="W197" s="3" t="s">
        <v>26</v>
      </c>
      <c r="X197" s="3" t="s">
        <v>29</v>
      </c>
      <c r="Y197" s="3" t="s">
        <v>32</v>
      </c>
      <c r="Z197" s="3" t="s">
        <v>35</v>
      </c>
      <c r="AA197" s="3" t="s">
        <v>38</v>
      </c>
      <c r="AB197" s="3" t="s">
        <v>41</v>
      </c>
      <c r="AC197" s="3" t="s">
        <v>44</v>
      </c>
      <c r="AD197" s="3" t="s">
        <v>47</v>
      </c>
      <c r="AE197" s="3" t="s">
        <v>50</v>
      </c>
      <c r="AF197" s="3" t="s">
        <v>53</v>
      </c>
      <c r="AG197" s="3" t="s">
        <v>56</v>
      </c>
      <c r="AH197" s="3" t="s">
        <v>59</v>
      </c>
      <c r="AI197" s="3" t="s">
        <v>62</v>
      </c>
      <c r="AJ197" s="3" t="s">
        <v>65</v>
      </c>
      <c r="AK197" s="3" t="s">
        <v>68</v>
      </c>
      <c r="AL197" s="3" t="s">
        <v>71</v>
      </c>
      <c r="AM197" s="3" t="s">
        <v>74</v>
      </c>
      <c r="AN197" s="3" t="s">
        <v>77</v>
      </c>
      <c r="AO197" s="3" t="s">
        <v>80</v>
      </c>
      <c r="AP197" s="3" t="s">
        <v>83</v>
      </c>
      <c r="AQ197" s="3" t="s">
        <v>86</v>
      </c>
      <c r="AR197" s="3" t="s">
        <v>89</v>
      </c>
      <c r="AS197" s="3" t="s">
        <v>92</v>
      </c>
      <c r="AT197" s="3" t="s">
        <v>95</v>
      </c>
      <c r="AU197" s="3" t="s">
        <v>98</v>
      </c>
      <c r="AV197" s="3" t="s">
        <v>101</v>
      </c>
      <c r="AW197" s="3" t="s">
        <v>104</v>
      </c>
      <c r="AX197" s="3" t="s">
        <v>107</v>
      </c>
      <c r="AY197" s="3" t="s">
        <v>110</v>
      </c>
      <c r="AZ197" s="3" t="s">
        <v>113</v>
      </c>
      <c r="BA197" s="3" t="s">
        <v>116</v>
      </c>
      <c r="BC197" s="1" t="s">
        <v>347</v>
      </c>
      <c r="BD197" s="1" t="s">
        <v>348</v>
      </c>
      <c r="BE197" s="64"/>
    </row>
    <row r="198" spans="1:57" s="2" customFormat="1" ht="12" x14ac:dyDescent="0.15">
      <c r="A198" s="20" t="s">
        <v>231</v>
      </c>
      <c r="B198" s="20" t="s">
        <v>197</v>
      </c>
      <c r="C198" s="20" t="s">
        <v>200</v>
      </c>
      <c r="D198" s="20" t="s">
        <v>229</v>
      </c>
      <c r="E198" s="20" t="s">
        <v>230</v>
      </c>
      <c r="F198" s="20" t="s">
        <v>122</v>
      </c>
      <c r="G198" s="20" t="s">
        <v>123</v>
      </c>
      <c r="H198" s="20">
        <v>3.5</v>
      </c>
      <c r="I198" s="20">
        <v>1</v>
      </c>
      <c r="J198" s="20">
        <v>262</v>
      </c>
      <c r="K198" s="20">
        <v>230</v>
      </c>
      <c r="L198" s="20">
        <v>0.4</v>
      </c>
      <c r="M198" s="28">
        <v>2001.3</v>
      </c>
      <c r="N198" s="28">
        <v>1160</v>
      </c>
      <c r="O198" s="28">
        <v>1030</v>
      </c>
      <c r="P198" s="21">
        <v>1199.3</v>
      </c>
      <c r="Q198" s="21">
        <v>167.3</v>
      </c>
      <c r="R198" s="21">
        <v>1032</v>
      </c>
      <c r="S198" s="21">
        <v>1978.6000000000004</v>
      </c>
      <c r="T198" s="21">
        <v>1785.4000000000003</v>
      </c>
      <c r="U198" s="22">
        <v>193.20000000000005</v>
      </c>
      <c r="V198" s="23">
        <v>6.0269999999995605E-3</v>
      </c>
      <c r="W198" s="21">
        <v>1785.4060270000002</v>
      </c>
      <c r="X198" s="17">
        <v>0</v>
      </c>
      <c r="Y198" s="24">
        <v>0</v>
      </c>
      <c r="Z198" s="17">
        <v>0</v>
      </c>
      <c r="AA198" s="17">
        <v>232.29999999999995</v>
      </c>
      <c r="AB198" s="17">
        <v>732.90000000000009</v>
      </c>
      <c r="AC198" s="17">
        <v>716.40000000000009</v>
      </c>
      <c r="AD198" s="17">
        <v>240</v>
      </c>
      <c r="AE198" s="17">
        <v>20</v>
      </c>
      <c r="AF198" s="17">
        <v>37</v>
      </c>
      <c r="AG198" s="17">
        <v>0</v>
      </c>
      <c r="AH198" s="25">
        <v>0</v>
      </c>
      <c r="AI198" s="25">
        <v>0</v>
      </c>
      <c r="AJ198" s="25">
        <v>0</v>
      </c>
      <c r="AK198" s="27">
        <v>0.11740624684120081</v>
      </c>
      <c r="AL198" s="27">
        <v>0.37041342363287172</v>
      </c>
      <c r="AM198" s="27">
        <v>0.36207419387445666</v>
      </c>
      <c r="AN198" s="27">
        <v>0.12129788739512784</v>
      </c>
      <c r="AO198" s="26">
        <v>1.010815728292732E-2</v>
      </c>
      <c r="AP198" s="26">
        <v>1.8700090973415542E-2</v>
      </c>
      <c r="AQ198" s="26">
        <v>0</v>
      </c>
      <c r="AR198" s="31">
        <v>0</v>
      </c>
      <c r="AS198" s="31">
        <v>0</v>
      </c>
      <c r="AT198" s="31">
        <v>0</v>
      </c>
      <c r="AU198" s="31">
        <v>0.11740624684120081</v>
      </c>
      <c r="AV198" s="31">
        <v>0.37041342363287172</v>
      </c>
      <c r="AW198" s="31">
        <v>0.36207419387445666</v>
      </c>
      <c r="AX198" s="31">
        <v>0.12129788739512784</v>
      </c>
      <c r="AY198" s="31">
        <v>1.010815728292732E-2</v>
      </c>
      <c r="AZ198" s="31">
        <v>1.8700090973415542E-2</v>
      </c>
      <c r="BA198" s="31">
        <v>0</v>
      </c>
      <c r="BC198" s="66">
        <v>9.7644799353077932E-2</v>
      </c>
      <c r="BD198" s="67">
        <v>3.3757027302784833E-6</v>
      </c>
    </row>
    <row r="199" spans="1:57" s="2" customFormat="1" ht="12" x14ac:dyDescent="0.15">
      <c r="A199" s="20" t="s">
        <v>233</v>
      </c>
      <c r="B199" s="20" t="s">
        <v>197</v>
      </c>
      <c r="C199" s="20" t="s">
        <v>200</v>
      </c>
      <c r="D199" s="20" t="s">
        <v>229</v>
      </c>
      <c r="E199" s="20" t="s">
        <v>230</v>
      </c>
      <c r="F199" s="20" t="s">
        <v>122</v>
      </c>
      <c r="G199" s="20" t="s">
        <v>123</v>
      </c>
      <c r="H199" s="20">
        <v>3.5</v>
      </c>
      <c r="I199" s="20">
        <v>1</v>
      </c>
      <c r="J199" s="20">
        <v>317</v>
      </c>
      <c r="K199" s="20">
        <v>346</v>
      </c>
      <c r="L199" s="20">
        <v>0.4</v>
      </c>
      <c r="M199" s="28">
        <v>1612.2000000000003</v>
      </c>
      <c r="N199" s="28">
        <v>1290</v>
      </c>
      <c r="O199" s="28">
        <v>1185</v>
      </c>
      <c r="P199" s="21">
        <v>1382.4999999999998</v>
      </c>
      <c r="Q199" s="21">
        <v>188.5</v>
      </c>
      <c r="R199" s="21">
        <v>1193.9999999999998</v>
      </c>
      <c r="S199" s="21">
        <v>2650.4000000000005</v>
      </c>
      <c r="T199" s="21">
        <v>2429.3000000000006</v>
      </c>
      <c r="U199" s="22">
        <v>221.09999999999997</v>
      </c>
      <c r="V199" s="23">
        <v>6.8779999999999397E-3</v>
      </c>
      <c r="W199" s="21">
        <v>2429.3068780000008</v>
      </c>
      <c r="X199" s="17">
        <v>0</v>
      </c>
      <c r="Y199" s="24">
        <v>0</v>
      </c>
      <c r="Z199" s="17">
        <v>34.600000000000023</v>
      </c>
      <c r="AA199" s="17">
        <v>436.4999999999996</v>
      </c>
      <c r="AB199" s="17">
        <v>961.00000000000011</v>
      </c>
      <c r="AC199" s="17">
        <v>783.3</v>
      </c>
      <c r="AD199" s="17">
        <v>240</v>
      </c>
      <c r="AE199" s="17">
        <v>68</v>
      </c>
      <c r="AF199" s="17">
        <v>74</v>
      </c>
      <c r="AG199" s="17">
        <v>53</v>
      </c>
      <c r="AH199" s="25">
        <v>0</v>
      </c>
      <c r="AI199" s="25">
        <v>0</v>
      </c>
      <c r="AJ199" s="25">
        <v>1.3054633262903719E-2</v>
      </c>
      <c r="AK199" s="27">
        <v>0.16469212194385735</v>
      </c>
      <c r="AL199" s="27">
        <v>0.36258677935405975</v>
      </c>
      <c r="AM199" s="27">
        <v>0.29554029580440683</v>
      </c>
      <c r="AN199" s="27">
        <v>9.0552369453667347E-2</v>
      </c>
      <c r="AO199" s="26">
        <v>2.5656504678539083E-2</v>
      </c>
      <c r="AP199" s="26">
        <v>2.7920313914880767E-2</v>
      </c>
      <c r="AQ199" s="26">
        <v>1.9996981587684873E-2</v>
      </c>
      <c r="AR199" s="31">
        <v>0</v>
      </c>
      <c r="AS199" s="31">
        <v>0</v>
      </c>
      <c r="AT199" s="31">
        <v>1.3054633262903719E-2</v>
      </c>
      <c r="AU199" s="31">
        <v>0.16469212194385735</v>
      </c>
      <c r="AV199" s="31">
        <v>0.36258677935405975</v>
      </c>
      <c r="AW199" s="31">
        <v>0.29554029580440683</v>
      </c>
      <c r="AX199" s="31">
        <v>9.0552369453667347E-2</v>
      </c>
      <c r="AY199" s="31">
        <v>2.5656504678539083E-2</v>
      </c>
      <c r="AZ199" s="31">
        <v>2.7920313914880767E-2</v>
      </c>
      <c r="BA199" s="31">
        <v>1.9996981587684873E-2</v>
      </c>
      <c r="BC199" s="66">
        <v>8.3421370359191033E-2</v>
      </c>
      <c r="BD199" s="67">
        <v>2.8312602505215223E-6</v>
      </c>
    </row>
    <row r="200" spans="1:57" s="2" customFormat="1" ht="12" x14ac:dyDescent="0.15">
      <c r="A200" s="20" t="s">
        <v>228</v>
      </c>
      <c r="B200" s="20" t="s">
        <v>197</v>
      </c>
      <c r="C200" s="20" t="s">
        <v>198</v>
      </c>
      <c r="D200" s="20" t="s">
        <v>229</v>
      </c>
      <c r="E200" s="20" t="s">
        <v>230</v>
      </c>
      <c r="F200" s="20" t="s">
        <v>122</v>
      </c>
      <c r="G200" s="20" t="s">
        <v>123</v>
      </c>
      <c r="H200" s="20">
        <v>3.5</v>
      </c>
      <c r="I200" s="20">
        <v>3</v>
      </c>
      <c r="J200" s="20">
        <v>228</v>
      </c>
      <c r="K200" s="15">
        <v>156.333</v>
      </c>
      <c r="L200" s="20">
        <v>0.1</v>
      </c>
      <c r="M200" s="28">
        <v>880.8</v>
      </c>
      <c r="N200" s="28">
        <v>100</v>
      </c>
      <c r="O200" s="28">
        <v>110</v>
      </c>
      <c r="P200" s="22">
        <v>460.79999999999995</v>
      </c>
      <c r="Q200" s="21">
        <v>67.8</v>
      </c>
      <c r="R200" s="21">
        <v>392.99999999999994</v>
      </c>
      <c r="S200" s="22">
        <v>850.89999999999964</v>
      </c>
      <c r="T200" s="21">
        <v>771.79999999999973</v>
      </c>
      <c r="U200" s="22">
        <v>79.099999999999966</v>
      </c>
      <c r="V200" s="23">
        <v>2.5689999999993773E-3</v>
      </c>
      <c r="W200" s="21">
        <v>771.80256899999972</v>
      </c>
      <c r="X200" s="17">
        <v>0</v>
      </c>
      <c r="Y200" s="24">
        <v>2.5</v>
      </c>
      <c r="Z200" s="17">
        <v>60.5</v>
      </c>
      <c r="AA200" s="17">
        <v>268.8</v>
      </c>
      <c r="AB200" s="17">
        <v>306.10000000000002</v>
      </c>
      <c r="AC200" s="17">
        <v>179.49999999999977</v>
      </c>
      <c r="AD200" s="17">
        <v>0</v>
      </c>
      <c r="AE200" s="17">
        <v>15.5</v>
      </c>
      <c r="AF200" s="17">
        <v>18</v>
      </c>
      <c r="AG200" s="17">
        <v>0</v>
      </c>
      <c r="AH200" s="25">
        <v>0</v>
      </c>
      <c r="AI200" s="25">
        <v>2.9380655776236938E-3</v>
      </c>
      <c r="AJ200" s="25">
        <v>7.1101186978493394E-2</v>
      </c>
      <c r="AK200" s="27">
        <v>0.31590081090609956</v>
      </c>
      <c r="AL200" s="27">
        <v>0.3597367493242451</v>
      </c>
      <c r="AM200" s="27">
        <v>0.21095310847338095</v>
      </c>
      <c r="AN200" s="27">
        <v>0</v>
      </c>
      <c r="AO200" s="26">
        <v>1.8216006581266903E-2</v>
      </c>
      <c r="AP200" s="26">
        <v>2.1154072158890595E-2</v>
      </c>
      <c r="AQ200" s="26">
        <v>0</v>
      </c>
      <c r="AR200" s="31">
        <v>0</v>
      </c>
      <c r="AS200" s="31">
        <v>2.9380655776236938E-3</v>
      </c>
      <c r="AT200" s="31">
        <v>7.1101186978493394E-2</v>
      </c>
      <c r="AU200" s="31">
        <v>0.31590081090609956</v>
      </c>
      <c r="AV200" s="31">
        <v>0.3597367493242451</v>
      </c>
      <c r="AW200" s="31">
        <v>0.21095310847338095</v>
      </c>
      <c r="AX200" s="31">
        <v>0</v>
      </c>
      <c r="AY200" s="31">
        <v>1.8216006581266903E-2</v>
      </c>
      <c r="AZ200" s="31">
        <v>2.1154072158890595E-2</v>
      </c>
      <c r="BA200" s="31">
        <v>0</v>
      </c>
      <c r="BC200" s="66">
        <v>9.2960394876013638E-2</v>
      </c>
      <c r="BD200" s="67">
        <v>3.3285714549097055E-6</v>
      </c>
    </row>
    <row r="201" spans="1:57" s="2" customFormat="1" ht="12" x14ac:dyDescent="0.15">
      <c r="A201" s="20" t="s">
        <v>335</v>
      </c>
      <c r="B201" s="20" t="s">
        <v>197</v>
      </c>
      <c r="C201" s="20" t="s">
        <v>198</v>
      </c>
      <c r="D201" s="20" t="s">
        <v>229</v>
      </c>
      <c r="E201" s="20" t="s">
        <v>230</v>
      </c>
      <c r="F201" s="20" t="s">
        <v>122</v>
      </c>
      <c r="G201" s="20" t="s">
        <v>123</v>
      </c>
      <c r="H201" s="20">
        <v>3.5</v>
      </c>
      <c r="I201" s="20">
        <v>1</v>
      </c>
      <c r="J201" s="20">
        <v>295</v>
      </c>
      <c r="K201" s="20">
        <v>321</v>
      </c>
      <c r="L201" s="20">
        <v>0.1</v>
      </c>
      <c r="M201" s="28">
        <v>2571</v>
      </c>
      <c r="N201" s="28">
        <v>2540</v>
      </c>
      <c r="O201" s="28">
        <v>2115</v>
      </c>
      <c r="P201" s="21">
        <v>2351</v>
      </c>
      <c r="Q201" s="21">
        <v>295</v>
      </c>
      <c r="R201" s="21">
        <v>2056</v>
      </c>
      <c r="S201" s="21">
        <v>5622.7000000000007</v>
      </c>
      <c r="T201" s="21">
        <v>5295.8000000000011</v>
      </c>
      <c r="U201" s="22">
        <v>326.90000000000003</v>
      </c>
      <c r="V201" s="23">
        <v>1.2338999999999878E-2</v>
      </c>
      <c r="W201" s="21">
        <v>5295.812339000001</v>
      </c>
      <c r="X201" s="17">
        <v>0</v>
      </c>
      <c r="Y201" s="24">
        <v>7.0999999999999943</v>
      </c>
      <c r="Z201" s="17">
        <v>810.8</v>
      </c>
      <c r="AA201" s="17">
        <v>3015.6</v>
      </c>
      <c r="AB201" s="17">
        <v>1182.7</v>
      </c>
      <c r="AC201" s="17">
        <v>387.5</v>
      </c>
      <c r="AD201" s="17">
        <v>126</v>
      </c>
      <c r="AE201" s="17">
        <v>14</v>
      </c>
      <c r="AF201" s="17">
        <v>49</v>
      </c>
      <c r="AG201" s="17">
        <v>30</v>
      </c>
      <c r="AH201" s="25">
        <v>0</v>
      </c>
      <c r="AI201" s="25">
        <v>1.2627385419816091E-3</v>
      </c>
      <c r="AJ201" s="25">
        <v>0.14420118448432245</v>
      </c>
      <c r="AK201" s="27">
        <v>0.53632596439433</v>
      </c>
      <c r="AL201" s="27">
        <v>0.21034378501431694</v>
      </c>
      <c r="AM201" s="27">
        <v>6.8917068312376609E-2</v>
      </c>
      <c r="AN201" s="27">
        <v>2.2409162857701812E-2</v>
      </c>
      <c r="AO201" s="26">
        <v>2.4899069841890905E-3</v>
      </c>
      <c r="AP201" s="26">
        <v>8.7146744446618164E-3</v>
      </c>
      <c r="AQ201" s="26">
        <v>5.3355149661194791E-3</v>
      </c>
      <c r="AR201" s="31">
        <v>0</v>
      </c>
      <c r="AS201" s="31">
        <v>1.2627385419816091E-3</v>
      </c>
      <c r="AT201" s="31">
        <v>0.14420118448432245</v>
      </c>
      <c r="AU201" s="31">
        <v>0.53632596439433</v>
      </c>
      <c r="AV201" s="31">
        <v>0.21034378501431694</v>
      </c>
      <c r="AW201" s="31">
        <v>6.8917068312376609E-2</v>
      </c>
      <c r="AX201" s="31">
        <v>2.2409162857701812E-2</v>
      </c>
      <c r="AY201" s="31">
        <v>2.4899069841890905E-3</v>
      </c>
      <c r="AZ201" s="31">
        <v>8.7146744446618164E-3</v>
      </c>
      <c r="BA201" s="31">
        <v>5.3355149661194791E-3</v>
      </c>
      <c r="BC201" s="66">
        <v>5.8139328080815268E-2</v>
      </c>
      <c r="BD201" s="67">
        <v>2.3299541619199123E-6</v>
      </c>
    </row>
    <row r="202" spans="1:57" s="2" customFormat="1" ht="12" x14ac:dyDescent="0.15">
      <c r="A202" s="20" t="s">
        <v>234</v>
      </c>
      <c r="B202" s="20" t="s">
        <v>197</v>
      </c>
      <c r="C202" s="20" t="s">
        <v>198</v>
      </c>
      <c r="D202" s="20" t="s">
        <v>229</v>
      </c>
      <c r="E202" s="20" t="s">
        <v>230</v>
      </c>
      <c r="F202" s="20" t="s">
        <v>122</v>
      </c>
      <c r="G202" s="20" t="s">
        <v>123</v>
      </c>
      <c r="H202" s="20">
        <v>3.5</v>
      </c>
      <c r="I202" s="20">
        <v>1</v>
      </c>
      <c r="J202" s="20">
        <v>325</v>
      </c>
      <c r="K202" s="20">
        <v>554</v>
      </c>
      <c r="L202" s="20">
        <v>0.1</v>
      </c>
      <c r="M202" s="28">
        <v>2483</v>
      </c>
      <c r="N202" s="28">
        <v>3120</v>
      </c>
      <c r="O202" s="28">
        <v>2730</v>
      </c>
      <c r="P202" s="21">
        <v>2273</v>
      </c>
      <c r="Q202" s="21">
        <v>337</v>
      </c>
      <c r="R202" s="21">
        <v>1936</v>
      </c>
      <c r="S202" s="21">
        <v>5444.2999999999993</v>
      </c>
      <c r="T202" s="21">
        <v>5072.2999999999993</v>
      </c>
      <c r="U202" s="22">
        <v>372</v>
      </c>
      <c r="V202" s="23">
        <v>1.3679999999999914E-2</v>
      </c>
      <c r="W202" s="21">
        <v>5072.3136799999993</v>
      </c>
      <c r="X202" s="17">
        <v>0</v>
      </c>
      <c r="Y202" s="24">
        <v>32</v>
      </c>
      <c r="Z202" s="17">
        <v>929.2</v>
      </c>
      <c r="AA202" s="17">
        <v>2648</v>
      </c>
      <c r="AB202" s="17">
        <v>1232</v>
      </c>
      <c r="AC202" s="17">
        <v>396.09999999999991</v>
      </c>
      <c r="AD202" s="17">
        <v>136</v>
      </c>
      <c r="AE202" s="17">
        <v>11</v>
      </c>
      <c r="AF202" s="17">
        <v>31</v>
      </c>
      <c r="AG202" s="17">
        <v>29</v>
      </c>
      <c r="AH202" s="25">
        <v>0</v>
      </c>
      <c r="AI202" s="25">
        <v>5.877706959572398E-3</v>
      </c>
      <c r="AJ202" s="25">
        <v>0.17067391583858352</v>
      </c>
      <c r="AK202" s="27">
        <v>0.4863802509046159</v>
      </c>
      <c r="AL202" s="27">
        <v>0.22629171794353731</v>
      </c>
      <c r="AM202" s="27">
        <v>7.2754991458957072E-2</v>
      </c>
      <c r="AN202" s="27">
        <v>2.498025457818269E-2</v>
      </c>
      <c r="AO202" s="26">
        <v>2.0204617673530117E-3</v>
      </c>
      <c r="AP202" s="26">
        <v>5.6940286170857604E-3</v>
      </c>
      <c r="AQ202" s="26">
        <v>5.3266719321124851E-3</v>
      </c>
      <c r="AR202" s="31">
        <v>0</v>
      </c>
      <c r="AS202" s="31">
        <v>5.877706959572398E-3</v>
      </c>
      <c r="AT202" s="31">
        <v>0.17067391583858352</v>
      </c>
      <c r="AU202" s="31">
        <v>0.4863802509046159</v>
      </c>
      <c r="AV202" s="31">
        <v>0.22629171794353731</v>
      </c>
      <c r="AW202" s="31">
        <v>7.2754991458957072E-2</v>
      </c>
      <c r="AX202" s="31">
        <v>2.498025457818269E-2</v>
      </c>
      <c r="AY202" s="31">
        <v>2.0204617673530117E-3</v>
      </c>
      <c r="AZ202" s="31">
        <v>5.6940286170857604E-3</v>
      </c>
      <c r="BA202" s="31">
        <v>5.3266719321124851E-3</v>
      </c>
      <c r="BC202" s="66">
        <v>6.8328343405029121E-2</v>
      </c>
      <c r="BD202" s="67">
        <v>2.6969940865328969E-6</v>
      </c>
    </row>
    <row r="203" spans="1:57" s="70" customFormat="1" ht="18" customHeight="1" x14ac:dyDescent="0.15">
      <c r="B203" s="20"/>
      <c r="D203" s="88" t="s">
        <v>351</v>
      </c>
      <c r="E203" s="89">
        <f>COUNTA(E198:E202)</f>
        <v>5</v>
      </c>
      <c r="H203" s="90" t="s">
        <v>350</v>
      </c>
      <c r="I203" s="71">
        <f>AVERAGE(I198:I202)</f>
        <v>1.4</v>
      </c>
      <c r="J203" s="71">
        <f t="shared" ref="J203:BD203" si="74">AVERAGE(J198:J202)</f>
        <v>285.39999999999998</v>
      </c>
      <c r="K203" s="71">
        <f t="shared" si="74"/>
        <v>321.46660000000003</v>
      </c>
      <c r="L203" s="72">
        <f t="shared" si="74"/>
        <v>0.22000000000000003</v>
      </c>
      <c r="M203" s="71">
        <f t="shared" si="74"/>
        <v>1909.6599999999999</v>
      </c>
      <c r="N203" s="73">
        <f t="shared" si="74"/>
        <v>1642</v>
      </c>
      <c r="O203" s="73">
        <f t="shared" si="74"/>
        <v>1434</v>
      </c>
      <c r="P203" s="73">
        <f t="shared" si="74"/>
        <v>1533.32</v>
      </c>
      <c r="Q203" s="73">
        <f t="shared" si="74"/>
        <v>211.11999999999998</v>
      </c>
      <c r="R203" s="73">
        <f t="shared" si="74"/>
        <v>1322.2</v>
      </c>
      <c r="S203" s="73">
        <f t="shared" si="74"/>
        <v>3309.38</v>
      </c>
      <c r="T203" s="73">
        <f t="shared" si="74"/>
        <v>3070.92</v>
      </c>
      <c r="U203" s="73">
        <f t="shared" si="74"/>
        <v>238.45999999999998</v>
      </c>
      <c r="V203" s="74">
        <f t="shared" si="74"/>
        <v>8.2985999999997343E-3</v>
      </c>
      <c r="W203" s="73">
        <f t="shared" si="74"/>
        <v>3070.9282986000003</v>
      </c>
      <c r="X203" s="75">
        <f t="shared" si="74"/>
        <v>0</v>
      </c>
      <c r="Y203" s="76">
        <f t="shared" si="74"/>
        <v>8.3199999999999985</v>
      </c>
      <c r="Z203" s="77">
        <f t="shared" si="74"/>
        <v>367.02</v>
      </c>
      <c r="AA203" s="73">
        <f t="shared" si="74"/>
        <v>1320.2399999999998</v>
      </c>
      <c r="AB203" s="73">
        <f t="shared" si="74"/>
        <v>882.93999999999994</v>
      </c>
      <c r="AC203" s="73">
        <f t="shared" si="74"/>
        <v>492.55999999999995</v>
      </c>
      <c r="AD203" s="73">
        <f t="shared" si="74"/>
        <v>148.4</v>
      </c>
      <c r="AE203" s="73">
        <f t="shared" si="74"/>
        <v>25.7</v>
      </c>
      <c r="AF203" s="77">
        <f t="shared" si="74"/>
        <v>41.8</v>
      </c>
      <c r="AG203" s="77">
        <f t="shared" si="74"/>
        <v>22.4</v>
      </c>
      <c r="AH203" s="78">
        <f t="shared" si="74"/>
        <v>0</v>
      </c>
      <c r="AI203" s="79">
        <f t="shared" si="74"/>
        <v>2.0157022158355403E-3</v>
      </c>
      <c r="AJ203" s="80">
        <f t="shared" si="74"/>
        <v>7.9806184112860626E-2</v>
      </c>
      <c r="AK203" s="81">
        <f t="shared" si="74"/>
        <v>0.32414107899802069</v>
      </c>
      <c r="AL203" s="81">
        <f t="shared" si="74"/>
        <v>0.30587449105380615</v>
      </c>
      <c r="AM203" s="81">
        <f t="shared" si="74"/>
        <v>0.20204793158471562</v>
      </c>
      <c r="AN203" s="81">
        <f t="shared" si="74"/>
        <v>5.1847934856935937E-2</v>
      </c>
      <c r="AO203" s="80">
        <f t="shared" si="74"/>
        <v>1.1698207458855081E-2</v>
      </c>
      <c r="AP203" s="80">
        <f t="shared" si="74"/>
        <v>1.6436636021786896E-2</v>
      </c>
      <c r="AQ203" s="80">
        <f t="shared" si="74"/>
        <v>6.1318336971833681E-3</v>
      </c>
      <c r="AR203" s="82">
        <f t="shared" si="74"/>
        <v>0</v>
      </c>
      <c r="AS203" s="82">
        <f t="shared" si="74"/>
        <v>2.0157022158355403E-3</v>
      </c>
      <c r="AT203" s="83">
        <f t="shared" si="74"/>
        <v>7.9806184112860626E-2</v>
      </c>
      <c r="AU203" s="84">
        <f t="shared" si="74"/>
        <v>0.32414107899802069</v>
      </c>
      <c r="AV203" s="84">
        <f t="shared" si="74"/>
        <v>0.30587449105380615</v>
      </c>
      <c r="AW203" s="84">
        <f t="shared" si="74"/>
        <v>0.20204793158471562</v>
      </c>
      <c r="AX203" s="84">
        <f t="shared" si="74"/>
        <v>5.1847934856935937E-2</v>
      </c>
      <c r="AY203" s="83">
        <f t="shared" si="74"/>
        <v>1.1698207458855081E-2</v>
      </c>
      <c r="AZ203" s="83">
        <f t="shared" si="74"/>
        <v>1.6436636021786896E-2</v>
      </c>
      <c r="BA203" s="83">
        <f t="shared" si="74"/>
        <v>6.1318336971833681E-3</v>
      </c>
      <c r="BB203" s="85"/>
      <c r="BC203" s="86">
        <f t="shared" si="74"/>
        <v>8.0098847214825408E-2</v>
      </c>
      <c r="BD203" s="87">
        <f t="shared" si="74"/>
        <v>2.912496536832504E-6</v>
      </c>
    </row>
    <row r="206" spans="1:57" s="42" customFormat="1" ht="48" customHeight="1" x14ac:dyDescent="0.15">
      <c r="A206" s="1" t="s">
        <v>0</v>
      </c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 t="s">
        <v>6</v>
      </c>
      <c r="H206" s="1" t="s">
        <v>7</v>
      </c>
      <c r="I206" s="1" t="s">
        <v>8</v>
      </c>
      <c r="J206" s="1" t="s">
        <v>9</v>
      </c>
      <c r="K206" s="1" t="s">
        <v>10</v>
      </c>
      <c r="L206" s="1" t="s">
        <v>11</v>
      </c>
      <c r="M206" s="1" t="s">
        <v>308</v>
      </c>
      <c r="N206" s="1" t="s">
        <v>303</v>
      </c>
      <c r="O206" s="1" t="s">
        <v>304</v>
      </c>
      <c r="P206" s="1" t="s">
        <v>305</v>
      </c>
      <c r="Q206" s="1" t="s">
        <v>306</v>
      </c>
      <c r="R206" s="1" t="s">
        <v>307</v>
      </c>
      <c r="S206" s="3" t="s">
        <v>14</v>
      </c>
      <c r="T206" s="3" t="s">
        <v>17</v>
      </c>
      <c r="U206" s="3" t="s">
        <v>20</v>
      </c>
      <c r="V206" s="3" t="s">
        <v>23</v>
      </c>
      <c r="W206" s="3" t="s">
        <v>26</v>
      </c>
      <c r="X206" s="3" t="s">
        <v>29</v>
      </c>
      <c r="Y206" s="3" t="s">
        <v>32</v>
      </c>
      <c r="Z206" s="3" t="s">
        <v>35</v>
      </c>
      <c r="AA206" s="3" t="s">
        <v>38</v>
      </c>
      <c r="AB206" s="3" t="s">
        <v>41</v>
      </c>
      <c r="AC206" s="3" t="s">
        <v>44</v>
      </c>
      <c r="AD206" s="3" t="s">
        <v>47</v>
      </c>
      <c r="AE206" s="3" t="s">
        <v>50</v>
      </c>
      <c r="AF206" s="3" t="s">
        <v>53</v>
      </c>
      <c r="AG206" s="3" t="s">
        <v>56</v>
      </c>
      <c r="AH206" s="3" t="s">
        <v>59</v>
      </c>
      <c r="AI206" s="3" t="s">
        <v>62</v>
      </c>
      <c r="AJ206" s="3" t="s">
        <v>65</v>
      </c>
      <c r="AK206" s="3" t="s">
        <v>68</v>
      </c>
      <c r="AL206" s="3" t="s">
        <v>71</v>
      </c>
      <c r="AM206" s="3" t="s">
        <v>74</v>
      </c>
      <c r="AN206" s="3" t="s">
        <v>77</v>
      </c>
      <c r="AO206" s="3" t="s">
        <v>80</v>
      </c>
      <c r="AP206" s="3" t="s">
        <v>83</v>
      </c>
      <c r="AQ206" s="3" t="s">
        <v>86</v>
      </c>
      <c r="AR206" s="3" t="s">
        <v>89</v>
      </c>
      <c r="AS206" s="3" t="s">
        <v>92</v>
      </c>
      <c r="AT206" s="3" t="s">
        <v>95</v>
      </c>
      <c r="AU206" s="3" t="s">
        <v>98</v>
      </c>
      <c r="AV206" s="3" t="s">
        <v>101</v>
      </c>
      <c r="AW206" s="3" t="s">
        <v>104</v>
      </c>
      <c r="AX206" s="3" t="s">
        <v>107</v>
      </c>
      <c r="AY206" s="3" t="s">
        <v>110</v>
      </c>
      <c r="AZ206" s="3" t="s">
        <v>113</v>
      </c>
      <c r="BA206" s="3" t="s">
        <v>116</v>
      </c>
      <c r="BC206" s="1" t="s">
        <v>347</v>
      </c>
      <c r="BD206" s="1" t="s">
        <v>348</v>
      </c>
      <c r="BE206" s="64"/>
    </row>
    <row r="207" spans="1:57" s="2" customFormat="1" ht="12" x14ac:dyDescent="0.15">
      <c r="A207" s="20" t="s">
        <v>222</v>
      </c>
      <c r="B207" s="20" t="s">
        <v>197</v>
      </c>
      <c r="C207" s="20" t="s">
        <v>200</v>
      </c>
      <c r="D207" s="20" t="s">
        <v>223</v>
      </c>
      <c r="E207" s="20" t="s">
        <v>224</v>
      </c>
      <c r="F207" s="20" t="s">
        <v>122</v>
      </c>
      <c r="G207" s="20" t="s">
        <v>123</v>
      </c>
      <c r="H207" s="20">
        <v>3</v>
      </c>
      <c r="I207" s="20">
        <v>5</v>
      </c>
      <c r="J207" s="15">
        <v>165.6</v>
      </c>
      <c r="K207" s="20">
        <v>59.4</v>
      </c>
      <c r="L207" s="20">
        <v>0.6</v>
      </c>
      <c r="M207" s="28">
        <v>1915.8</v>
      </c>
      <c r="N207" s="28">
        <v>1930</v>
      </c>
      <c r="O207" s="28">
        <v>1630</v>
      </c>
      <c r="P207" s="21">
        <v>1735.8</v>
      </c>
      <c r="Q207" s="21">
        <v>199.8</v>
      </c>
      <c r="R207" s="21">
        <v>1536</v>
      </c>
      <c r="S207" s="21">
        <v>3104.2</v>
      </c>
      <c r="T207" s="21">
        <v>2870.5</v>
      </c>
      <c r="U207" s="22">
        <v>233.70000000000005</v>
      </c>
      <c r="V207" s="23">
        <v>7.2769999999997559E-3</v>
      </c>
      <c r="W207" s="21">
        <v>2870.5072770000002</v>
      </c>
      <c r="X207" s="17">
        <v>0</v>
      </c>
      <c r="Y207" s="24">
        <v>0</v>
      </c>
      <c r="Z207" s="17">
        <v>22.5</v>
      </c>
      <c r="AA207" s="17">
        <v>421.79999999999995</v>
      </c>
      <c r="AB207" s="17">
        <v>971.89999999999986</v>
      </c>
      <c r="AC207" s="17">
        <v>990</v>
      </c>
      <c r="AD207" s="17">
        <v>399</v>
      </c>
      <c r="AE207" s="17">
        <v>128</v>
      </c>
      <c r="AF207" s="17">
        <v>71</v>
      </c>
      <c r="AG207" s="17">
        <v>100</v>
      </c>
      <c r="AH207" s="25">
        <v>0</v>
      </c>
      <c r="AI207" s="25">
        <v>0</v>
      </c>
      <c r="AJ207" s="25">
        <v>7.2482443141550163E-3</v>
      </c>
      <c r="AK207" s="27">
        <v>0.13588042007602602</v>
      </c>
      <c r="AL207" s="27">
        <v>0.31309193995232265</v>
      </c>
      <c r="AM207" s="27">
        <v>0.31892274982282071</v>
      </c>
      <c r="AN207" s="27">
        <v>0.12853553250434896</v>
      </c>
      <c r="AO207" s="26">
        <v>4.1234456542748536E-2</v>
      </c>
      <c r="AP207" s="26">
        <v>2.2872237613555828E-2</v>
      </c>
      <c r="AQ207" s="26">
        <v>3.2214419174022298E-2</v>
      </c>
      <c r="AR207" s="31">
        <v>0</v>
      </c>
      <c r="AS207" s="31">
        <v>0</v>
      </c>
      <c r="AT207" s="31">
        <v>7.2482443141550163E-3</v>
      </c>
      <c r="AU207" s="31">
        <v>0.13588042007602602</v>
      </c>
      <c r="AV207" s="31">
        <v>0.31309193995232265</v>
      </c>
      <c r="AW207" s="31">
        <v>0.31892274982282071</v>
      </c>
      <c r="AX207" s="31">
        <v>0.12853553250434896</v>
      </c>
      <c r="AY207" s="31">
        <v>4.1234456542748536E-2</v>
      </c>
      <c r="AZ207" s="31">
        <v>2.2872237613555828E-2</v>
      </c>
      <c r="BA207" s="31">
        <v>3.2214419174022298E-2</v>
      </c>
      <c r="BC207" s="66">
        <v>7.5285097609690113E-2</v>
      </c>
      <c r="BD207" s="53">
        <v>2.5350919882025284E-6</v>
      </c>
    </row>
    <row r="208" spans="1:57" s="2" customFormat="1" ht="12" x14ac:dyDescent="0.15">
      <c r="A208" s="20" t="s">
        <v>225</v>
      </c>
      <c r="B208" s="20" t="s">
        <v>197</v>
      </c>
      <c r="C208" s="20" t="s">
        <v>200</v>
      </c>
      <c r="D208" s="20" t="s">
        <v>223</v>
      </c>
      <c r="E208" s="20" t="s">
        <v>224</v>
      </c>
      <c r="F208" s="20" t="s">
        <v>122</v>
      </c>
      <c r="G208" s="20" t="s">
        <v>123</v>
      </c>
      <c r="H208" s="20">
        <v>3</v>
      </c>
      <c r="I208" s="20">
        <v>4</v>
      </c>
      <c r="J208" s="15">
        <v>175.5</v>
      </c>
      <c r="K208" s="20">
        <v>71.5</v>
      </c>
      <c r="L208" s="20">
        <v>0.3</v>
      </c>
      <c r="M208" s="28">
        <v>1801.7</v>
      </c>
      <c r="N208" s="28">
        <v>1400</v>
      </c>
      <c r="O208" s="28">
        <v>1570</v>
      </c>
      <c r="P208" s="21">
        <v>1582.7</v>
      </c>
      <c r="Q208" s="21">
        <v>173.7</v>
      </c>
      <c r="R208" s="21">
        <v>1409</v>
      </c>
      <c r="S208" s="21">
        <v>2555.2000000000007</v>
      </c>
      <c r="T208" s="21">
        <v>2346.5000000000009</v>
      </c>
      <c r="U208" s="22">
        <v>208.7</v>
      </c>
      <c r="V208" s="23">
        <v>6.4500000000000668E-3</v>
      </c>
      <c r="W208" s="21">
        <v>2346.5064500000008</v>
      </c>
      <c r="X208" s="17">
        <v>0</v>
      </c>
      <c r="Y208" s="24">
        <v>0</v>
      </c>
      <c r="Z208" s="17">
        <v>13.599999999999994</v>
      </c>
      <c r="AA208" s="17">
        <v>270.70000000000005</v>
      </c>
      <c r="AB208" s="17">
        <v>805</v>
      </c>
      <c r="AC208" s="17">
        <v>963.90000000000009</v>
      </c>
      <c r="AD208" s="17">
        <v>351</v>
      </c>
      <c r="AE208" s="17">
        <v>14</v>
      </c>
      <c r="AF208" s="17">
        <v>42</v>
      </c>
      <c r="AG208" s="17">
        <v>95</v>
      </c>
      <c r="AH208" s="25">
        <v>0</v>
      </c>
      <c r="AI208" s="25">
        <v>0</v>
      </c>
      <c r="AJ208" s="25">
        <v>5.3224796493425135E-3</v>
      </c>
      <c r="AK208" s="27">
        <v>0.10594082654978082</v>
      </c>
      <c r="AL208" s="27">
        <v>0.31504383218534743</v>
      </c>
      <c r="AM208" s="27">
        <v>0.37723074514715083</v>
      </c>
      <c r="AN208" s="27">
        <v>0.1373669380087664</v>
      </c>
      <c r="AO208" s="26">
        <v>5.4790231684408251E-3</v>
      </c>
      <c r="AP208" s="26">
        <v>1.6437069505322473E-2</v>
      </c>
      <c r="AQ208" s="26">
        <v>3.7179085785848456E-2</v>
      </c>
      <c r="AR208" s="31">
        <v>0</v>
      </c>
      <c r="AS208" s="31">
        <v>0</v>
      </c>
      <c r="AT208" s="31">
        <v>5.3224796493425135E-3</v>
      </c>
      <c r="AU208" s="31">
        <v>0.10594082654978082</v>
      </c>
      <c r="AV208" s="31">
        <v>0.31504383218534743</v>
      </c>
      <c r="AW208" s="31">
        <v>0.37723074514715083</v>
      </c>
      <c r="AX208" s="31">
        <v>0.1373669380087664</v>
      </c>
      <c r="AY208" s="31">
        <v>5.4790231684408251E-3</v>
      </c>
      <c r="AZ208" s="31">
        <v>1.6437069505322473E-2</v>
      </c>
      <c r="BA208" s="31">
        <v>3.7179085785848456E-2</v>
      </c>
      <c r="BC208" s="66">
        <v>8.1676581089542871E-2</v>
      </c>
      <c r="BD208" s="53">
        <v>2.7487672151934911E-6</v>
      </c>
    </row>
    <row r="209" spans="1:57" s="70" customFormat="1" ht="18" customHeight="1" x14ac:dyDescent="0.15">
      <c r="B209" s="20"/>
      <c r="D209" s="88" t="s">
        <v>351</v>
      </c>
      <c r="E209" s="89">
        <f>COUNTA(E207:E208)</f>
        <v>2</v>
      </c>
      <c r="H209" s="90" t="s">
        <v>350</v>
      </c>
      <c r="I209" s="71">
        <f>AVERAGE(I207:I208)</f>
        <v>4.5</v>
      </c>
      <c r="J209" s="71">
        <f t="shared" ref="J209:BD209" si="75">AVERAGE(J207:J208)</f>
        <v>170.55</v>
      </c>
      <c r="K209" s="71">
        <f t="shared" si="75"/>
        <v>65.45</v>
      </c>
      <c r="L209" s="72">
        <f t="shared" si="75"/>
        <v>0.44999999999999996</v>
      </c>
      <c r="M209" s="71">
        <f t="shared" si="75"/>
        <v>1858.75</v>
      </c>
      <c r="N209" s="73">
        <f t="shared" si="75"/>
        <v>1665</v>
      </c>
      <c r="O209" s="73">
        <f t="shared" si="75"/>
        <v>1600</v>
      </c>
      <c r="P209" s="73">
        <f t="shared" si="75"/>
        <v>1659.25</v>
      </c>
      <c r="Q209" s="73">
        <f t="shared" si="75"/>
        <v>186.75</v>
      </c>
      <c r="R209" s="73">
        <f t="shared" si="75"/>
        <v>1472.5</v>
      </c>
      <c r="S209" s="73">
        <f t="shared" si="75"/>
        <v>2829.7000000000003</v>
      </c>
      <c r="T209" s="73">
        <f t="shared" si="75"/>
        <v>2608.5000000000005</v>
      </c>
      <c r="U209" s="73">
        <f t="shared" si="75"/>
        <v>221.20000000000002</v>
      </c>
      <c r="V209" s="74">
        <f t="shared" si="75"/>
        <v>6.8634999999999113E-3</v>
      </c>
      <c r="W209" s="73">
        <f t="shared" si="75"/>
        <v>2608.5068635000007</v>
      </c>
      <c r="X209" s="75">
        <f t="shared" si="75"/>
        <v>0</v>
      </c>
      <c r="Y209" s="76">
        <f t="shared" si="75"/>
        <v>0</v>
      </c>
      <c r="Z209" s="77">
        <f t="shared" si="75"/>
        <v>18.049999999999997</v>
      </c>
      <c r="AA209" s="73">
        <f t="shared" si="75"/>
        <v>346.25</v>
      </c>
      <c r="AB209" s="73">
        <f t="shared" si="75"/>
        <v>888.44999999999993</v>
      </c>
      <c r="AC209" s="73">
        <f t="shared" si="75"/>
        <v>976.95</v>
      </c>
      <c r="AD209" s="73">
        <f t="shared" si="75"/>
        <v>375</v>
      </c>
      <c r="AE209" s="73">
        <f t="shared" si="75"/>
        <v>71</v>
      </c>
      <c r="AF209" s="77">
        <f t="shared" si="75"/>
        <v>56.5</v>
      </c>
      <c r="AG209" s="77">
        <f t="shared" si="75"/>
        <v>97.5</v>
      </c>
      <c r="AH209" s="78">
        <f t="shared" si="75"/>
        <v>0</v>
      </c>
      <c r="AI209" s="79">
        <f t="shared" si="75"/>
        <v>0</v>
      </c>
      <c r="AJ209" s="80">
        <f t="shared" si="75"/>
        <v>6.2853619817487653E-3</v>
      </c>
      <c r="AK209" s="81">
        <f t="shared" si="75"/>
        <v>0.12091062331290342</v>
      </c>
      <c r="AL209" s="81">
        <f t="shared" si="75"/>
        <v>0.31406788606883507</v>
      </c>
      <c r="AM209" s="81">
        <f t="shared" si="75"/>
        <v>0.34807674748498574</v>
      </c>
      <c r="AN209" s="81">
        <f t="shared" si="75"/>
        <v>0.13295123525655766</v>
      </c>
      <c r="AO209" s="80">
        <f t="shared" si="75"/>
        <v>2.335673985559468E-2</v>
      </c>
      <c r="AP209" s="80">
        <f t="shared" si="75"/>
        <v>1.9654653559439149E-2</v>
      </c>
      <c r="AQ209" s="80">
        <f t="shared" si="75"/>
        <v>3.469675247993538E-2</v>
      </c>
      <c r="AR209" s="82">
        <f t="shared" si="75"/>
        <v>0</v>
      </c>
      <c r="AS209" s="82">
        <f t="shared" si="75"/>
        <v>0</v>
      </c>
      <c r="AT209" s="83">
        <f t="shared" si="75"/>
        <v>6.2853619817487653E-3</v>
      </c>
      <c r="AU209" s="84">
        <f t="shared" si="75"/>
        <v>0.12091062331290342</v>
      </c>
      <c r="AV209" s="84">
        <f t="shared" si="75"/>
        <v>0.31406788606883507</v>
      </c>
      <c r="AW209" s="84">
        <f t="shared" si="75"/>
        <v>0.34807674748498574</v>
      </c>
      <c r="AX209" s="84">
        <f t="shared" si="75"/>
        <v>0.13295123525655766</v>
      </c>
      <c r="AY209" s="83">
        <f t="shared" si="75"/>
        <v>2.335673985559468E-2</v>
      </c>
      <c r="AZ209" s="83">
        <f t="shared" si="75"/>
        <v>1.9654653559439149E-2</v>
      </c>
      <c r="BA209" s="83">
        <f t="shared" si="75"/>
        <v>3.469675247993538E-2</v>
      </c>
      <c r="BB209" s="85"/>
      <c r="BC209" s="86">
        <f t="shared" si="75"/>
        <v>7.8480839349616499E-2</v>
      </c>
      <c r="BD209" s="113">
        <f t="shared" si="75"/>
        <v>2.6419296016980095E-6</v>
      </c>
    </row>
    <row r="212" spans="1:57" s="42" customFormat="1" ht="48" customHeight="1" x14ac:dyDescent="0.15">
      <c r="A212" s="1" t="s">
        <v>0</v>
      </c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 t="s">
        <v>6</v>
      </c>
      <c r="H212" s="1" t="s">
        <v>7</v>
      </c>
      <c r="I212" s="1" t="s">
        <v>8</v>
      </c>
      <c r="J212" s="1" t="s">
        <v>9</v>
      </c>
      <c r="K212" s="1" t="s">
        <v>10</v>
      </c>
      <c r="L212" s="1" t="s">
        <v>11</v>
      </c>
      <c r="M212" s="1" t="s">
        <v>308</v>
      </c>
      <c r="N212" s="1" t="s">
        <v>303</v>
      </c>
      <c r="O212" s="1" t="s">
        <v>304</v>
      </c>
      <c r="P212" s="1" t="s">
        <v>305</v>
      </c>
      <c r="Q212" s="1" t="s">
        <v>306</v>
      </c>
      <c r="R212" s="1" t="s">
        <v>307</v>
      </c>
      <c r="S212" s="3" t="s">
        <v>14</v>
      </c>
      <c r="T212" s="3" t="s">
        <v>17</v>
      </c>
      <c r="U212" s="3" t="s">
        <v>20</v>
      </c>
      <c r="V212" s="3" t="s">
        <v>23</v>
      </c>
      <c r="W212" s="3" t="s">
        <v>26</v>
      </c>
      <c r="X212" s="3" t="s">
        <v>29</v>
      </c>
      <c r="Y212" s="3" t="s">
        <v>32</v>
      </c>
      <c r="Z212" s="3" t="s">
        <v>35</v>
      </c>
      <c r="AA212" s="3" t="s">
        <v>38</v>
      </c>
      <c r="AB212" s="3" t="s">
        <v>41</v>
      </c>
      <c r="AC212" s="3" t="s">
        <v>44</v>
      </c>
      <c r="AD212" s="3" t="s">
        <v>47</v>
      </c>
      <c r="AE212" s="3" t="s">
        <v>50</v>
      </c>
      <c r="AF212" s="3" t="s">
        <v>53</v>
      </c>
      <c r="AG212" s="3" t="s">
        <v>56</v>
      </c>
      <c r="AH212" s="3" t="s">
        <v>59</v>
      </c>
      <c r="AI212" s="3" t="s">
        <v>62</v>
      </c>
      <c r="AJ212" s="3" t="s">
        <v>65</v>
      </c>
      <c r="AK212" s="3" t="s">
        <v>68</v>
      </c>
      <c r="AL212" s="3" t="s">
        <v>71</v>
      </c>
      <c r="AM212" s="3" t="s">
        <v>74</v>
      </c>
      <c r="AN212" s="3" t="s">
        <v>77</v>
      </c>
      <c r="AO212" s="3" t="s">
        <v>80</v>
      </c>
      <c r="AP212" s="3" t="s">
        <v>83</v>
      </c>
      <c r="AQ212" s="3" t="s">
        <v>86</v>
      </c>
      <c r="AR212" s="3" t="s">
        <v>89</v>
      </c>
      <c r="AS212" s="3" t="s">
        <v>92</v>
      </c>
      <c r="AT212" s="3" t="s">
        <v>95</v>
      </c>
      <c r="AU212" s="3" t="s">
        <v>98</v>
      </c>
      <c r="AV212" s="3" t="s">
        <v>101</v>
      </c>
      <c r="AW212" s="3" t="s">
        <v>104</v>
      </c>
      <c r="AX212" s="3" t="s">
        <v>107</v>
      </c>
      <c r="AY212" s="3" t="s">
        <v>110</v>
      </c>
      <c r="AZ212" s="3" t="s">
        <v>113</v>
      </c>
      <c r="BA212" s="3" t="s">
        <v>116</v>
      </c>
      <c r="BC212" s="1" t="s">
        <v>347</v>
      </c>
      <c r="BD212" s="1" t="s">
        <v>348</v>
      </c>
      <c r="BE212" s="64"/>
    </row>
    <row r="213" spans="1:57" s="2" customFormat="1" ht="12" x14ac:dyDescent="0.15">
      <c r="A213" s="47" t="s">
        <v>322</v>
      </c>
      <c r="B213" s="14" t="s">
        <v>173</v>
      </c>
      <c r="C213" s="14" t="s">
        <v>186</v>
      </c>
      <c r="D213" s="14" t="s">
        <v>187</v>
      </c>
      <c r="E213" s="14" t="s">
        <v>188</v>
      </c>
      <c r="F213" s="14" t="s">
        <v>122</v>
      </c>
      <c r="G213" s="14" t="s">
        <v>123</v>
      </c>
      <c r="H213" s="16">
        <v>3.5</v>
      </c>
      <c r="I213" s="15">
        <v>1</v>
      </c>
      <c r="J213" s="15">
        <v>264</v>
      </c>
      <c r="K213" s="16">
        <v>250</v>
      </c>
      <c r="L213" s="17">
        <v>0.6</v>
      </c>
      <c r="M213" s="28">
        <v>866.3</v>
      </c>
      <c r="N213" s="28">
        <v>100</v>
      </c>
      <c r="O213" s="28">
        <v>155</v>
      </c>
      <c r="P213" s="48">
        <v>67.299999999999955</v>
      </c>
      <c r="Q213" s="28">
        <v>67.3</v>
      </c>
      <c r="R213" s="15">
        <v>0</v>
      </c>
      <c r="S213" s="19">
        <v>106.10000000000036</v>
      </c>
      <c r="T213" s="39">
        <v>30.500000000000341</v>
      </c>
      <c r="U213" s="35">
        <v>75.600000000000023</v>
      </c>
      <c r="V213" s="34">
        <v>2.4290000000002365E-3</v>
      </c>
      <c r="W213" s="35">
        <v>30.50242900000034</v>
      </c>
      <c r="X213" s="33">
        <v>0</v>
      </c>
      <c r="Y213" s="33">
        <v>4.9000000000000057</v>
      </c>
      <c r="Z213" s="33">
        <v>2.5999999999999943</v>
      </c>
      <c r="AA213" s="33">
        <v>2.3000000000000114</v>
      </c>
      <c r="AB213" s="22">
        <v>88</v>
      </c>
      <c r="AC213" s="33">
        <v>8.2999999999999545</v>
      </c>
      <c r="AD213" s="33">
        <v>0</v>
      </c>
      <c r="AE213" s="33">
        <v>0</v>
      </c>
      <c r="AF213" s="33">
        <v>0</v>
      </c>
      <c r="AG213" s="33">
        <v>0</v>
      </c>
      <c r="AH213" s="36">
        <v>0</v>
      </c>
      <c r="AI213" s="36">
        <v>4.6182846371347855E-2</v>
      </c>
      <c r="AJ213" s="36">
        <v>2.4505183788878372E-2</v>
      </c>
      <c r="AK213" s="36">
        <v>2.1677662582469483E-2</v>
      </c>
      <c r="AL213" s="36">
        <v>0.82940622054665436</v>
      </c>
      <c r="AM213" s="36">
        <v>7.822808671064993E-2</v>
      </c>
      <c r="AN213" s="36">
        <v>0</v>
      </c>
      <c r="AO213" s="36">
        <v>0</v>
      </c>
      <c r="AP213" s="36">
        <v>0</v>
      </c>
      <c r="AQ213" s="36">
        <v>0</v>
      </c>
      <c r="AR213" s="37">
        <v>0</v>
      </c>
      <c r="AS213" s="37">
        <v>4.6182846371347855E-2</v>
      </c>
      <c r="AT213" s="37">
        <v>2.4505183788878372E-2</v>
      </c>
      <c r="AU213" s="37">
        <v>2.1677662582469483E-2</v>
      </c>
      <c r="AV213" s="38">
        <v>0.82940622054665436</v>
      </c>
      <c r="AW213" s="38">
        <v>7.822808671064993E-2</v>
      </c>
      <c r="AX213" s="38">
        <v>0</v>
      </c>
      <c r="AY213" s="38">
        <v>0</v>
      </c>
      <c r="AZ213" s="38">
        <v>0</v>
      </c>
      <c r="BA213" s="38">
        <v>0</v>
      </c>
      <c r="BC213" s="66">
        <v>0.7125353440150779</v>
      </c>
      <c r="BD213" s="67">
        <v>7.9633002342213772E-5</v>
      </c>
      <c r="BE213" s="28"/>
    </row>
    <row r="214" spans="1:57" s="70" customFormat="1" ht="18" customHeight="1" x14ac:dyDescent="0.15">
      <c r="B214" s="20"/>
      <c r="D214" s="88"/>
      <c r="E214" s="89"/>
      <c r="H214" s="90"/>
      <c r="I214" s="71"/>
      <c r="J214" s="71"/>
      <c r="K214" s="71"/>
      <c r="L214" s="72"/>
      <c r="M214" s="71"/>
      <c r="N214" s="73"/>
      <c r="O214" s="73"/>
      <c r="P214" s="73"/>
      <c r="Q214" s="73"/>
      <c r="R214" s="73"/>
      <c r="S214" s="73"/>
      <c r="T214" s="73"/>
      <c r="U214" s="73"/>
      <c r="V214" s="74"/>
      <c r="W214" s="73"/>
      <c r="X214" s="75"/>
      <c r="Y214" s="76"/>
      <c r="Z214" s="77"/>
      <c r="AA214" s="73"/>
      <c r="AB214" s="73"/>
      <c r="AC214" s="73"/>
      <c r="AD214" s="73"/>
      <c r="AE214" s="73"/>
      <c r="AF214" s="77"/>
      <c r="AG214" s="77"/>
      <c r="AH214" s="78"/>
      <c r="AI214" s="79"/>
      <c r="AJ214" s="80"/>
      <c r="AK214" s="81"/>
      <c r="AL214" s="81"/>
      <c r="AM214" s="81"/>
      <c r="AN214" s="81"/>
      <c r="AO214" s="80"/>
      <c r="AP214" s="80"/>
      <c r="AQ214" s="80"/>
      <c r="AR214" s="82"/>
      <c r="AS214" s="82"/>
      <c r="AT214" s="83"/>
      <c r="AU214" s="84"/>
      <c r="AV214" s="84"/>
      <c r="AW214" s="84"/>
      <c r="AX214" s="84"/>
      <c r="AY214" s="83"/>
      <c r="AZ214" s="83"/>
      <c r="BA214" s="83"/>
      <c r="BB214" s="85"/>
      <c r="BC214" s="86"/>
      <c r="BD214" s="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9"/>
  <sheetViews>
    <sheetView topLeftCell="AD1" workbookViewId="0">
      <selection activeCell="BD5" sqref="BD5"/>
    </sheetView>
  </sheetViews>
  <sheetFormatPr baseColWidth="10" defaultColWidth="8.83203125" defaultRowHeight="13" x14ac:dyDescent="0.15"/>
  <cols>
    <col min="1" max="1" width="12.83203125" customWidth="1"/>
    <col min="3" max="3" width="14" customWidth="1"/>
    <col min="5" max="5" width="16.5" customWidth="1"/>
    <col min="6" max="6" width="15.33203125" customWidth="1"/>
    <col min="7" max="7" width="10.83203125" customWidth="1"/>
    <col min="37" max="40" width="10.5" customWidth="1"/>
    <col min="44" max="53" width="8.83203125" style="92"/>
  </cols>
  <sheetData>
    <row r="1" spans="1:57" x14ac:dyDescent="0.15">
      <c r="A1" s="69" t="s">
        <v>349</v>
      </c>
    </row>
    <row r="2" spans="1:57" x14ac:dyDescent="0.15">
      <c r="A2" s="68" t="s">
        <v>352</v>
      </c>
    </row>
    <row r="5" spans="1:57" s="42" customFormat="1" ht="48" customHeight="1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308</v>
      </c>
      <c r="N5" s="1" t="s">
        <v>303</v>
      </c>
      <c r="O5" s="1" t="s">
        <v>304</v>
      </c>
      <c r="P5" s="1" t="s">
        <v>305</v>
      </c>
      <c r="Q5" s="1" t="s">
        <v>306</v>
      </c>
      <c r="R5" s="1" t="s">
        <v>307</v>
      </c>
      <c r="S5" s="3" t="s">
        <v>14</v>
      </c>
      <c r="T5" s="3" t="s">
        <v>17</v>
      </c>
      <c r="U5" s="3" t="s">
        <v>20</v>
      </c>
      <c r="V5" s="3" t="s">
        <v>23</v>
      </c>
      <c r="W5" s="3" t="s">
        <v>26</v>
      </c>
      <c r="X5" s="3" t="s">
        <v>29</v>
      </c>
      <c r="Y5" s="3" t="s">
        <v>32</v>
      </c>
      <c r="Z5" s="3" t="s">
        <v>35</v>
      </c>
      <c r="AA5" s="3" t="s">
        <v>38</v>
      </c>
      <c r="AB5" s="3" t="s">
        <v>41</v>
      </c>
      <c r="AC5" s="3" t="s">
        <v>44</v>
      </c>
      <c r="AD5" s="3" t="s">
        <v>47</v>
      </c>
      <c r="AE5" s="3" t="s">
        <v>50</v>
      </c>
      <c r="AF5" s="3" t="s">
        <v>53</v>
      </c>
      <c r="AG5" s="3" t="s">
        <v>56</v>
      </c>
      <c r="AH5" s="3" t="s">
        <v>59</v>
      </c>
      <c r="AI5" s="3" t="s">
        <v>62</v>
      </c>
      <c r="AJ5" s="3" t="s">
        <v>65</v>
      </c>
      <c r="AK5" s="3" t="s">
        <v>68</v>
      </c>
      <c r="AL5" s="3" t="s">
        <v>71</v>
      </c>
      <c r="AM5" s="3" t="s">
        <v>74</v>
      </c>
      <c r="AN5" s="3" t="s">
        <v>77</v>
      </c>
      <c r="AO5" s="3" t="s">
        <v>80</v>
      </c>
      <c r="AP5" s="3" t="s">
        <v>83</v>
      </c>
      <c r="AQ5" s="3" t="s">
        <v>86</v>
      </c>
      <c r="AR5" s="93" t="s">
        <v>89</v>
      </c>
      <c r="AS5" s="93" t="s">
        <v>92</v>
      </c>
      <c r="AT5" s="93" t="s">
        <v>95</v>
      </c>
      <c r="AU5" s="93" t="s">
        <v>98</v>
      </c>
      <c r="AV5" s="93" t="s">
        <v>101</v>
      </c>
      <c r="AW5" s="93" t="s">
        <v>104</v>
      </c>
      <c r="AX5" s="93" t="s">
        <v>107</v>
      </c>
      <c r="AY5" s="93" t="s">
        <v>110</v>
      </c>
      <c r="AZ5" s="93" t="s">
        <v>113</v>
      </c>
      <c r="BA5" s="93" t="s">
        <v>116</v>
      </c>
      <c r="BC5" s="1" t="s">
        <v>347</v>
      </c>
      <c r="BD5" s="1" t="s">
        <v>348</v>
      </c>
      <c r="BE5" s="64"/>
    </row>
    <row r="6" spans="1:57" s="2" customFormat="1" ht="12" x14ac:dyDescent="0.15">
      <c r="A6" s="4" t="s">
        <v>148</v>
      </c>
      <c r="B6" s="4" t="s">
        <v>118</v>
      </c>
      <c r="C6" s="4" t="s">
        <v>131</v>
      </c>
      <c r="D6" s="4" t="s">
        <v>145</v>
      </c>
      <c r="E6" s="4" t="s">
        <v>146</v>
      </c>
      <c r="F6" s="4" t="s">
        <v>122</v>
      </c>
      <c r="G6" s="4" t="s">
        <v>129</v>
      </c>
      <c r="H6" s="4">
        <v>3</v>
      </c>
      <c r="I6" s="4">
        <v>3</v>
      </c>
      <c r="J6" s="4">
        <v>186</v>
      </c>
      <c r="K6" s="4">
        <v>129</v>
      </c>
      <c r="L6" s="4">
        <v>0.49</v>
      </c>
      <c r="M6" s="5">
        <v>5825</v>
      </c>
      <c r="N6" s="5">
        <v>5655</v>
      </c>
      <c r="O6" s="5">
        <v>5825.8799999999992</v>
      </c>
      <c r="P6" s="5">
        <v>5825.8799999999992</v>
      </c>
      <c r="Q6" s="5">
        <v>790.57999999999993</v>
      </c>
      <c r="R6" s="5">
        <v>5035.2999999999993</v>
      </c>
      <c r="S6" s="5">
        <v>11118.126</v>
      </c>
      <c r="T6" s="5">
        <v>10225.766</v>
      </c>
      <c r="U6" s="6">
        <v>892.36</v>
      </c>
      <c r="V6" s="7">
        <v>0.20593160000000002</v>
      </c>
      <c r="W6" s="5">
        <v>10225.971931599999</v>
      </c>
      <c r="X6" s="4">
        <v>1.9900000000000002</v>
      </c>
      <c r="Y6" s="9">
        <v>96.050000000000011</v>
      </c>
      <c r="Z6" s="9">
        <v>362.35699999999991</v>
      </c>
      <c r="AA6" s="10">
        <v>1812.8199999999997</v>
      </c>
      <c r="AB6" s="10">
        <v>3143.4989999999998</v>
      </c>
      <c r="AC6" s="10">
        <v>4168.79</v>
      </c>
      <c r="AD6" s="4">
        <v>1124.72</v>
      </c>
      <c r="AE6" s="4">
        <v>272.28000000000003</v>
      </c>
      <c r="AF6" s="9">
        <v>94.72</v>
      </c>
      <c r="AG6" s="9">
        <v>40.9</v>
      </c>
      <c r="AH6" s="11">
        <v>1.7898699834846269E-4</v>
      </c>
      <c r="AI6" s="11">
        <v>8.6390458248089656E-3</v>
      </c>
      <c r="AJ6" s="11">
        <v>3.2591553648519532E-2</v>
      </c>
      <c r="AK6" s="11">
        <v>0.16305085947038195</v>
      </c>
      <c r="AL6" s="11">
        <v>0.28273640719668042</v>
      </c>
      <c r="AM6" s="11">
        <v>0.3749543763040642</v>
      </c>
      <c r="AN6" s="11">
        <v>0.1011609330565241</v>
      </c>
      <c r="AO6" s="11">
        <v>2.4489738648401722E-2</v>
      </c>
      <c r="AP6" s="11">
        <v>8.519421348525822E-3</v>
      </c>
      <c r="AQ6" s="11">
        <v>3.6786775037447855E-3</v>
      </c>
      <c r="AR6" s="94">
        <v>1.7898699834846269E-4</v>
      </c>
      <c r="AS6" s="94">
        <v>8.6390458248089656E-3</v>
      </c>
      <c r="AT6" s="94">
        <v>3.2591553648519532E-2</v>
      </c>
      <c r="AU6" s="94">
        <v>0.16305085947038195</v>
      </c>
      <c r="AV6" s="94">
        <v>0.28273640719668042</v>
      </c>
      <c r="AW6" s="94">
        <v>0.3749543763040642</v>
      </c>
      <c r="AX6" s="94">
        <v>0.1011609330565241</v>
      </c>
      <c r="AY6" s="94">
        <v>2.4489738648401722E-2</v>
      </c>
      <c r="AZ6" s="94">
        <v>8.519421348525822E-3</v>
      </c>
      <c r="BA6" s="94">
        <v>3.6786775037447855E-3</v>
      </c>
      <c r="BC6" s="66">
        <v>8.0261727560921689E-2</v>
      </c>
      <c r="BD6" s="67">
        <v>2.0138095564651044E-5</v>
      </c>
    </row>
    <row r="7" spans="1:57" s="2" customFormat="1" ht="12" x14ac:dyDescent="0.15">
      <c r="A7" s="4" t="s">
        <v>147</v>
      </c>
      <c r="B7" s="4" t="s">
        <v>118</v>
      </c>
      <c r="C7" s="4" t="s">
        <v>131</v>
      </c>
      <c r="D7" s="4" t="s">
        <v>145</v>
      </c>
      <c r="E7" s="4" t="s">
        <v>146</v>
      </c>
      <c r="F7" s="4" t="s">
        <v>122</v>
      </c>
      <c r="G7" s="4" t="s">
        <v>129</v>
      </c>
      <c r="H7" s="4">
        <v>3</v>
      </c>
      <c r="I7" s="4">
        <v>3</v>
      </c>
      <c r="J7" s="4">
        <v>179</v>
      </c>
      <c r="K7" s="4">
        <v>102</v>
      </c>
      <c r="L7" s="4">
        <v>0.24</v>
      </c>
      <c r="M7" s="5">
        <v>3827</v>
      </c>
      <c r="N7" s="5">
        <v>5230</v>
      </c>
      <c r="O7" s="5">
        <v>3874.2000000000003</v>
      </c>
      <c r="P7" s="5">
        <v>3874.2000000000003</v>
      </c>
      <c r="Q7" s="5">
        <v>523.20000000000005</v>
      </c>
      <c r="R7" s="5">
        <v>3351</v>
      </c>
      <c r="S7" s="5">
        <v>7651.2059999999974</v>
      </c>
      <c r="T7" s="5">
        <v>7060.3659999999982</v>
      </c>
      <c r="U7" s="6">
        <v>590.84</v>
      </c>
      <c r="V7" s="7">
        <v>1.77252E-2</v>
      </c>
      <c r="W7" s="5">
        <v>7060.3837251999985</v>
      </c>
      <c r="X7" s="4">
        <v>2.258</v>
      </c>
      <c r="Y7" s="9">
        <v>143.98000000000002</v>
      </c>
      <c r="Z7" s="9">
        <v>421.04400000000004</v>
      </c>
      <c r="AA7" s="10">
        <v>1440.7090000000005</v>
      </c>
      <c r="AB7" s="10">
        <v>2135.7750000000001</v>
      </c>
      <c r="AC7" s="10">
        <v>2574.06</v>
      </c>
      <c r="AD7" s="4">
        <v>686.75</v>
      </c>
      <c r="AE7" s="4">
        <v>178.59</v>
      </c>
      <c r="AF7" s="9">
        <v>47.14</v>
      </c>
      <c r="AG7" s="9">
        <v>20.9</v>
      </c>
      <c r="AH7" s="11">
        <v>2.9511687438555447E-4</v>
      </c>
      <c r="AI7" s="11">
        <v>1.8817948438455332E-2</v>
      </c>
      <c r="AJ7" s="11">
        <v>5.5029756093353151E-2</v>
      </c>
      <c r="AK7" s="11">
        <v>0.18829828918473782</v>
      </c>
      <c r="AL7" s="11">
        <v>0.27914226855217344</v>
      </c>
      <c r="AM7" s="11">
        <v>0.33642539489852985</v>
      </c>
      <c r="AN7" s="11">
        <v>8.9757091888520615E-2</v>
      </c>
      <c r="AO7" s="11">
        <v>2.3341418333266684E-2</v>
      </c>
      <c r="AP7" s="11">
        <v>6.1611202207861107E-3</v>
      </c>
      <c r="AQ7" s="11">
        <v>2.7315955157918904E-3</v>
      </c>
      <c r="AR7" s="94">
        <v>2.9511687438555447E-4</v>
      </c>
      <c r="AS7" s="94">
        <v>1.8817948438455332E-2</v>
      </c>
      <c r="AT7" s="94">
        <v>5.5029756093353151E-2</v>
      </c>
      <c r="AU7" s="94">
        <v>0.18829828918473782</v>
      </c>
      <c r="AV7" s="94">
        <v>0.27914226855217344</v>
      </c>
      <c r="AW7" s="94">
        <v>0.33642539489852985</v>
      </c>
      <c r="AX7" s="94">
        <v>8.9757091888520615E-2</v>
      </c>
      <c r="AY7" s="94">
        <v>2.3341418333266684E-2</v>
      </c>
      <c r="AZ7" s="94">
        <v>6.1611202207861107E-3</v>
      </c>
      <c r="BA7" s="94">
        <v>2.7315955157918904E-3</v>
      </c>
      <c r="BC7" s="66">
        <v>7.7221813136386638E-2</v>
      </c>
      <c r="BD7" s="67">
        <v>2.5105151065281372E-6</v>
      </c>
    </row>
    <row r="8" spans="1:57" s="2" customFormat="1" ht="12" x14ac:dyDescent="0.15">
      <c r="A8" s="4" t="s">
        <v>144</v>
      </c>
      <c r="B8" s="4" t="s">
        <v>118</v>
      </c>
      <c r="C8" s="4" t="s">
        <v>131</v>
      </c>
      <c r="D8" s="4" t="s">
        <v>145</v>
      </c>
      <c r="E8" s="4" t="s">
        <v>146</v>
      </c>
      <c r="F8" s="4" t="s">
        <v>122</v>
      </c>
      <c r="G8" s="4" t="s">
        <v>129</v>
      </c>
      <c r="H8" s="4">
        <v>3</v>
      </c>
      <c r="I8" s="4">
        <v>3</v>
      </c>
      <c r="J8" s="4">
        <v>169</v>
      </c>
      <c r="K8" s="4">
        <v>93</v>
      </c>
      <c r="L8" s="4">
        <v>0.42</v>
      </c>
      <c r="M8" s="5">
        <v>5305</v>
      </c>
      <c r="N8" s="5">
        <v>6980</v>
      </c>
      <c r="O8" s="5">
        <v>5494.18</v>
      </c>
      <c r="P8" s="5">
        <v>5494.18</v>
      </c>
      <c r="Q8" s="5">
        <v>754.98</v>
      </c>
      <c r="R8" s="5">
        <v>4739.2000000000007</v>
      </c>
      <c r="S8" s="5">
        <v>10127.925999999998</v>
      </c>
      <c r="T8" s="5">
        <v>9267.895999999997</v>
      </c>
      <c r="U8" s="6">
        <v>860.03</v>
      </c>
      <c r="V8" s="7">
        <v>0.21459150000000002</v>
      </c>
      <c r="W8" s="5">
        <v>9268.1105914999971</v>
      </c>
      <c r="X8" s="4">
        <v>2.2749999999999999</v>
      </c>
      <c r="Y8" s="9">
        <v>99.806999999999988</v>
      </c>
      <c r="Z8" s="9">
        <v>334.53000000000003</v>
      </c>
      <c r="AA8" s="10">
        <v>1491.7639999999999</v>
      </c>
      <c r="AB8" s="10">
        <v>2739.7299999999991</v>
      </c>
      <c r="AC8" s="10">
        <v>3876.2400000000007</v>
      </c>
      <c r="AD8" s="4">
        <v>1127</v>
      </c>
      <c r="AE8" s="4">
        <v>313.45</v>
      </c>
      <c r="AF8" s="9">
        <v>100.03</v>
      </c>
      <c r="AG8" s="9">
        <v>43.1</v>
      </c>
      <c r="AH8" s="11">
        <v>2.24626443755612E-4</v>
      </c>
      <c r="AI8" s="11">
        <v>9.8546336140291711E-3</v>
      </c>
      <c r="AJ8" s="11">
        <v>3.3030454606402151E-2</v>
      </c>
      <c r="AK8" s="11">
        <v>0.14729215043632826</v>
      </c>
      <c r="AL8" s="11">
        <v>0.27051244252771989</v>
      </c>
      <c r="AM8" s="11">
        <v>0.38272791487615543</v>
      </c>
      <c r="AN8" s="11">
        <v>0.11127648444508779</v>
      </c>
      <c r="AO8" s="11">
        <v>3.0949080789097399E-2</v>
      </c>
      <c r="AP8" s="11">
        <v>9.8766519423621399E-3</v>
      </c>
      <c r="AQ8" s="11">
        <v>4.2555603190623636E-3</v>
      </c>
      <c r="AR8" s="94">
        <v>2.24626443755612E-4</v>
      </c>
      <c r="AS8" s="94">
        <v>9.8546336140291711E-3</v>
      </c>
      <c r="AT8" s="94">
        <v>3.3030454606402151E-2</v>
      </c>
      <c r="AU8" s="94">
        <v>0.14729215043632826</v>
      </c>
      <c r="AV8" s="94">
        <v>0.27051244252771989</v>
      </c>
      <c r="AW8" s="94">
        <v>0.38272791487615543</v>
      </c>
      <c r="AX8" s="94">
        <v>0.11127648444508779</v>
      </c>
      <c r="AY8" s="94">
        <v>3.0949080789097399E-2</v>
      </c>
      <c r="AZ8" s="94">
        <v>9.8766519423621399E-3</v>
      </c>
      <c r="BA8" s="94">
        <v>4.2555603190623636E-3</v>
      </c>
      <c r="BC8" s="66">
        <v>8.4916694691489672E-2</v>
      </c>
      <c r="BD8" s="67">
        <v>2.3153748315952007E-5</v>
      </c>
    </row>
    <row r="9" spans="1:57" s="2" customFormat="1" ht="12" x14ac:dyDescent="0.15">
      <c r="A9" s="4" t="s">
        <v>136</v>
      </c>
      <c r="B9" s="4" t="s">
        <v>118</v>
      </c>
      <c r="C9" s="4" t="s">
        <v>131</v>
      </c>
      <c r="D9" s="4" t="s">
        <v>132</v>
      </c>
      <c r="E9" s="4" t="s">
        <v>133</v>
      </c>
      <c r="F9" s="4" t="s">
        <v>134</v>
      </c>
      <c r="G9" s="4" t="s">
        <v>135</v>
      </c>
      <c r="H9" s="4">
        <v>3</v>
      </c>
      <c r="I9" s="4">
        <v>3</v>
      </c>
      <c r="J9" s="4">
        <v>272</v>
      </c>
      <c r="K9" s="4">
        <v>269</v>
      </c>
      <c r="L9" s="4">
        <v>0.68</v>
      </c>
      <c r="M9" s="5">
        <v>18045</v>
      </c>
      <c r="N9" s="5">
        <v>21715</v>
      </c>
      <c r="O9" s="5">
        <v>17164.580000000002</v>
      </c>
      <c r="P9" s="5">
        <v>17164.580000000002</v>
      </c>
      <c r="Q9" s="5">
        <v>2358.2799999999997</v>
      </c>
      <c r="R9" s="5">
        <v>14806.3</v>
      </c>
      <c r="S9" s="5">
        <v>32246.85100000001</v>
      </c>
      <c r="T9" s="5">
        <v>29612.421000000013</v>
      </c>
      <c r="U9" s="6">
        <v>2634.43</v>
      </c>
      <c r="V9" s="7">
        <v>0.56657589999999991</v>
      </c>
      <c r="W9" s="5">
        <v>29612.987575900013</v>
      </c>
      <c r="X9" s="4">
        <v>5.2780000000000005</v>
      </c>
      <c r="Y9" s="9">
        <v>446.97</v>
      </c>
      <c r="Z9" s="9">
        <v>1949.0130000000004</v>
      </c>
      <c r="AA9" s="10">
        <v>8220.4500000000007</v>
      </c>
      <c r="AB9" s="10">
        <v>7367.4999999999991</v>
      </c>
      <c r="AC9" s="10">
        <v>9400.2300000000014</v>
      </c>
      <c r="AD9" s="4">
        <v>3770.9100000000003</v>
      </c>
      <c r="AE9" s="4">
        <v>892</v>
      </c>
      <c r="AF9" s="9">
        <v>141.69999999999999</v>
      </c>
      <c r="AG9" s="9">
        <v>52.8</v>
      </c>
      <c r="AH9" s="11">
        <v>1.6367489650384774E-4</v>
      </c>
      <c r="AI9" s="11">
        <v>1.3860888308132781E-2</v>
      </c>
      <c r="AJ9" s="11">
        <v>6.0440413236008683E-2</v>
      </c>
      <c r="AK9" s="11">
        <v>0.25492256592744506</v>
      </c>
      <c r="AL9" s="11">
        <v>0.22847192118076884</v>
      </c>
      <c r="AM9" s="11">
        <v>0.29150846388070573</v>
      </c>
      <c r="AN9" s="11">
        <v>0.11693886016963329</v>
      </c>
      <c r="AO9" s="11">
        <v>2.7661615703189119E-2</v>
      </c>
      <c r="AP9" s="11">
        <v>4.3942275169752219E-3</v>
      </c>
      <c r="AQ9" s="11">
        <v>1.6373691806372034E-3</v>
      </c>
      <c r="AR9" s="94">
        <v>1.6367489650384774E-4</v>
      </c>
      <c r="AS9" s="94">
        <v>1.3860888308132781E-2</v>
      </c>
      <c r="AT9" s="94">
        <v>6.0440413236008683E-2</v>
      </c>
      <c r="AU9" s="94">
        <v>0.25492256592744506</v>
      </c>
      <c r="AV9" s="94">
        <v>0.22847192118076884</v>
      </c>
      <c r="AW9" s="94">
        <v>0.29150846388070573</v>
      </c>
      <c r="AX9" s="94">
        <v>0.11693886016963329</v>
      </c>
      <c r="AY9" s="94">
        <v>2.7661615703189119E-2</v>
      </c>
      <c r="AZ9" s="94">
        <v>4.3942275169752219E-3</v>
      </c>
      <c r="BA9" s="94">
        <v>1.6373691806372034E-3</v>
      </c>
      <c r="BC9" s="66">
        <v>8.1695728987614916E-2</v>
      </c>
      <c r="BD9" s="67">
        <v>1.9132682865848271E-5</v>
      </c>
    </row>
    <row r="10" spans="1:57" s="2" customFormat="1" ht="12" x14ac:dyDescent="0.15">
      <c r="A10" s="4" t="s">
        <v>130</v>
      </c>
      <c r="B10" s="4" t="s">
        <v>118</v>
      </c>
      <c r="C10" s="4" t="s">
        <v>131</v>
      </c>
      <c r="D10" s="4" t="s">
        <v>132</v>
      </c>
      <c r="E10" s="4" t="s">
        <v>133</v>
      </c>
      <c r="F10" s="4" t="s">
        <v>134</v>
      </c>
      <c r="G10" s="4" t="s">
        <v>135</v>
      </c>
      <c r="H10" s="4">
        <v>3</v>
      </c>
      <c r="I10" s="4">
        <v>2</v>
      </c>
      <c r="J10" s="4">
        <v>225</v>
      </c>
      <c r="K10" s="4">
        <v>150</v>
      </c>
      <c r="L10" s="4">
        <v>0.86</v>
      </c>
      <c r="M10" s="5">
        <v>8420</v>
      </c>
      <c r="N10" s="5">
        <v>10620</v>
      </c>
      <c r="O10" s="5">
        <v>8548.2300000000014</v>
      </c>
      <c r="P10" s="5">
        <v>8548.2300000000014</v>
      </c>
      <c r="Q10" s="5">
        <v>1174.1299999999999</v>
      </c>
      <c r="R10" s="5">
        <v>7374.1000000000013</v>
      </c>
      <c r="S10" s="5">
        <v>18723.966999999993</v>
      </c>
      <c r="T10" s="5">
        <v>17401.826999999994</v>
      </c>
      <c r="U10" s="6">
        <v>1322.14</v>
      </c>
      <c r="V10" s="7">
        <v>0.29395840000000001</v>
      </c>
      <c r="W10" s="5">
        <v>17402.120958399995</v>
      </c>
      <c r="X10" s="4">
        <v>4.7910000000000004</v>
      </c>
      <c r="Y10" s="9">
        <v>494.50000000000006</v>
      </c>
      <c r="Z10" s="9">
        <v>2198.8560000000002</v>
      </c>
      <c r="AA10" s="10">
        <v>4571.3100000000004</v>
      </c>
      <c r="AB10" s="10">
        <v>4190.2300000000005</v>
      </c>
      <c r="AC10" s="10">
        <v>4766.75</v>
      </c>
      <c r="AD10" s="4">
        <v>1868.5300000000002</v>
      </c>
      <c r="AE10" s="4">
        <v>464.5</v>
      </c>
      <c r="AF10" s="9">
        <v>114.9</v>
      </c>
      <c r="AG10" s="9">
        <v>49.6</v>
      </c>
      <c r="AH10" s="11">
        <v>2.5587526403993355E-4</v>
      </c>
      <c r="AI10" s="11">
        <v>2.6410001683938037E-2</v>
      </c>
      <c r="AJ10" s="11">
        <v>0.11743537039987312</v>
      </c>
      <c r="AK10" s="11">
        <v>0.24414217350415124</v>
      </c>
      <c r="AL10" s="11">
        <v>0.22378964884952007</v>
      </c>
      <c r="AM10" s="11">
        <v>0.25458013251144918</v>
      </c>
      <c r="AN10" s="11">
        <v>9.9793489275002506E-2</v>
      </c>
      <c r="AO10" s="11">
        <v>2.4807777112617224E-2</v>
      </c>
      <c r="AP10" s="11">
        <v>6.1365201081587063E-3</v>
      </c>
      <c r="AQ10" s="11">
        <v>2.6490112912504076E-3</v>
      </c>
      <c r="AR10" s="94">
        <v>2.5587526403993355E-4</v>
      </c>
      <c r="AS10" s="94">
        <v>2.6410001683938037E-2</v>
      </c>
      <c r="AT10" s="94">
        <v>0.11743537039987312</v>
      </c>
      <c r="AU10" s="94">
        <v>0.24414217350415124</v>
      </c>
      <c r="AV10" s="94">
        <v>0.22378964884952007</v>
      </c>
      <c r="AW10" s="94">
        <v>0.25458013251144918</v>
      </c>
      <c r="AX10" s="94">
        <v>9.9793489275002506E-2</v>
      </c>
      <c r="AY10" s="94">
        <v>2.4807777112617224E-2</v>
      </c>
      <c r="AZ10" s="94">
        <v>6.1365201081587063E-3</v>
      </c>
      <c r="BA10" s="94">
        <v>2.6490112912504076E-3</v>
      </c>
      <c r="BC10" s="66">
        <v>7.0612173157536567E-2</v>
      </c>
      <c r="BD10" s="67">
        <v>1.6892101870956508E-5</v>
      </c>
    </row>
    <row r="11" spans="1:57" s="2" customFormat="1" ht="12" x14ac:dyDescent="0.15">
      <c r="A11" s="4" t="s">
        <v>152</v>
      </c>
      <c r="B11" s="4" t="s">
        <v>118</v>
      </c>
      <c r="C11" s="4" t="s">
        <v>125</v>
      </c>
      <c r="D11" s="4" t="s">
        <v>150</v>
      </c>
      <c r="E11" s="4" t="s">
        <v>151</v>
      </c>
      <c r="F11" s="4" t="s">
        <v>122</v>
      </c>
      <c r="G11" s="4" t="s">
        <v>129</v>
      </c>
      <c r="H11" s="4">
        <v>3</v>
      </c>
      <c r="I11" s="4">
        <v>3</v>
      </c>
      <c r="J11" s="4">
        <v>238</v>
      </c>
      <c r="K11" s="4">
        <v>239</v>
      </c>
      <c r="L11" s="4">
        <v>0.28999999999999998</v>
      </c>
      <c r="M11" s="5">
        <v>563</v>
      </c>
      <c r="N11" s="5">
        <v>630</v>
      </c>
      <c r="O11" s="5">
        <v>817.60999999999979</v>
      </c>
      <c r="P11" s="5">
        <v>817.60999999999979</v>
      </c>
      <c r="Q11" s="5">
        <v>79.89</v>
      </c>
      <c r="R11" s="5">
        <v>737.71999999999991</v>
      </c>
      <c r="S11" s="49">
        <v>1587.8949999999993</v>
      </c>
      <c r="T11" s="49">
        <v>1495.1019999999996</v>
      </c>
      <c r="U11" s="49">
        <v>92.792999999999992</v>
      </c>
      <c r="V11" s="50">
        <v>2.8950900000000003E-3</v>
      </c>
      <c r="W11" s="49">
        <v>1495.1048950899997</v>
      </c>
      <c r="X11" s="2">
        <v>1.319</v>
      </c>
      <c r="Y11" s="51">
        <v>44.915999999999997</v>
      </c>
      <c r="Z11" s="51">
        <v>68.706000000000003</v>
      </c>
      <c r="AA11" s="52">
        <v>195.01999999999995</v>
      </c>
      <c r="AB11" s="52">
        <v>363.68399999999997</v>
      </c>
      <c r="AC11" s="52">
        <v>581.86200000000019</v>
      </c>
      <c r="AD11" s="2">
        <v>218.34200000000001</v>
      </c>
      <c r="AE11" s="2">
        <v>66.575999999999993</v>
      </c>
      <c r="AF11" s="51">
        <v>29.57</v>
      </c>
      <c r="AG11" s="51">
        <v>17.899999999999999</v>
      </c>
      <c r="AH11" s="53">
        <v>8.3065945796164135E-4</v>
      </c>
      <c r="AI11" s="53">
        <v>2.8286505090072089E-2</v>
      </c>
      <c r="AJ11" s="53">
        <v>4.3268604032382516E-2</v>
      </c>
      <c r="AK11" s="53">
        <v>0.12281668498231939</v>
      </c>
      <c r="AL11" s="53">
        <v>0.22903529515490642</v>
      </c>
      <c r="AM11" s="53">
        <v>0.36643606787602484</v>
      </c>
      <c r="AN11" s="53">
        <v>0.13750405410937128</v>
      </c>
      <c r="AO11" s="53">
        <v>4.1927205514218524E-2</v>
      </c>
      <c r="AP11" s="53">
        <v>1.8622138113666215E-2</v>
      </c>
      <c r="AQ11" s="53">
        <v>1.127278566907762E-2</v>
      </c>
      <c r="AR11" s="95">
        <v>8.3065945796164135E-4</v>
      </c>
      <c r="AS11" s="95">
        <v>2.8286505090072089E-2</v>
      </c>
      <c r="AT11" s="95">
        <v>4.3268604032382516E-2</v>
      </c>
      <c r="AU11" s="95">
        <v>0.12281668498231939</v>
      </c>
      <c r="AV11" s="95">
        <v>0.22903529515490642</v>
      </c>
      <c r="AW11" s="95">
        <v>0.36643606787602484</v>
      </c>
      <c r="AX11" s="95">
        <v>0.13750405410937128</v>
      </c>
      <c r="AY11" s="95">
        <v>4.1927205514218524E-2</v>
      </c>
      <c r="AZ11" s="95">
        <v>1.8622138113666215E-2</v>
      </c>
      <c r="BA11" s="95">
        <v>1.127278566907762E-2</v>
      </c>
      <c r="BC11" s="66">
        <v>5.8437743049760869E-2</v>
      </c>
      <c r="BD11" s="67">
        <v>1.9363791861745772E-6</v>
      </c>
    </row>
    <row r="12" spans="1:57" s="2" customFormat="1" ht="12" x14ac:dyDescent="0.15">
      <c r="A12" s="4" t="s">
        <v>124</v>
      </c>
      <c r="B12" s="4" t="s">
        <v>118</v>
      </c>
      <c r="C12" s="4" t="s">
        <v>125</v>
      </c>
      <c r="D12" s="4" t="s">
        <v>120</v>
      </c>
      <c r="E12" s="4" t="s">
        <v>121</v>
      </c>
      <c r="F12" s="4" t="s">
        <v>122</v>
      </c>
      <c r="G12" s="4" t="s">
        <v>123</v>
      </c>
      <c r="H12" s="4">
        <v>3</v>
      </c>
      <c r="I12" s="4">
        <v>2</v>
      </c>
      <c r="J12" s="4">
        <v>240</v>
      </c>
      <c r="K12" s="4">
        <v>231</v>
      </c>
      <c r="L12" s="4">
        <v>0.53</v>
      </c>
      <c r="M12" s="5">
        <v>1012</v>
      </c>
      <c r="N12" s="5">
        <v>993</v>
      </c>
      <c r="O12" s="5">
        <v>1210.3599999999997</v>
      </c>
      <c r="P12" s="5">
        <v>1210.3599999999997</v>
      </c>
      <c r="Q12" s="5">
        <v>120.62</v>
      </c>
      <c r="R12" s="5">
        <v>1089.7399999999998</v>
      </c>
      <c r="S12" s="49">
        <v>2549.3850000000011</v>
      </c>
      <c r="T12" s="49">
        <v>2409.5950000000003</v>
      </c>
      <c r="U12" s="49">
        <v>139.79000000000002</v>
      </c>
      <c r="V12" s="50">
        <v>4.3771000000000001E-3</v>
      </c>
      <c r="W12" s="49">
        <v>2409.5993771000003</v>
      </c>
      <c r="X12" s="2">
        <v>1.484</v>
      </c>
      <c r="Y12" s="51">
        <v>44.14</v>
      </c>
      <c r="Z12" s="51">
        <v>84.640999999999991</v>
      </c>
      <c r="AA12" s="52">
        <v>382.26</v>
      </c>
      <c r="AB12" s="52">
        <v>649.23900000000015</v>
      </c>
      <c r="AC12" s="52">
        <v>893.0100000000001</v>
      </c>
      <c r="AD12" s="2">
        <v>327.81700000000001</v>
      </c>
      <c r="AE12" s="2">
        <v>96.173999999999992</v>
      </c>
      <c r="AF12" s="51">
        <v>46.32</v>
      </c>
      <c r="AG12" s="51">
        <v>24.3</v>
      </c>
      <c r="AH12" s="53">
        <v>5.8210117342025604E-4</v>
      </c>
      <c r="AI12" s="53">
        <v>1.7313979646071495E-2</v>
      </c>
      <c r="AJ12" s="53">
        <v>3.320055621257674E-2</v>
      </c>
      <c r="AK12" s="53">
        <v>0.14994204484610987</v>
      </c>
      <c r="AL12" s="53">
        <v>0.2546649486052518</v>
      </c>
      <c r="AM12" s="53">
        <v>0.35028448037467846</v>
      </c>
      <c r="AN12" s="53">
        <v>0.12858669836058495</v>
      </c>
      <c r="AO12" s="53">
        <v>3.7724392353449931E-2</v>
      </c>
      <c r="AP12" s="53">
        <v>1.8169087838831709E-2</v>
      </c>
      <c r="AQ12" s="53">
        <v>9.5317105890244079E-3</v>
      </c>
      <c r="AR12" s="95">
        <v>5.8210117342025604E-4</v>
      </c>
      <c r="AS12" s="95">
        <v>1.7313979646071495E-2</v>
      </c>
      <c r="AT12" s="95">
        <v>3.320055621257674E-2</v>
      </c>
      <c r="AU12" s="95">
        <v>0.14994204484610987</v>
      </c>
      <c r="AV12" s="95">
        <v>0.2546649486052518</v>
      </c>
      <c r="AW12" s="95">
        <v>0.35028448037467846</v>
      </c>
      <c r="AX12" s="95">
        <v>0.12858669836058495</v>
      </c>
      <c r="AY12" s="95">
        <v>3.7724392353449931E-2</v>
      </c>
      <c r="AZ12" s="95">
        <v>1.8169087838831709E-2</v>
      </c>
      <c r="BA12" s="95">
        <v>9.5317105890244079E-3</v>
      </c>
      <c r="BC12" s="66">
        <v>5.4832832232087333E-2</v>
      </c>
      <c r="BD12" s="67">
        <v>1.8165260339948813E-6</v>
      </c>
    </row>
    <row r="13" spans="1:57" s="2" customFormat="1" ht="12" x14ac:dyDescent="0.15">
      <c r="A13" s="4" t="s">
        <v>140</v>
      </c>
      <c r="B13" s="4" t="s">
        <v>118</v>
      </c>
      <c r="C13" s="4" t="s">
        <v>125</v>
      </c>
      <c r="D13" s="4" t="s">
        <v>176</v>
      </c>
      <c r="E13" s="4" t="s">
        <v>139</v>
      </c>
      <c r="F13" s="4" t="s">
        <v>134</v>
      </c>
      <c r="G13" s="4" t="s">
        <v>135</v>
      </c>
      <c r="H13" s="4">
        <v>3</v>
      </c>
      <c r="I13" s="4">
        <v>1</v>
      </c>
      <c r="J13" s="4">
        <v>509</v>
      </c>
      <c r="K13" s="4">
        <v>1252</v>
      </c>
      <c r="L13" s="4">
        <v>4.8099999999999996</v>
      </c>
      <c r="M13" s="5">
        <v>60895</v>
      </c>
      <c r="N13" s="5">
        <v>61430</v>
      </c>
      <c r="O13" s="5">
        <v>61327.21</v>
      </c>
      <c r="P13" s="5">
        <v>61327.21</v>
      </c>
      <c r="Q13" s="5">
        <v>7742.3</v>
      </c>
      <c r="R13" s="5">
        <v>53584.91</v>
      </c>
      <c r="S13" s="49">
        <v>117067.81300000001</v>
      </c>
      <c r="T13" s="49">
        <v>108335.01300000001</v>
      </c>
      <c r="U13" s="49">
        <v>8732.7999999999993</v>
      </c>
      <c r="V13" s="50">
        <v>2.5362390000000001</v>
      </c>
      <c r="W13" s="49">
        <v>108337.549239</v>
      </c>
      <c r="X13" s="2">
        <v>2.585</v>
      </c>
      <c r="Y13" s="51">
        <v>87.39800000000001</v>
      </c>
      <c r="Z13" s="51">
        <v>1538.2900000000002</v>
      </c>
      <c r="AA13" s="52">
        <v>16851.63</v>
      </c>
      <c r="AB13" s="52">
        <v>32901.920000000006</v>
      </c>
      <c r="AC13" s="52">
        <v>50450.99</v>
      </c>
      <c r="AD13" s="2">
        <v>11404.699999999997</v>
      </c>
      <c r="AE13" s="2">
        <v>2538.1000000000004</v>
      </c>
      <c r="AF13" s="51">
        <v>863.2</v>
      </c>
      <c r="AG13" s="51">
        <v>429</v>
      </c>
      <c r="AH13" s="53">
        <v>2.2081218857313068E-5</v>
      </c>
      <c r="AI13" s="53">
        <v>7.4655874881680764E-4</v>
      </c>
      <c r="AJ13" s="53">
        <v>1.3140161762482059E-2</v>
      </c>
      <c r="AK13" s="53">
        <v>0.14394759386168768</v>
      </c>
      <c r="AL13" s="53">
        <v>0.28105009529818414</v>
      </c>
      <c r="AM13" s="53">
        <v>0.43095526180197791</v>
      </c>
      <c r="AN13" s="53">
        <v>9.7419604140038016E-2</v>
      </c>
      <c r="AO13" s="53">
        <v>2.1680596356574971E-2</v>
      </c>
      <c r="AP13" s="53">
        <v>7.3735041074014084E-3</v>
      </c>
      <c r="AQ13" s="53">
        <v>3.6645427039796153E-3</v>
      </c>
      <c r="AR13" s="95">
        <v>2.2081218857313068E-5</v>
      </c>
      <c r="AS13" s="95">
        <v>7.4655874881680764E-4</v>
      </c>
      <c r="AT13" s="95">
        <v>1.3140161762482059E-2</v>
      </c>
      <c r="AU13" s="95">
        <v>0.14394759386168768</v>
      </c>
      <c r="AV13" s="95">
        <v>0.28105009529818414</v>
      </c>
      <c r="AW13" s="95">
        <v>0.43095526180197791</v>
      </c>
      <c r="AX13" s="95">
        <v>9.7419604140038016E-2</v>
      </c>
      <c r="AY13" s="95">
        <v>2.1680596356574971E-2</v>
      </c>
      <c r="AZ13" s="95">
        <v>7.3735041074014084E-3</v>
      </c>
      <c r="BA13" s="95">
        <v>3.6645427039796153E-3</v>
      </c>
      <c r="BC13" s="66">
        <v>7.45960804785855E-2</v>
      </c>
      <c r="BD13" s="67">
        <v>2.3410525877827312E-5</v>
      </c>
    </row>
    <row r="14" spans="1:57" s="58" customFormat="1" ht="12" x14ac:dyDescent="0.15">
      <c r="A14" s="4" t="s">
        <v>138</v>
      </c>
      <c r="B14" s="4" t="s">
        <v>118</v>
      </c>
      <c r="C14" s="4" t="s">
        <v>125</v>
      </c>
      <c r="D14" s="4" t="s">
        <v>176</v>
      </c>
      <c r="E14" s="4" t="s">
        <v>139</v>
      </c>
      <c r="F14" s="4" t="s">
        <v>134</v>
      </c>
      <c r="G14" s="4" t="s">
        <v>135</v>
      </c>
      <c r="H14" s="4">
        <v>3</v>
      </c>
      <c r="I14" s="4">
        <v>2</v>
      </c>
      <c r="J14" s="4">
        <v>424</v>
      </c>
      <c r="K14" s="4">
        <v>607</v>
      </c>
      <c r="L14" s="4">
        <v>1.69</v>
      </c>
      <c r="M14" s="5">
        <v>31785</v>
      </c>
      <c r="N14" s="5">
        <v>30260</v>
      </c>
      <c r="O14" s="5">
        <v>29848.19</v>
      </c>
      <c r="P14" s="5">
        <v>29848.19</v>
      </c>
      <c r="Q14" s="5">
        <v>4163.6799999999994</v>
      </c>
      <c r="R14" s="5">
        <v>25684.51</v>
      </c>
      <c r="S14" s="56">
        <v>50482.60500000001</v>
      </c>
      <c r="T14" s="56">
        <v>45763.24500000001</v>
      </c>
      <c r="U14" s="56">
        <v>4719.3599999999997</v>
      </c>
      <c r="V14" s="57">
        <v>1.282834</v>
      </c>
      <c r="W14" s="56">
        <v>45764.527834000008</v>
      </c>
      <c r="X14" s="58">
        <v>2.2409999999999997</v>
      </c>
      <c r="Y14" s="59">
        <v>60.595999999999997</v>
      </c>
      <c r="Z14" s="59">
        <v>438.71899999999999</v>
      </c>
      <c r="AA14" s="60">
        <v>5502.54</v>
      </c>
      <c r="AB14" s="60">
        <v>13136.219000000001</v>
      </c>
      <c r="AC14" s="60">
        <v>23461.590000000004</v>
      </c>
      <c r="AD14" s="58">
        <v>5703.5999999999995</v>
      </c>
      <c r="AE14" s="58">
        <v>1465.3</v>
      </c>
      <c r="AF14" s="59">
        <v>466.8</v>
      </c>
      <c r="AG14" s="59">
        <v>245</v>
      </c>
      <c r="AH14" s="61">
        <v>4.4391528527499702E-5</v>
      </c>
      <c r="AI14" s="61">
        <v>1.2003342537493852E-3</v>
      </c>
      <c r="AJ14" s="61">
        <v>8.6904984400072039E-3</v>
      </c>
      <c r="AK14" s="61">
        <v>0.10899873332606348</v>
      </c>
      <c r="AL14" s="61">
        <v>0.26021278022399991</v>
      </c>
      <c r="AM14" s="61">
        <v>0.464746024893129</v>
      </c>
      <c r="AN14" s="61">
        <v>0.11298149134736606</v>
      </c>
      <c r="AO14" s="61">
        <v>2.9025839692702064E-2</v>
      </c>
      <c r="AP14" s="61">
        <v>9.2467494496371559E-3</v>
      </c>
      <c r="AQ14" s="61">
        <v>4.8531568448181295E-3</v>
      </c>
      <c r="AR14" s="96">
        <v>4.4391528527499702E-5</v>
      </c>
      <c r="AS14" s="96">
        <v>1.2003342537493852E-3</v>
      </c>
      <c r="AT14" s="96">
        <v>8.6904984400072039E-3</v>
      </c>
      <c r="AU14" s="96">
        <v>0.10899873332606348</v>
      </c>
      <c r="AV14" s="96">
        <v>0.26021278022399991</v>
      </c>
      <c r="AW14" s="96">
        <v>0.464746024893129</v>
      </c>
      <c r="AX14" s="96">
        <v>0.11298149134736606</v>
      </c>
      <c r="AY14" s="96">
        <v>2.9025839692702064E-2</v>
      </c>
      <c r="AZ14" s="96">
        <v>9.2467494496371559E-3</v>
      </c>
      <c r="BA14" s="96">
        <v>4.8531568448181295E-3</v>
      </c>
      <c r="BC14" s="66">
        <v>9.3484874641473009E-2</v>
      </c>
      <c r="BD14" s="67">
        <v>2.8031186176620825E-5</v>
      </c>
    </row>
    <row r="15" spans="1:57" s="2" customFormat="1" ht="12" x14ac:dyDescent="0.15">
      <c r="A15" s="4" t="s">
        <v>126</v>
      </c>
      <c r="B15" s="4" t="s">
        <v>118</v>
      </c>
      <c r="C15" s="4" t="s">
        <v>119</v>
      </c>
      <c r="D15" s="4" t="s">
        <v>127</v>
      </c>
      <c r="E15" s="4" t="s">
        <v>128</v>
      </c>
      <c r="F15" s="4" t="s">
        <v>122</v>
      </c>
      <c r="G15" s="4" t="s">
        <v>129</v>
      </c>
      <c r="H15" s="4">
        <v>3</v>
      </c>
      <c r="I15" s="4">
        <v>3</v>
      </c>
      <c r="J15" s="4">
        <v>186</v>
      </c>
      <c r="K15" s="4">
        <v>143</v>
      </c>
      <c r="L15" s="4">
        <v>1.27</v>
      </c>
      <c r="M15" s="5">
        <v>3741</v>
      </c>
      <c r="N15" s="5">
        <v>4910</v>
      </c>
      <c r="O15" s="5">
        <v>3696.9</v>
      </c>
      <c r="P15" s="5">
        <v>3696.9</v>
      </c>
      <c r="Q15" s="5">
        <v>455.9</v>
      </c>
      <c r="R15" s="5">
        <v>3241</v>
      </c>
      <c r="S15" s="49">
        <v>6944.3010000000013</v>
      </c>
      <c r="T15" s="49">
        <v>6424.032000000002</v>
      </c>
      <c r="U15" s="49">
        <v>520.26900000000001</v>
      </c>
      <c r="V15" s="50">
        <v>0.19237290000000001</v>
      </c>
      <c r="W15" s="49">
        <v>6424.224372900002</v>
      </c>
      <c r="X15" s="2">
        <v>2.1640000000000001</v>
      </c>
      <c r="Y15" s="51">
        <v>50.783000000000008</v>
      </c>
      <c r="Z15" s="51">
        <v>173.822</v>
      </c>
      <c r="AA15" s="52">
        <v>1011.7240000000003</v>
      </c>
      <c r="AB15" s="52">
        <v>2015.248</v>
      </c>
      <c r="AC15" s="52">
        <v>2786.34</v>
      </c>
      <c r="AD15" s="2">
        <v>661.91</v>
      </c>
      <c r="AE15" s="2">
        <v>175.16</v>
      </c>
      <c r="AF15" s="51">
        <v>46.45</v>
      </c>
      <c r="AG15" s="51">
        <v>20.7</v>
      </c>
      <c r="AH15" s="53">
        <v>3.1162243687305602E-4</v>
      </c>
      <c r="AI15" s="53">
        <v>7.3129030553255106E-3</v>
      </c>
      <c r="AJ15" s="53">
        <v>2.5030885037961338E-2</v>
      </c>
      <c r="AK15" s="53">
        <v>0.14569126539877808</v>
      </c>
      <c r="AL15" s="53">
        <v>0.29020170640644749</v>
      </c>
      <c r="AM15" s="53">
        <v>0.40124124803921946</v>
      </c>
      <c r="AN15" s="53">
        <v>9.5317008868135156E-2</v>
      </c>
      <c r="AO15" s="53">
        <v>2.5223561017876379E-2</v>
      </c>
      <c r="AP15" s="53">
        <v>6.688938166706771E-3</v>
      </c>
      <c r="AQ15" s="53">
        <v>2.9808615726766444E-3</v>
      </c>
      <c r="AR15" s="95">
        <v>3.1162243687305602E-4</v>
      </c>
      <c r="AS15" s="95">
        <v>7.3129030553255106E-3</v>
      </c>
      <c r="AT15" s="95">
        <v>2.5030885037961338E-2</v>
      </c>
      <c r="AU15" s="95">
        <v>0.14569126539877808</v>
      </c>
      <c r="AV15" s="95">
        <v>0.29020170640644749</v>
      </c>
      <c r="AW15" s="95">
        <v>0.40124124803921946</v>
      </c>
      <c r="AX15" s="95">
        <v>9.5317008868135156E-2</v>
      </c>
      <c r="AY15" s="95">
        <v>2.5223561017876379E-2</v>
      </c>
      <c r="AZ15" s="95">
        <v>6.688938166706771E-3</v>
      </c>
      <c r="BA15" s="95">
        <v>2.9808615726766444E-3</v>
      </c>
      <c r="BC15" s="66">
        <v>7.4920283553377071E-2</v>
      </c>
      <c r="BD15" s="67">
        <v>2.994492234914885E-5</v>
      </c>
    </row>
    <row r="16" spans="1:57" s="2" customFormat="1" ht="12" x14ac:dyDescent="0.15">
      <c r="A16" s="4" t="s">
        <v>149</v>
      </c>
      <c r="B16" s="4" t="s">
        <v>118</v>
      </c>
      <c r="C16" s="4" t="s">
        <v>119</v>
      </c>
      <c r="D16" s="4" t="s">
        <v>150</v>
      </c>
      <c r="E16" s="4" t="s">
        <v>151</v>
      </c>
      <c r="F16" s="4" t="s">
        <v>122</v>
      </c>
      <c r="G16" s="4" t="s">
        <v>129</v>
      </c>
      <c r="H16" s="4">
        <v>3</v>
      </c>
      <c r="I16" s="4">
        <v>2</v>
      </c>
      <c r="J16" s="4">
        <v>235</v>
      </c>
      <c r="K16" s="4">
        <v>246</v>
      </c>
      <c r="L16" s="4">
        <v>0.31</v>
      </c>
      <c r="M16" s="5">
        <v>341</v>
      </c>
      <c r="N16" s="5">
        <v>350</v>
      </c>
      <c r="O16" s="5">
        <v>441.63000000000005</v>
      </c>
      <c r="P16" s="5">
        <v>441.63000000000005</v>
      </c>
      <c r="Q16" s="5">
        <v>45.4</v>
      </c>
      <c r="R16" s="5">
        <v>396.23000000000008</v>
      </c>
      <c r="S16" s="49">
        <v>888.37999999999977</v>
      </c>
      <c r="T16" s="49">
        <v>836.09699999999964</v>
      </c>
      <c r="U16" s="49">
        <v>52.282999999999994</v>
      </c>
      <c r="V16" s="50">
        <v>1.6426899999999998E-3</v>
      </c>
      <c r="W16" s="49">
        <v>836.09864268999968</v>
      </c>
      <c r="X16" s="2">
        <v>2.1880000000000002</v>
      </c>
      <c r="Y16" s="51">
        <v>42.5</v>
      </c>
      <c r="Z16" s="51">
        <v>52.268000000000001</v>
      </c>
      <c r="AA16" s="52">
        <v>113.77999999999997</v>
      </c>
      <c r="AB16" s="52">
        <v>222.68799999999999</v>
      </c>
      <c r="AC16" s="52">
        <v>316.86</v>
      </c>
      <c r="AD16" s="2">
        <v>96.352000000000004</v>
      </c>
      <c r="AE16" s="2">
        <v>27.708000000000002</v>
      </c>
      <c r="AF16" s="51">
        <v>9.4060000000000006</v>
      </c>
      <c r="AG16" s="51">
        <v>4.63</v>
      </c>
      <c r="AH16" s="53">
        <v>2.4629100159841519E-3</v>
      </c>
      <c r="AI16" s="53">
        <v>4.7839888336072417E-2</v>
      </c>
      <c r="AJ16" s="53">
        <v>5.8835183142349014E-2</v>
      </c>
      <c r="AK16" s="53">
        <v>0.12807582340890161</v>
      </c>
      <c r="AL16" s="53">
        <v>0.25066750714784219</v>
      </c>
      <c r="AM16" s="53">
        <v>0.3566716945451272</v>
      </c>
      <c r="AN16" s="53">
        <v>0.10845809225781763</v>
      </c>
      <c r="AO16" s="53">
        <v>3.1189355906256343E-2</v>
      </c>
      <c r="AP16" s="53">
        <v>1.0587811522096403E-2</v>
      </c>
      <c r="AQ16" s="53">
        <v>5.2117337175533003E-3</v>
      </c>
      <c r="AR16" s="95">
        <v>2.4629100159841519E-3</v>
      </c>
      <c r="AS16" s="95">
        <v>4.7839888336072417E-2</v>
      </c>
      <c r="AT16" s="95">
        <v>5.8835183142349014E-2</v>
      </c>
      <c r="AU16" s="95">
        <v>0.12807582340890161</v>
      </c>
      <c r="AV16" s="95">
        <v>0.25066750714784219</v>
      </c>
      <c r="AW16" s="95">
        <v>0.3566716945451272</v>
      </c>
      <c r="AX16" s="95">
        <v>0.10845809225781763</v>
      </c>
      <c r="AY16" s="95">
        <v>3.1189355906256343E-2</v>
      </c>
      <c r="AZ16" s="95">
        <v>1.0587811522096403E-2</v>
      </c>
      <c r="BA16" s="95">
        <v>5.2117337175533003E-3</v>
      </c>
      <c r="BC16" s="66">
        <v>5.885206780882056E-2</v>
      </c>
      <c r="BD16" s="67">
        <v>1.9647083682792916E-6</v>
      </c>
    </row>
    <row r="17" spans="1:57" s="2" customFormat="1" ht="12" x14ac:dyDescent="0.15">
      <c r="A17" s="4" t="s">
        <v>117</v>
      </c>
      <c r="B17" s="4" t="s">
        <v>118</v>
      </c>
      <c r="C17" s="4" t="s">
        <v>119</v>
      </c>
      <c r="D17" s="4" t="s">
        <v>120</v>
      </c>
      <c r="E17" s="4" t="s">
        <v>121</v>
      </c>
      <c r="F17" s="4" t="s">
        <v>122</v>
      </c>
      <c r="G17" s="4" t="s">
        <v>123</v>
      </c>
      <c r="H17" s="4">
        <v>3</v>
      </c>
      <c r="I17" s="4">
        <v>3</v>
      </c>
      <c r="J17" s="4">
        <v>194</v>
      </c>
      <c r="K17" s="4">
        <v>120</v>
      </c>
      <c r="L17" s="4">
        <v>0.23</v>
      </c>
      <c r="M17" s="5">
        <v>58</v>
      </c>
      <c r="N17" s="5">
        <v>0</v>
      </c>
      <c r="O17" s="5">
        <v>547.04000000000019</v>
      </c>
      <c r="P17" s="5">
        <v>547.04000000000019</v>
      </c>
      <c r="Q17" s="5">
        <v>57.680000000000007</v>
      </c>
      <c r="R17" s="5">
        <v>489.36000000000007</v>
      </c>
      <c r="S17" s="49">
        <v>1172.3149999999998</v>
      </c>
      <c r="T17" s="49">
        <v>1105.2059999999999</v>
      </c>
      <c r="U17" s="49">
        <v>67.109000000000009</v>
      </c>
      <c r="V17" s="50">
        <v>2.1238699999999999E-3</v>
      </c>
      <c r="W17" s="49">
        <v>1105.20812387</v>
      </c>
      <c r="X17" s="2">
        <v>2.2229999999999999</v>
      </c>
      <c r="Y17" s="51">
        <v>50.719000000000001</v>
      </c>
      <c r="Z17" s="51">
        <v>70.645999999999987</v>
      </c>
      <c r="AA17" s="52">
        <v>162.84399999999999</v>
      </c>
      <c r="AB17" s="52">
        <v>295.66300000000001</v>
      </c>
      <c r="AC17" s="52">
        <v>394.6</v>
      </c>
      <c r="AD17" s="2">
        <v>127.86999999999999</v>
      </c>
      <c r="AE17" s="2">
        <v>41.7</v>
      </c>
      <c r="AF17" s="51">
        <v>17.47</v>
      </c>
      <c r="AG17" s="51">
        <v>8.58</v>
      </c>
      <c r="AH17" s="53">
        <v>1.8962480220759781E-3</v>
      </c>
      <c r="AI17" s="53">
        <v>4.3263969155047925E-2</v>
      </c>
      <c r="AJ17" s="53">
        <v>6.0261960309302531E-2</v>
      </c>
      <c r="AK17" s="53">
        <v>0.13890805798782752</v>
      </c>
      <c r="AL17" s="53">
        <v>0.25220439898832658</v>
      </c>
      <c r="AM17" s="53">
        <v>0.33659895164695502</v>
      </c>
      <c r="AN17" s="53">
        <v>0.10907477938949857</v>
      </c>
      <c r="AO17" s="53">
        <v>3.557064440871268E-2</v>
      </c>
      <c r="AP17" s="53">
        <v>1.4902138077223273E-2</v>
      </c>
      <c r="AQ17" s="53">
        <v>7.3188520150300916E-3</v>
      </c>
      <c r="AR17" s="95">
        <v>1.8962480220759781E-3</v>
      </c>
      <c r="AS17" s="95">
        <v>4.3263969155047925E-2</v>
      </c>
      <c r="AT17" s="95">
        <v>6.0261960309302531E-2</v>
      </c>
      <c r="AU17" s="95">
        <v>0.13890805798782752</v>
      </c>
      <c r="AV17" s="95">
        <v>0.25220439898832658</v>
      </c>
      <c r="AW17" s="95">
        <v>0.33659895164695502</v>
      </c>
      <c r="AX17" s="95">
        <v>0.10907477938949857</v>
      </c>
      <c r="AY17" s="95">
        <v>3.557064440871268E-2</v>
      </c>
      <c r="AZ17" s="95">
        <v>1.4902138077223273E-2</v>
      </c>
      <c r="BA17" s="95">
        <v>7.3188520150300916E-3</v>
      </c>
      <c r="BC17" s="66">
        <v>5.7244853132477208E-2</v>
      </c>
      <c r="BD17" s="67">
        <v>1.9216923528964395E-6</v>
      </c>
    </row>
    <row r="18" spans="1:57" s="2" customFormat="1" ht="12" x14ac:dyDescent="0.15">
      <c r="A18" s="4" t="s">
        <v>137</v>
      </c>
      <c r="B18" s="4" t="s">
        <v>118</v>
      </c>
      <c r="C18" s="4" t="s">
        <v>119</v>
      </c>
      <c r="D18" s="4" t="s">
        <v>132</v>
      </c>
      <c r="E18" s="4" t="s">
        <v>133</v>
      </c>
      <c r="F18" s="4" t="s">
        <v>134</v>
      </c>
      <c r="G18" s="4" t="s">
        <v>135</v>
      </c>
      <c r="H18" s="4">
        <v>3</v>
      </c>
      <c r="I18" s="4">
        <v>2</v>
      </c>
      <c r="J18" s="4">
        <v>326</v>
      </c>
      <c r="K18" s="4">
        <v>455</v>
      </c>
      <c r="L18" s="4">
        <v>1.67</v>
      </c>
      <c r="M18" s="5">
        <v>4039</v>
      </c>
      <c r="N18" s="5">
        <v>4820</v>
      </c>
      <c r="O18" s="5">
        <v>4081.8599999999997</v>
      </c>
      <c r="P18" s="5">
        <v>4081.8599999999997</v>
      </c>
      <c r="Q18" s="5">
        <v>534.63</v>
      </c>
      <c r="R18" s="5">
        <v>3547.2299999999996</v>
      </c>
      <c r="S18" s="49">
        <v>7632.6639999999989</v>
      </c>
      <c r="T18" s="49">
        <v>7023.3139999999985</v>
      </c>
      <c r="U18" s="49">
        <v>609.35</v>
      </c>
      <c r="V18" s="50">
        <v>0.20634940000000004</v>
      </c>
      <c r="W18" s="49">
        <v>7023.5203493999988</v>
      </c>
      <c r="X18" s="2">
        <v>2.2439999999999998</v>
      </c>
      <c r="Y18" s="51">
        <v>53.360000000000007</v>
      </c>
      <c r="Z18" s="51">
        <v>191.09</v>
      </c>
      <c r="AA18" s="52">
        <v>1204.9190000000001</v>
      </c>
      <c r="AB18" s="52">
        <v>2175.857</v>
      </c>
      <c r="AC18" s="52">
        <v>2842.22</v>
      </c>
      <c r="AD18" s="2">
        <v>803.14399999999989</v>
      </c>
      <c r="AE18" s="2">
        <v>242.01000000000002</v>
      </c>
      <c r="AF18" s="51">
        <v>80.62</v>
      </c>
      <c r="AG18" s="51">
        <v>37.200000000000003</v>
      </c>
      <c r="AH18" s="53">
        <v>2.939995786530103E-4</v>
      </c>
      <c r="AI18" s="53">
        <v>6.9910060235849518E-3</v>
      </c>
      <c r="AJ18" s="53">
        <v>2.5035819734761027E-2</v>
      </c>
      <c r="AK18" s="53">
        <v>0.15786349300846994</v>
      </c>
      <c r="AL18" s="53">
        <v>0.28507176524474287</v>
      </c>
      <c r="AM18" s="53">
        <v>0.3723758834399104</v>
      </c>
      <c r="AN18" s="53">
        <v>0.10522459785993461</v>
      </c>
      <c r="AO18" s="53">
        <v>3.1707147072110087E-2</v>
      </c>
      <c r="AP18" s="53">
        <v>1.0562498231285959E-2</v>
      </c>
      <c r="AQ18" s="53">
        <v>4.8737898065472299E-3</v>
      </c>
      <c r="AR18" s="95">
        <v>2.939995786530103E-4</v>
      </c>
      <c r="AS18" s="95">
        <v>6.9910060235849518E-3</v>
      </c>
      <c r="AT18" s="95">
        <v>2.5035819734761027E-2</v>
      </c>
      <c r="AU18" s="95">
        <v>0.15786349300846994</v>
      </c>
      <c r="AV18" s="95">
        <v>0.28507176524474287</v>
      </c>
      <c r="AW18" s="95">
        <v>0.3723758834399104</v>
      </c>
      <c r="AX18" s="95">
        <v>0.10522459785993461</v>
      </c>
      <c r="AY18" s="95">
        <v>3.1707147072110087E-2</v>
      </c>
      <c r="AZ18" s="95">
        <v>1.0562498231285959E-2</v>
      </c>
      <c r="BA18" s="95">
        <v>4.8737898065472299E-3</v>
      </c>
      <c r="BC18" s="66">
        <v>7.9834511253213836E-2</v>
      </c>
      <c r="BD18" s="67">
        <v>2.9379768226574292E-5</v>
      </c>
    </row>
    <row r="19" spans="1:57" s="2" customFormat="1" ht="12" x14ac:dyDescent="0.15">
      <c r="A19" s="4" t="s">
        <v>141</v>
      </c>
      <c r="B19" s="4" t="s">
        <v>118</v>
      </c>
      <c r="C19" s="4" t="s">
        <v>119</v>
      </c>
      <c r="D19" s="4" t="s">
        <v>142</v>
      </c>
      <c r="E19" s="4" t="s">
        <v>143</v>
      </c>
      <c r="F19" s="4" t="s">
        <v>134</v>
      </c>
      <c r="G19" s="4" t="s">
        <v>129</v>
      </c>
      <c r="H19" s="4">
        <v>3</v>
      </c>
      <c r="I19" s="4">
        <v>1</v>
      </c>
      <c r="J19" s="4">
        <v>242</v>
      </c>
      <c r="K19" s="4">
        <v>204</v>
      </c>
      <c r="L19" s="4">
        <v>0.71</v>
      </c>
      <c r="M19" s="5">
        <v>2180</v>
      </c>
      <c r="N19" s="5">
        <v>2535</v>
      </c>
      <c r="O19" s="5">
        <v>2153.6400000000003</v>
      </c>
      <c r="P19" s="5">
        <v>2153.6400000000003</v>
      </c>
      <c r="Q19" s="5">
        <v>320.59000000000003</v>
      </c>
      <c r="R19" s="5">
        <v>1833.0499999999997</v>
      </c>
      <c r="S19" s="49">
        <v>3745.0709999999995</v>
      </c>
      <c r="T19" s="49">
        <v>3372.7910000000002</v>
      </c>
      <c r="U19" s="49">
        <v>372.27999999999992</v>
      </c>
      <c r="V19" s="50">
        <v>0.1484367</v>
      </c>
      <c r="W19" s="49">
        <v>3372.9394367</v>
      </c>
      <c r="X19" s="2">
        <v>2.0289999999999999</v>
      </c>
      <c r="Y19" s="51">
        <v>52.63</v>
      </c>
      <c r="Z19" s="51">
        <v>95.085999999999984</v>
      </c>
      <c r="AA19" s="52">
        <v>445.846</v>
      </c>
      <c r="AB19" s="52">
        <v>928.77499999999998</v>
      </c>
      <c r="AC19" s="52">
        <v>1439.2179999999996</v>
      </c>
      <c r="AD19" s="2">
        <v>501.89699999999999</v>
      </c>
      <c r="AE19" s="2">
        <v>185.72</v>
      </c>
      <c r="AF19" s="51">
        <v>64.77</v>
      </c>
      <c r="AG19" s="51">
        <v>29.1</v>
      </c>
      <c r="AH19" s="53">
        <v>5.4177878069601362E-4</v>
      </c>
      <c r="AI19" s="53">
        <v>1.4053138111400293E-2</v>
      </c>
      <c r="AJ19" s="53">
        <v>2.5389638807915792E-2</v>
      </c>
      <c r="AK19" s="53">
        <v>0.11904874433622221</v>
      </c>
      <c r="AL19" s="53">
        <v>0.24799930361800887</v>
      </c>
      <c r="AM19" s="53">
        <v>0.38429658609943573</v>
      </c>
      <c r="AN19" s="53">
        <v>0.13401534977574525</v>
      </c>
      <c r="AO19" s="53">
        <v>4.9590515106389177E-2</v>
      </c>
      <c r="AP19" s="53">
        <v>1.7294732195998423E-2</v>
      </c>
      <c r="AQ19" s="53">
        <v>7.7702131681882678E-3</v>
      </c>
      <c r="AR19" s="95">
        <v>5.4177878069601362E-4</v>
      </c>
      <c r="AS19" s="95">
        <v>1.4053138111400293E-2</v>
      </c>
      <c r="AT19" s="95">
        <v>2.5389638807915792E-2</v>
      </c>
      <c r="AU19" s="95">
        <v>0.11904874433622221</v>
      </c>
      <c r="AV19" s="95">
        <v>0.24799930361800887</v>
      </c>
      <c r="AW19" s="95">
        <v>0.38429658609943573</v>
      </c>
      <c r="AX19" s="95">
        <v>0.13401534977574525</v>
      </c>
      <c r="AY19" s="95">
        <v>4.9590515106389177E-2</v>
      </c>
      <c r="AZ19" s="95">
        <v>1.7294732195998423E-2</v>
      </c>
      <c r="BA19" s="95">
        <v>7.7702131681882678E-3</v>
      </c>
      <c r="BC19" s="66">
        <v>9.9405325025880675E-2</v>
      </c>
      <c r="BD19" s="67">
        <v>4.4008113037815696E-5</v>
      </c>
    </row>
    <row r="20" spans="1:57" s="2" customFormat="1" ht="12" x14ac:dyDescent="0.15">
      <c r="A20" s="47" t="s">
        <v>310</v>
      </c>
      <c r="B20" s="14" t="s">
        <v>173</v>
      </c>
      <c r="C20" s="14" t="s">
        <v>174</v>
      </c>
      <c r="D20" s="14" t="s">
        <v>127</v>
      </c>
      <c r="E20" s="14" t="s">
        <v>128</v>
      </c>
      <c r="F20" s="14" t="s">
        <v>122</v>
      </c>
      <c r="G20" s="14" t="s">
        <v>129</v>
      </c>
      <c r="H20" s="15">
        <v>3</v>
      </c>
      <c r="I20" s="15">
        <v>6</v>
      </c>
      <c r="J20" s="15">
        <v>174.83333333333334</v>
      </c>
      <c r="K20" s="16">
        <v>96.166666666666671</v>
      </c>
      <c r="L20" s="17">
        <v>0.4</v>
      </c>
      <c r="M20" s="28">
        <v>2749.8</v>
      </c>
      <c r="N20" s="28">
        <v>2720</v>
      </c>
      <c r="O20" s="28">
        <v>2720</v>
      </c>
      <c r="P20" s="28">
        <v>2472.8000000000002</v>
      </c>
      <c r="Q20" s="28">
        <v>429.8</v>
      </c>
      <c r="R20" s="28">
        <v>2043.0000000000002</v>
      </c>
      <c r="S20" s="18">
        <v>3996.4000000000005</v>
      </c>
      <c r="T20" s="18">
        <v>3461.3000000000006</v>
      </c>
      <c r="U20" s="22">
        <v>535.1</v>
      </c>
      <c r="V20" s="34">
        <v>1.631899999999975E-2</v>
      </c>
      <c r="W20" s="21">
        <v>3461.3163190000005</v>
      </c>
      <c r="X20" s="33">
        <v>0</v>
      </c>
      <c r="Y20" s="33">
        <v>4.2000000000000028</v>
      </c>
      <c r="Z20" s="33">
        <v>0</v>
      </c>
      <c r="AA20" s="22">
        <v>426.79999999999995</v>
      </c>
      <c r="AB20" s="21">
        <v>1216.3</v>
      </c>
      <c r="AC20" s="21">
        <v>1626.1</v>
      </c>
      <c r="AD20" s="22">
        <v>503</v>
      </c>
      <c r="AE20" s="22">
        <v>167</v>
      </c>
      <c r="AF20" s="33">
        <v>0</v>
      </c>
      <c r="AG20" s="35">
        <v>53</v>
      </c>
      <c r="AH20" s="36">
        <v>0</v>
      </c>
      <c r="AI20" s="36">
        <v>1.0509458512661404E-3</v>
      </c>
      <c r="AJ20" s="36">
        <v>0</v>
      </c>
      <c r="AK20" s="36">
        <v>0.10679611650485436</v>
      </c>
      <c r="AL20" s="36">
        <v>0.30434891402262038</v>
      </c>
      <c r="AM20" s="36">
        <v>0.40689120208187368</v>
      </c>
      <c r="AN20" s="36">
        <v>0.12586327694925434</v>
      </c>
      <c r="AO20" s="36">
        <v>4.1787608847963169E-2</v>
      </c>
      <c r="AP20" s="36">
        <v>0</v>
      </c>
      <c r="AQ20" s="36">
        <v>1.3261935742167953E-2</v>
      </c>
      <c r="AR20" s="38">
        <v>0</v>
      </c>
      <c r="AS20" s="38">
        <v>1.0509458512661404E-3</v>
      </c>
      <c r="AT20" s="38">
        <v>0</v>
      </c>
      <c r="AU20" s="38">
        <v>0.10679611650485436</v>
      </c>
      <c r="AV20" s="38">
        <v>0.30434891402262038</v>
      </c>
      <c r="AW20" s="38">
        <v>0.40689120208187368</v>
      </c>
      <c r="AX20" s="38">
        <v>0.12586327694925434</v>
      </c>
      <c r="AY20" s="38">
        <v>4.1787608847963169E-2</v>
      </c>
      <c r="AZ20" s="38">
        <v>0</v>
      </c>
      <c r="BA20" s="38">
        <v>1.3261935742167953E-2</v>
      </c>
      <c r="BC20" s="66">
        <v>0.13389550595535982</v>
      </c>
      <c r="BD20" s="67">
        <v>4.7146803400835752E-6</v>
      </c>
      <c r="BE20" s="28"/>
    </row>
    <row r="21" spans="1:57" s="2" customFormat="1" ht="12" x14ac:dyDescent="0.15">
      <c r="A21" s="47" t="s">
        <v>313</v>
      </c>
      <c r="B21" s="14" t="s">
        <v>173</v>
      </c>
      <c r="C21" s="14" t="s">
        <v>172</v>
      </c>
      <c r="D21" s="14" t="s">
        <v>127</v>
      </c>
      <c r="E21" s="14" t="s">
        <v>128</v>
      </c>
      <c r="F21" s="14" t="s">
        <v>122</v>
      </c>
      <c r="G21" s="14" t="s">
        <v>129</v>
      </c>
      <c r="H21" s="15">
        <v>3</v>
      </c>
      <c r="I21" s="15">
        <v>6</v>
      </c>
      <c r="J21" s="15">
        <v>157.66666666666666</v>
      </c>
      <c r="K21" s="14">
        <v>67.5</v>
      </c>
      <c r="L21" s="17">
        <v>0.5</v>
      </c>
      <c r="M21" s="28">
        <v>1933.1</v>
      </c>
      <c r="N21" s="28">
        <v>1780</v>
      </c>
      <c r="O21" s="28">
        <v>1890</v>
      </c>
      <c r="P21" s="28">
        <v>1554.1</v>
      </c>
      <c r="Q21" s="28">
        <v>246.10000000000002</v>
      </c>
      <c r="R21" s="28">
        <v>1308</v>
      </c>
      <c r="S21" s="18">
        <v>2453.5</v>
      </c>
      <c r="T21" s="18">
        <v>2154.8000000000002</v>
      </c>
      <c r="U21" s="22">
        <v>298.7</v>
      </c>
      <c r="V21" s="34">
        <v>9.1780000000003525E-3</v>
      </c>
      <c r="W21" s="21">
        <v>2154.809178</v>
      </c>
      <c r="X21" s="33">
        <v>0</v>
      </c>
      <c r="Y21" s="33">
        <v>5.5999999999999943</v>
      </c>
      <c r="Z21" s="35">
        <v>14.5</v>
      </c>
      <c r="AA21" s="22">
        <v>108.10000000000002</v>
      </c>
      <c r="AB21" s="22">
        <v>762.6</v>
      </c>
      <c r="AC21" s="21">
        <v>1067.6999999999998</v>
      </c>
      <c r="AD21" s="22">
        <v>372</v>
      </c>
      <c r="AE21" s="35">
        <v>84</v>
      </c>
      <c r="AF21" s="33">
        <v>0</v>
      </c>
      <c r="AG21" s="35">
        <v>39</v>
      </c>
      <c r="AH21" s="36">
        <v>0</v>
      </c>
      <c r="AI21" s="36">
        <v>2.2824536376604833E-3</v>
      </c>
      <c r="AJ21" s="36">
        <v>5.9099245975137568E-3</v>
      </c>
      <c r="AK21" s="36">
        <v>4.4059506826981877E-2</v>
      </c>
      <c r="AL21" s="36">
        <v>0.31082127572855112</v>
      </c>
      <c r="AM21" s="36">
        <v>0.43517424088037499</v>
      </c>
      <c r="AN21" s="36">
        <v>0.15162013450173226</v>
      </c>
      <c r="AO21" s="36">
        <v>3.4236804564907283E-2</v>
      </c>
      <c r="AP21" s="36">
        <v>0</v>
      </c>
      <c r="AQ21" s="36">
        <v>1.5895659262278379E-2</v>
      </c>
      <c r="AR21" s="38">
        <v>0</v>
      </c>
      <c r="AS21" s="38">
        <v>2.2824536376604833E-3</v>
      </c>
      <c r="AT21" s="38">
        <v>5.9099245975137568E-3</v>
      </c>
      <c r="AU21" s="38">
        <v>4.4059506826981877E-2</v>
      </c>
      <c r="AV21" s="38">
        <v>0.31082127572855112</v>
      </c>
      <c r="AW21" s="38">
        <v>0.43517424088037499</v>
      </c>
      <c r="AX21" s="38">
        <v>0.15162013450173226</v>
      </c>
      <c r="AY21" s="38">
        <v>3.4236804564907283E-2</v>
      </c>
      <c r="AZ21" s="38">
        <v>0</v>
      </c>
      <c r="BA21" s="38">
        <v>1.5895659262278379E-2</v>
      </c>
      <c r="BC21" s="66">
        <v>0.12174444670878337</v>
      </c>
      <c r="BD21" s="67">
        <v>4.2593098700827759E-6</v>
      </c>
      <c r="BE21" s="28"/>
    </row>
    <row r="22" spans="1:57" s="2" customFormat="1" ht="12" x14ac:dyDescent="0.15">
      <c r="A22" s="47" t="s">
        <v>316</v>
      </c>
      <c r="B22" s="14" t="s">
        <v>173</v>
      </c>
      <c r="C22" s="14" t="s">
        <v>180</v>
      </c>
      <c r="D22" s="14" t="s">
        <v>145</v>
      </c>
      <c r="E22" s="14" t="s">
        <v>179</v>
      </c>
      <c r="F22" s="14" t="s">
        <v>122</v>
      </c>
      <c r="G22" s="14" t="s">
        <v>129</v>
      </c>
      <c r="H22" s="15">
        <v>3</v>
      </c>
      <c r="I22" s="15">
        <v>3</v>
      </c>
      <c r="J22" s="15">
        <v>173.66666666666666</v>
      </c>
      <c r="K22" s="16">
        <v>107.33333333333333</v>
      </c>
      <c r="L22" s="17">
        <v>0.8</v>
      </c>
      <c r="M22" s="28">
        <v>4163.3999999999996</v>
      </c>
      <c r="N22" s="28">
        <v>5610</v>
      </c>
      <c r="O22" s="28">
        <v>4660</v>
      </c>
      <c r="P22" s="28">
        <v>3896.3999999999996</v>
      </c>
      <c r="Q22" s="28">
        <v>666.4</v>
      </c>
      <c r="R22" s="28">
        <v>3229.9999999999995</v>
      </c>
      <c r="S22" s="18">
        <v>6408.2999999999993</v>
      </c>
      <c r="T22" s="18">
        <v>5615.6999999999989</v>
      </c>
      <c r="U22" s="22">
        <v>792.6</v>
      </c>
      <c r="V22" s="34">
        <v>2.4225999999999637E-2</v>
      </c>
      <c r="W22" s="21">
        <v>5615.7242259999994</v>
      </c>
      <c r="X22" s="33">
        <v>0</v>
      </c>
      <c r="Y22" s="33">
        <v>7.7000000000000028</v>
      </c>
      <c r="Z22" s="35">
        <v>22</v>
      </c>
      <c r="AA22" s="22">
        <v>833.4</v>
      </c>
      <c r="AB22" s="21">
        <v>1939.1999999999998</v>
      </c>
      <c r="AC22" s="21">
        <v>2198</v>
      </c>
      <c r="AD22" s="21">
        <v>1060</v>
      </c>
      <c r="AE22" s="22">
        <v>228</v>
      </c>
      <c r="AF22" s="35">
        <v>55</v>
      </c>
      <c r="AG22" s="35">
        <v>65</v>
      </c>
      <c r="AH22" s="36">
        <v>0</v>
      </c>
      <c r="AI22" s="36">
        <v>1.2015667181623838E-3</v>
      </c>
      <c r="AJ22" s="36">
        <v>3.4330477661782379E-3</v>
      </c>
      <c r="AK22" s="36">
        <v>0.13005009128786107</v>
      </c>
      <c r="AL22" s="36">
        <v>0.3026075558260381</v>
      </c>
      <c r="AM22" s="36">
        <v>0.34299268136635302</v>
      </c>
      <c r="AN22" s="36">
        <v>0.16541048327949692</v>
      </c>
      <c r="AO22" s="36">
        <v>3.5578858667665372E-2</v>
      </c>
      <c r="AP22" s="36">
        <v>8.5826194154455943E-3</v>
      </c>
      <c r="AQ22" s="36">
        <v>1.014309567279934E-2</v>
      </c>
      <c r="AR22" s="38">
        <v>0</v>
      </c>
      <c r="AS22" s="38">
        <v>1.2015667181623838E-3</v>
      </c>
      <c r="AT22" s="38">
        <v>3.4330477661782379E-3</v>
      </c>
      <c r="AU22" s="38">
        <v>0.13005009128786107</v>
      </c>
      <c r="AV22" s="38">
        <v>0.3026075558260381</v>
      </c>
      <c r="AW22" s="38">
        <v>0.34299268136635302</v>
      </c>
      <c r="AX22" s="38">
        <v>0.16541048327949692</v>
      </c>
      <c r="AY22" s="38">
        <v>3.5578858667665372E-2</v>
      </c>
      <c r="AZ22" s="38">
        <v>8.5826194154455943E-3</v>
      </c>
      <c r="BA22" s="38">
        <v>1.014309567279934E-2</v>
      </c>
      <c r="BC22" s="66">
        <v>0.12368334815785779</v>
      </c>
      <c r="BD22" s="67">
        <v>4.3139582759133227E-6</v>
      </c>
      <c r="BE22" s="28"/>
    </row>
    <row r="23" spans="1:57" s="2" customFormat="1" ht="12" x14ac:dyDescent="0.15">
      <c r="A23" s="47" t="s">
        <v>318</v>
      </c>
      <c r="B23" s="14" t="s">
        <v>173</v>
      </c>
      <c r="C23" s="14" t="s">
        <v>177</v>
      </c>
      <c r="D23" s="14" t="s">
        <v>176</v>
      </c>
      <c r="E23" s="14" t="s">
        <v>139</v>
      </c>
      <c r="F23" s="14" t="s">
        <v>134</v>
      </c>
      <c r="G23" s="14" t="s">
        <v>135</v>
      </c>
      <c r="H23" s="15">
        <v>3</v>
      </c>
      <c r="I23" s="15">
        <v>1</v>
      </c>
      <c r="J23" s="15">
        <v>500</v>
      </c>
      <c r="K23" s="14">
        <v>1355</v>
      </c>
      <c r="L23" s="14">
        <v>3.5</v>
      </c>
      <c r="M23" s="28">
        <v>19530</v>
      </c>
      <c r="N23" s="28">
        <v>24780</v>
      </c>
      <c r="O23" s="28">
        <v>21080</v>
      </c>
      <c r="P23" s="28">
        <v>19520</v>
      </c>
      <c r="Q23" s="28">
        <v>2407</v>
      </c>
      <c r="R23" s="28">
        <v>17113</v>
      </c>
      <c r="S23" s="18">
        <v>39946</v>
      </c>
      <c r="T23" s="18">
        <v>37061</v>
      </c>
      <c r="U23" s="18">
        <v>2885</v>
      </c>
      <c r="V23" s="34">
        <v>8.7739999999999263E-2</v>
      </c>
      <c r="W23" s="21">
        <v>37061.087740000003</v>
      </c>
      <c r="X23" s="33">
        <v>0</v>
      </c>
      <c r="Y23" s="35">
        <v>191</v>
      </c>
      <c r="Z23" s="21">
        <v>1519</v>
      </c>
      <c r="AA23" s="21">
        <v>6716</v>
      </c>
      <c r="AB23" s="21">
        <v>11434</v>
      </c>
      <c r="AC23" s="21">
        <v>13286</v>
      </c>
      <c r="AD23" s="21">
        <v>4511</v>
      </c>
      <c r="AE23" s="21">
        <v>1509</v>
      </c>
      <c r="AF23" s="22">
        <v>550</v>
      </c>
      <c r="AG23" s="22">
        <v>230</v>
      </c>
      <c r="AH23" s="36">
        <v>0</v>
      </c>
      <c r="AI23" s="36">
        <v>4.7814549642016726E-3</v>
      </c>
      <c r="AJ23" s="36">
        <v>3.8026335552996546E-2</v>
      </c>
      <c r="AK23" s="36">
        <v>0.1681269714114054</v>
      </c>
      <c r="AL23" s="36">
        <v>0.28623641916587395</v>
      </c>
      <c r="AM23" s="36">
        <v>0.33259900866169329</v>
      </c>
      <c r="AN23" s="36">
        <v>0.11292745206028137</v>
      </c>
      <c r="AO23" s="36">
        <v>3.7775997596755623E-2</v>
      </c>
      <c r="AP23" s="36">
        <v>1.3768587593250888E-2</v>
      </c>
      <c r="AQ23" s="36">
        <v>5.7577729935412809E-3</v>
      </c>
      <c r="AR23" s="38">
        <v>0</v>
      </c>
      <c r="AS23" s="38">
        <v>4.7814549642016726E-3</v>
      </c>
      <c r="AT23" s="38">
        <v>3.8026335552996546E-2</v>
      </c>
      <c r="AU23" s="38">
        <v>0.1681269714114054</v>
      </c>
      <c r="AV23" s="38">
        <v>0.28623641916587395</v>
      </c>
      <c r="AW23" s="38">
        <v>0.33259900866169329</v>
      </c>
      <c r="AX23" s="38">
        <v>0.11292745206028137</v>
      </c>
      <c r="AY23" s="38">
        <v>3.7775997596755623E-2</v>
      </c>
      <c r="AZ23" s="38">
        <v>1.3768587593250888E-2</v>
      </c>
      <c r="BA23" s="38">
        <v>5.7577729935412809E-3</v>
      </c>
      <c r="BC23" s="66">
        <v>7.222250037550694E-2</v>
      </c>
      <c r="BD23" s="67">
        <v>2.3674426561771295E-6</v>
      </c>
      <c r="BE23" s="28"/>
    </row>
    <row r="24" spans="1:57" s="2" customFormat="1" ht="12" x14ac:dyDescent="0.15">
      <c r="A24" s="47" t="s">
        <v>319</v>
      </c>
      <c r="B24" s="14" t="s">
        <v>173</v>
      </c>
      <c r="C24" s="14" t="s">
        <v>178</v>
      </c>
      <c r="D24" s="14" t="s">
        <v>145</v>
      </c>
      <c r="E24" s="14" t="s">
        <v>179</v>
      </c>
      <c r="F24" s="14" t="s">
        <v>122</v>
      </c>
      <c r="G24" s="14" t="s">
        <v>129</v>
      </c>
      <c r="H24" s="15">
        <v>3</v>
      </c>
      <c r="I24" s="15">
        <v>4</v>
      </c>
      <c r="J24" s="15">
        <v>155.5</v>
      </c>
      <c r="K24" s="16">
        <v>67.75</v>
      </c>
      <c r="L24" s="14">
        <v>1.8</v>
      </c>
      <c r="M24" s="28">
        <v>1718.4</v>
      </c>
      <c r="N24" s="28">
        <v>1270</v>
      </c>
      <c r="O24" s="28">
        <v>1435</v>
      </c>
      <c r="P24" s="28">
        <v>1215.4000000000001</v>
      </c>
      <c r="Q24" s="28">
        <v>233.4</v>
      </c>
      <c r="R24" s="28">
        <v>982.00000000000011</v>
      </c>
      <c r="S24" s="18">
        <v>1795.8999999999996</v>
      </c>
      <c r="T24" s="18">
        <v>1526.2999999999997</v>
      </c>
      <c r="U24" s="22">
        <v>269.60000000000002</v>
      </c>
      <c r="V24" s="34">
        <v>8.4659999999998625E-3</v>
      </c>
      <c r="W24" s="21">
        <v>1526.3084659999997</v>
      </c>
      <c r="X24" s="33">
        <v>0</v>
      </c>
      <c r="Y24" s="33">
        <v>8.0999999999999943</v>
      </c>
      <c r="Z24" s="35">
        <v>23.099999999999994</v>
      </c>
      <c r="AA24" s="22">
        <v>248.39999999999998</v>
      </c>
      <c r="AB24" s="22">
        <v>688.19999999999993</v>
      </c>
      <c r="AC24" s="22">
        <v>616.09999999999991</v>
      </c>
      <c r="AD24" s="22">
        <v>195</v>
      </c>
      <c r="AE24" s="35">
        <v>17</v>
      </c>
      <c r="AF24" s="33">
        <v>0</v>
      </c>
      <c r="AG24" s="33">
        <v>0</v>
      </c>
      <c r="AH24" s="36">
        <v>0</v>
      </c>
      <c r="AI24" s="36">
        <v>4.5102734005234126E-3</v>
      </c>
      <c r="AJ24" s="36">
        <v>1.2862631549640848E-2</v>
      </c>
      <c r="AK24" s="36">
        <v>0.13831505094938473</v>
      </c>
      <c r="AL24" s="36">
        <v>0.3832061918815079</v>
      </c>
      <c r="AM24" s="36">
        <v>0.34305919037808341</v>
      </c>
      <c r="AN24" s="36">
        <v>0.10858065593852667</v>
      </c>
      <c r="AO24" s="36">
        <v>9.4660059023330932E-3</v>
      </c>
      <c r="AP24" s="36">
        <v>0</v>
      </c>
      <c r="AQ24" s="36">
        <v>0</v>
      </c>
      <c r="AR24" s="38">
        <v>0</v>
      </c>
      <c r="AS24" s="38">
        <v>4.5102734005234126E-3</v>
      </c>
      <c r="AT24" s="38">
        <v>1.2862631549640848E-2</v>
      </c>
      <c r="AU24" s="38">
        <v>0.13831505094938473</v>
      </c>
      <c r="AV24" s="38">
        <v>0.3832061918815079</v>
      </c>
      <c r="AW24" s="38">
        <v>0.34305919037808341</v>
      </c>
      <c r="AX24" s="38">
        <v>0.10858065593852667</v>
      </c>
      <c r="AY24" s="38">
        <v>9.4660059023330932E-3</v>
      </c>
      <c r="AZ24" s="38">
        <v>0</v>
      </c>
      <c r="BA24" s="38">
        <v>0</v>
      </c>
      <c r="BC24" s="66">
        <v>0.15011971713347072</v>
      </c>
      <c r="BD24" s="67">
        <v>5.5467162690820481E-6</v>
      </c>
      <c r="BE24" s="28"/>
    </row>
    <row r="25" spans="1:57" s="2" customFormat="1" ht="12" x14ac:dyDescent="0.15">
      <c r="A25" s="47" t="s">
        <v>321</v>
      </c>
      <c r="B25" s="14" t="s">
        <v>173</v>
      </c>
      <c r="C25" s="14" t="s">
        <v>175</v>
      </c>
      <c r="D25" s="14" t="s">
        <v>176</v>
      </c>
      <c r="E25" s="14" t="s">
        <v>139</v>
      </c>
      <c r="F25" s="14" t="s">
        <v>134</v>
      </c>
      <c r="G25" s="14" t="s">
        <v>135</v>
      </c>
      <c r="H25" s="15">
        <v>3</v>
      </c>
      <c r="I25" s="15">
        <v>3</v>
      </c>
      <c r="J25" s="15">
        <v>353.33333333333297</v>
      </c>
      <c r="K25" s="16">
        <v>377.66666666666669</v>
      </c>
      <c r="L25" s="14">
        <v>2.9</v>
      </c>
      <c r="M25" s="28">
        <v>13449</v>
      </c>
      <c r="N25" s="28">
        <v>17570</v>
      </c>
      <c r="O25" s="28">
        <v>13180</v>
      </c>
      <c r="P25" s="28">
        <v>13379</v>
      </c>
      <c r="Q25" s="28">
        <v>1894</v>
      </c>
      <c r="R25" s="28">
        <v>11485</v>
      </c>
      <c r="S25" s="18">
        <v>24624</v>
      </c>
      <c r="T25" s="18">
        <v>22393</v>
      </c>
      <c r="U25" s="18">
        <v>2231</v>
      </c>
      <c r="V25" s="34">
        <v>6.7910000000000359E-2</v>
      </c>
      <c r="W25" s="21">
        <v>22393.067910000002</v>
      </c>
      <c r="X25" s="33">
        <v>0</v>
      </c>
      <c r="Y25" s="35">
        <v>47</v>
      </c>
      <c r="Z25" s="35">
        <v>823</v>
      </c>
      <c r="AA25" s="21">
        <v>3928</v>
      </c>
      <c r="AB25" s="21">
        <v>7327</v>
      </c>
      <c r="AC25" s="21">
        <v>8030</v>
      </c>
      <c r="AD25" s="21">
        <v>3048</v>
      </c>
      <c r="AE25" s="22">
        <v>961</v>
      </c>
      <c r="AF25" s="22">
        <v>310</v>
      </c>
      <c r="AG25" s="22">
        <v>150</v>
      </c>
      <c r="AH25" s="36">
        <v>0</v>
      </c>
      <c r="AI25" s="36">
        <v>1.9087069525666016E-3</v>
      </c>
      <c r="AJ25" s="36">
        <v>3.3422677063027942E-2</v>
      </c>
      <c r="AK25" s="36">
        <v>0.15951916829109811</v>
      </c>
      <c r="AL25" s="36">
        <v>0.29755523066926576</v>
      </c>
      <c r="AM25" s="36">
        <v>0.32610461338531516</v>
      </c>
      <c r="AN25" s="36">
        <v>0.12378167641325535</v>
      </c>
      <c r="AO25" s="36">
        <v>3.9026965562053283E-2</v>
      </c>
      <c r="AP25" s="36">
        <v>1.2589343729694606E-2</v>
      </c>
      <c r="AQ25" s="36">
        <v>6.0916179337231965E-3</v>
      </c>
      <c r="AR25" s="38">
        <v>0</v>
      </c>
      <c r="AS25" s="38">
        <v>1.9087069525666016E-3</v>
      </c>
      <c r="AT25" s="38">
        <v>3.3422677063027942E-2</v>
      </c>
      <c r="AU25" s="38">
        <v>0.15951916829109811</v>
      </c>
      <c r="AV25" s="38">
        <v>0.29755523066926576</v>
      </c>
      <c r="AW25" s="38">
        <v>0.32610461338531516</v>
      </c>
      <c r="AX25" s="38">
        <v>0.12378167641325535</v>
      </c>
      <c r="AY25" s="38">
        <v>3.9026965562053283E-2</v>
      </c>
      <c r="AZ25" s="38">
        <v>1.2589343729694606E-2</v>
      </c>
      <c r="BA25" s="38">
        <v>6.0916179337231965E-3</v>
      </c>
      <c r="BC25" s="66">
        <v>9.0602664067576347E-2</v>
      </c>
      <c r="BD25" s="67">
        <v>3.0326349329594987E-6</v>
      </c>
      <c r="BE25" s="28"/>
    </row>
    <row r="26" spans="1:57" s="2" customFormat="1" ht="12" x14ac:dyDescent="0.15">
      <c r="A26" s="20" t="s">
        <v>208</v>
      </c>
      <c r="B26" s="20" t="s">
        <v>197</v>
      </c>
      <c r="C26" s="20" t="s">
        <v>200</v>
      </c>
      <c r="D26" s="20" t="s">
        <v>127</v>
      </c>
      <c r="E26" s="20" t="s">
        <v>128</v>
      </c>
      <c r="F26" s="20" t="s">
        <v>122</v>
      </c>
      <c r="G26" s="20" t="s">
        <v>129</v>
      </c>
      <c r="H26" s="20">
        <v>3</v>
      </c>
      <c r="I26" s="20">
        <v>8</v>
      </c>
      <c r="J26" s="15">
        <v>156.25</v>
      </c>
      <c r="K26" s="16">
        <v>66.75</v>
      </c>
      <c r="L26" s="20">
        <v>0.3</v>
      </c>
      <c r="M26" s="28">
        <v>1939</v>
      </c>
      <c r="N26" s="28">
        <v>1750</v>
      </c>
      <c r="O26" s="28">
        <v>1520</v>
      </c>
      <c r="P26" s="21">
        <v>1479</v>
      </c>
      <c r="Q26" s="21">
        <v>203</v>
      </c>
      <c r="R26" s="21">
        <v>1276</v>
      </c>
      <c r="S26" s="21">
        <v>2100.1000000000004</v>
      </c>
      <c r="T26" s="21">
        <v>1858.1000000000004</v>
      </c>
      <c r="U26" s="22">
        <v>242</v>
      </c>
      <c r="V26" s="23">
        <v>7.2600000000004883E-3</v>
      </c>
      <c r="W26" s="21">
        <v>1858.1072600000005</v>
      </c>
      <c r="X26" s="17">
        <v>0</v>
      </c>
      <c r="Y26" s="24">
        <v>0</v>
      </c>
      <c r="Z26" s="17">
        <v>0</v>
      </c>
      <c r="AA26" s="17">
        <v>111</v>
      </c>
      <c r="AB26" s="17">
        <v>548</v>
      </c>
      <c r="AC26" s="17">
        <v>939.09999999999991</v>
      </c>
      <c r="AD26" s="17">
        <v>344</v>
      </c>
      <c r="AE26" s="17">
        <v>16</v>
      </c>
      <c r="AF26" s="17">
        <v>67</v>
      </c>
      <c r="AG26" s="17">
        <v>75</v>
      </c>
      <c r="AH26" s="25">
        <v>0</v>
      </c>
      <c r="AI26" s="25">
        <v>0</v>
      </c>
      <c r="AJ26" s="25">
        <v>0</v>
      </c>
      <c r="AK26" s="27">
        <v>5.2854625970191887E-2</v>
      </c>
      <c r="AL26" s="27">
        <v>0.26093995524022662</v>
      </c>
      <c r="AM26" s="27">
        <v>0.44716918241988463</v>
      </c>
      <c r="AN26" s="27">
        <v>0.16380172372744153</v>
      </c>
      <c r="AO26" s="26">
        <v>7.6186848245321636E-3</v>
      </c>
      <c r="AP26" s="26">
        <v>3.1903242702728436E-2</v>
      </c>
      <c r="AQ26" s="26">
        <v>3.5712585114994519E-2</v>
      </c>
      <c r="AR26" s="38">
        <v>0</v>
      </c>
      <c r="AS26" s="38">
        <v>0</v>
      </c>
      <c r="AT26" s="38">
        <v>0</v>
      </c>
      <c r="AU26" s="38">
        <v>5.2854625970191887E-2</v>
      </c>
      <c r="AV26" s="38">
        <v>0.26093995524022662</v>
      </c>
      <c r="AW26" s="38">
        <v>0.44716918241988463</v>
      </c>
      <c r="AX26" s="38">
        <v>0.16380172372744153</v>
      </c>
      <c r="AY26" s="38">
        <v>7.6186848245321636E-3</v>
      </c>
      <c r="AZ26" s="38">
        <v>3.1903242702728436E-2</v>
      </c>
      <c r="BA26" s="38">
        <v>3.5712585114994519E-2</v>
      </c>
      <c r="BC26" s="66">
        <v>0.11523260797104898</v>
      </c>
      <c r="BD26" s="67">
        <v>3.907201783389236E-6</v>
      </c>
    </row>
    <row r="27" spans="1:57" s="2" customFormat="1" ht="12" x14ac:dyDescent="0.15">
      <c r="A27" s="20" t="s">
        <v>222</v>
      </c>
      <c r="B27" s="20" t="s">
        <v>197</v>
      </c>
      <c r="C27" s="20" t="s">
        <v>200</v>
      </c>
      <c r="D27" s="20" t="s">
        <v>223</v>
      </c>
      <c r="E27" s="20" t="s">
        <v>224</v>
      </c>
      <c r="F27" s="20" t="s">
        <v>122</v>
      </c>
      <c r="G27" s="20" t="s">
        <v>123</v>
      </c>
      <c r="H27" s="20">
        <v>3</v>
      </c>
      <c r="I27" s="20">
        <v>5</v>
      </c>
      <c r="J27" s="15">
        <v>165.6</v>
      </c>
      <c r="K27" s="20">
        <v>59.4</v>
      </c>
      <c r="L27" s="20">
        <v>0.6</v>
      </c>
      <c r="M27" s="28">
        <v>1915.8</v>
      </c>
      <c r="N27" s="28">
        <v>1930</v>
      </c>
      <c r="O27" s="28">
        <v>1630</v>
      </c>
      <c r="P27" s="21">
        <v>1735.8</v>
      </c>
      <c r="Q27" s="21">
        <v>199.8</v>
      </c>
      <c r="R27" s="21">
        <v>1536</v>
      </c>
      <c r="S27" s="21">
        <v>3104.2</v>
      </c>
      <c r="T27" s="21">
        <v>2870.5</v>
      </c>
      <c r="U27" s="22">
        <v>233.70000000000005</v>
      </c>
      <c r="V27" s="23">
        <v>7.2769999999997559E-3</v>
      </c>
      <c r="W27" s="21">
        <v>2870.5072770000002</v>
      </c>
      <c r="X27" s="17">
        <v>0</v>
      </c>
      <c r="Y27" s="24">
        <v>0</v>
      </c>
      <c r="Z27" s="17">
        <v>22.5</v>
      </c>
      <c r="AA27" s="17">
        <v>421.79999999999995</v>
      </c>
      <c r="AB27" s="17">
        <v>971.89999999999986</v>
      </c>
      <c r="AC27" s="17">
        <v>990</v>
      </c>
      <c r="AD27" s="17">
        <v>399</v>
      </c>
      <c r="AE27" s="17">
        <v>128</v>
      </c>
      <c r="AF27" s="17">
        <v>71</v>
      </c>
      <c r="AG27" s="17">
        <v>100</v>
      </c>
      <c r="AH27" s="25">
        <v>0</v>
      </c>
      <c r="AI27" s="25">
        <v>0</v>
      </c>
      <c r="AJ27" s="25">
        <v>7.2482443141550163E-3</v>
      </c>
      <c r="AK27" s="27">
        <v>0.13588042007602602</v>
      </c>
      <c r="AL27" s="27">
        <v>0.31309193995232265</v>
      </c>
      <c r="AM27" s="27">
        <v>0.31892274982282071</v>
      </c>
      <c r="AN27" s="27">
        <v>0.12853553250434896</v>
      </c>
      <c r="AO27" s="26">
        <v>4.1234456542748536E-2</v>
      </c>
      <c r="AP27" s="26">
        <v>2.2872237613555828E-2</v>
      </c>
      <c r="AQ27" s="26">
        <v>3.2214419174022298E-2</v>
      </c>
      <c r="AR27" s="38">
        <v>0</v>
      </c>
      <c r="AS27" s="38">
        <v>0</v>
      </c>
      <c r="AT27" s="38">
        <v>7.2482443141550163E-3</v>
      </c>
      <c r="AU27" s="38">
        <v>0.13588042007602602</v>
      </c>
      <c r="AV27" s="38">
        <v>0.31309193995232265</v>
      </c>
      <c r="AW27" s="38">
        <v>0.31892274982282071</v>
      </c>
      <c r="AX27" s="38">
        <v>0.12853553250434896</v>
      </c>
      <c r="AY27" s="38">
        <v>4.1234456542748536E-2</v>
      </c>
      <c r="AZ27" s="38">
        <v>2.2872237613555828E-2</v>
      </c>
      <c r="BA27" s="38">
        <v>3.2214419174022298E-2</v>
      </c>
      <c r="BC27" s="66">
        <v>7.5285097609690113E-2</v>
      </c>
      <c r="BD27" s="67">
        <v>2.5350919882025284E-6</v>
      </c>
    </row>
    <row r="28" spans="1:57" s="2" customFormat="1" ht="12" x14ac:dyDescent="0.15">
      <c r="A28" s="20" t="s">
        <v>225</v>
      </c>
      <c r="B28" s="20" t="s">
        <v>197</v>
      </c>
      <c r="C28" s="20" t="s">
        <v>200</v>
      </c>
      <c r="D28" s="20" t="s">
        <v>223</v>
      </c>
      <c r="E28" s="20" t="s">
        <v>224</v>
      </c>
      <c r="F28" s="20" t="s">
        <v>122</v>
      </c>
      <c r="G28" s="20" t="s">
        <v>123</v>
      </c>
      <c r="H28" s="20">
        <v>3</v>
      </c>
      <c r="I28" s="20">
        <v>4</v>
      </c>
      <c r="J28" s="15">
        <v>175.5</v>
      </c>
      <c r="K28" s="20">
        <v>71.5</v>
      </c>
      <c r="L28" s="20">
        <v>0.3</v>
      </c>
      <c r="M28" s="28">
        <v>1801.7</v>
      </c>
      <c r="N28" s="28">
        <v>1400</v>
      </c>
      <c r="O28" s="28">
        <v>1570</v>
      </c>
      <c r="P28" s="21">
        <v>1582.7</v>
      </c>
      <c r="Q28" s="21">
        <v>173.7</v>
      </c>
      <c r="R28" s="21">
        <v>1409</v>
      </c>
      <c r="S28" s="21">
        <v>2555.2000000000007</v>
      </c>
      <c r="T28" s="21">
        <v>2346.5000000000009</v>
      </c>
      <c r="U28" s="22">
        <v>208.7</v>
      </c>
      <c r="V28" s="23">
        <v>6.4500000000000668E-3</v>
      </c>
      <c r="W28" s="21">
        <v>2346.5064500000008</v>
      </c>
      <c r="X28" s="17">
        <v>0</v>
      </c>
      <c r="Y28" s="24">
        <v>0</v>
      </c>
      <c r="Z28" s="17">
        <v>13.599999999999994</v>
      </c>
      <c r="AA28" s="17">
        <v>270.70000000000005</v>
      </c>
      <c r="AB28" s="17">
        <v>805</v>
      </c>
      <c r="AC28" s="17">
        <v>963.90000000000009</v>
      </c>
      <c r="AD28" s="17">
        <v>351</v>
      </c>
      <c r="AE28" s="17">
        <v>14</v>
      </c>
      <c r="AF28" s="17">
        <v>42</v>
      </c>
      <c r="AG28" s="17">
        <v>95</v>
      </c>
      <c r="AH28" s="25">
        <v>0</v>
      </c>
      <c r="AI28" s="25">
        <v>0</v>
      </c>
      <c r="AJ28" s="25">
        <v>5.3224796493425135E-3</v>
      </c>
      <c r="AK28" s="27">
        <v>0.10594082654978082</v>
      </c>
      <c r="AL28" s="27">
        <v>0.31504383218534743</v>
      </c>
      <c r="AM28" s="27">
        <v>0.37723074514715083</v>
      </c>
      <c r="AN28" s="27">
        <v>0.1373669380087664</v>
      </c>
      <c r="AO28" s="26">
        <v>5.4790231684408251E-3</v>
      </c>
      <c r="AP28" s="26">
        <v>1.6437069505322473E-2</v>
      </c>
      <c r="AQ28" s="26">
        <v>3.7179085785848456E-2</v>
      </c>
      <c r="AR28" s="38">
        <v>0</v>
      </c>
      <c r="AS28" s="38">
        <v>0</v>
      </c>
      <c r="AT28" s="38">
        <v>5.3224796493425135E-3</v>
      </c>
      <c r="AU28" s="38">
        <v>0.10594082654978082</v>
      </c>
      <c r="AV28" s="38">
        <v>0.31504383218534743</v>
      </c>
      <c r="AW28" s="38">
        <v>0.37723074514715083</v>
      </c>
      <c r="AX28" s="38">
        <v>0.1373669380087664</v>
      </c>
      <c r="AY28" s="38">
        <v>5.4790231684408251E-3</v>
      </c>
      <c r="AZ28" s="38">
        <v>1.6437069505322473E-2</v>
      </c>
      <c r="BA28" s="38">
        <v>3.7179085785848456E-2</v>
      </c>
      <c r="BC28" s="66">
        <v>8.1676581089542871E-2</v>
      </c>
      <c r="BD28" s="67">
        <v>2.7487672151934911E-6</v>
      </c>
    </row>
    <row r="29" spans="1:57" s="2" customFormat="1" ht="12" x14ac:dyDescent="0.15">
      <c r="A29" s="20" t="s">
        <v>199</v>
      </c>
      <c r="B29" s="20" t="s">
        <v>197</v>
      </c>
      <c r="C29" s="20" t="s">
        <v>200</v>
      </c>
      <c r="D29" s="20" t="s">
        <v>120</v>
      </c>
      <c r="E29" s="20" t="s">
        <v>121</v>
      </c>
      <c r="F29" s="20" t="s">
        <v>122</v>
      </c>
      <c r="G29" s="20" t="s">
        <v>123</v>
      </c>
      <c r="H29" s="20">
        <v>3</v>
      </c>
      <c r="I29" s="20">
        <v>1</v>
      </c>
      <c r="J29" s="20">
        <v>229</v>
      </c>
      <c r="K29" s="20">
        <v>145</v>
      </c>
      <c r="L29" s="20">
        <v>0.2</v>
      </c>
      <c r="M29" s="28">
        <v>2174.9</v>
      </c>
      <c r="N29" s="28">
        <v>2040</v>
      </c>
      <c r="O29" s="28">
        <v>2115</v>
      </c>
      <c r="P29" s="21">
        <v>1986.9</v>
      </c>
      <c r="Q29" s="21">
        <v>186.9</v>
      </c>
      <c r="R29" s="21">
        <v>1800</v>
      </c>
      <c r="S29" s="21">
        <v>3525</v>
      </c>
      <c r="T29" s="21">
        <v>3302.6</v>
      </c>
      <c r="U29" s="22">
        <v>222.39999999999998</v>
      </c>
      <c r="V29" s="23">
        <v>6.8749999999999645E-3</v>
      </c>
      <c r="W29" s="21">
        <v>3302.6068749999999</v>
      </c>
      <c r="X29" s="17">
        <v>0</v>
      </c>
      <c r="Y29" s="24">
        <v>0</v>
      </c>
      <c r="Z29" s="17">
        <v>2.1999999999999886</v>
      </c>
      <c r="AA29" s="17">
        <v>166.89999999999998</v>
      </c>
      <c r="AB29" s="17">
        <v>607.5</v>
      </c>
      <c r="AC29" s="17">
        <v>1687.4</v>
      </c>
      <c r="AD29" s="17">
        <v>786</v>
      </c>
      <c r="AE29" s="17">
        <v>35</v>
      </c>
      <c r="AF29" s="17">
        <v>130</v>
      </c>
      <c r="AG29" s="17">
        <v>110</v>
      </c>
      <c r="AH29" s="25">
        <v>0</v>
      </c>
      <c r="AI29" s="25">
        <v>0</v>
      </c>
      <c r="AJ29" s="25">
        <v>6.2411347517730173E-4</v>
      </c>
      <c r="AK29" s="27">
        <v>4.7347517730496447E-2</v>
      </c>
      <c r="AL29" s="27">
        <v>0.17234042553191489</v>
      </c>
      <c r="AM29" s="27">
        <v>0.47869503546099296</v>
      </c>
      <c r="AN29" s="27">
        <v>0.22297872340425531</v>
      </c>
      <c r="AO29" s="26">
        <v>9.9290780141843976E-3</v>
      </c>
      <c r="AP29" s="26">
        <v>3.6879432624113473E-2</v>
      </c>
      <c r="AQ29" s="26">
        <v>3.1205673758865248E-2</v>
      </c>
      <c r="AR29" s="38">
        <v>0</v>
      </c>
      <c r="AS29" s="38">
        <v>0</v>
      </c>
      <c r="AT29" s="38">
        <v>6.2411347517730173E-4</v>
      </c>
      <c r="AU29" s="38">
        <v>4.7347517730496447E-2</v>
      </c>
      <c r="AV29" s="38">
        <v>0.17234042553191489</v>
      </c>
      <c r="AW29" s="38">
        <v>0.47869503546099296</v>
      </c>
      <c r="AX29" s="38">
        <v>0.22297872340425531</v>
      </c>
      <c r="AY29" s="38">
        <v>9.9290780141843976E-3</v>
      </c>
      <c r="AZ29" s="38">
        <v>3.6879432624113473E-2</v>
      </c>
      <c r="BA29" s="38">
        <v>3.1205673758865248E-2</v>
      </c>
      <c r="BC29" s="66">
        <v>6.3092198581560274E-2</v>
      </c>
      <c r="BD29" s="67">
        <v>2.0816888779715765E-6</v>
      </c>
    </row>
    <row r="30" spans="1:57" s="2" customFormat="1" ht="12" x14ac:dyDescent="0.15">
      <c r="A30" s="20" t="s">
        <v>214</v>
      </c>
      <c r="B30" s="20" t="s">
        <v>197</v>
      </c>
      <c r="C30" s="20" t="s">
        <v>200</v>
      </c>
      <c r="D30" s="20" t="s">
        <v>176</v>
      </c>
      <c r="E30" s="20" t="s">
        <v>139</v>
      </c>
      <c r="F30" s="20" t="s">
        <v>134</v>
      </c>
      <c r="G30" s="20" t="s">
        <v>135</v>
      </c>
      <c r="H30" s="20">
        <v>3</v>
      </c>
      <c r="I30" s="20">
        <v>1</v>
      </c>
      <c r="J30" s="20">
        <v>391</v>
      </c>
      <c r="K30" s="20">
        <v>533</v>
      </c>
      <c r="L30" s="20">
        <v>2.2000000000000002</v>
      </c>
      <c r="M30" s="28">
        <v>12516.8</v>
      </c>
      <c r="N30" s="28">
        <v>17260</v>
      </c>
      <c r="O30" s="28">
        <v>14030</v>
      </c>
      <c r="P30" s="21">
        <v>12496.8</v>
      </c>
      <c r="Q30" s="21">
        <v>1506.8</v>
      </c>
      <c r="R30" s="21">
        <v>10990</v>
      </c>
      <c r="S30" s="21">
        <v>23024.799999999999</v>
      </c>
      <c r="T30" s="21">
        <v>21199</v>
      </c>
      <c r="U30" s="22">
        <v>1825.8</v>
      </c>
      <c r="V30" s="23">
        <v>5.5249999999999577E-2</v>
      </c>
      <c r="W30" s="21">
        <v>21199.055250000001</v>
      </c>
      <c r="X30" s="17">
        <v>0</v>
      </c>
      <c r="Y30" s="24">
        <v>0</v>
      </c>
      <c r="Z30" s="17">
        <v>261</v>
      </c>
      <c r="AA30" s="17">
        <v>2361.8000000000002</v>
      </c>
      <c r="AB30" s="17">
        <v>5538</v>
      </c>
      <c r="AC30" s="17">
        <v>7395</v>
      </c>
      <c r="AD30" s="17">
        <v>4903</v>
      </c>
      <c r="AE30" s="17">
        <v>1476</v>
      </c>
      <c r="AF30" s="17">
        <v>540</v>
      </c>
      <c r="AG30" s="17">
        <v>550</v>
      </c>
      <c r="AH30" s="25">
        <v>0</v>
      </c>
      <c r="AI30" s="25">
        <v>0</v>
      </c>
      <c r="AJ30" s="25">
        <v>1.1335603349431917E-2</v>
      </c>
      <c r="AK30" s="27">
        <v>0.10257635245474446</v>
      </c>
      <c r="AL30" s="27">
        <v>0.2405232618741531</v>
      </c>
      <c r="AM30" s="27">
        <v>0.32117542823390433</v>
      </c>
      <c r="AN30" s="27">
        <v>0.21294430353358118</v>
      </c>
      <c r="AO30" s="26">
        <v>6.4104791355408086E-2</v>
      </c>
      <c r="AP30" s="26">
        <v>2.3452972447100519E-2</v>
      </c>
      <c r="AQ30" s="26">
        <v>2.3887286751676454E-2</v>
      </c>
      <c r="AR30" s="38">
        <v>0</v>
      </c>
      <c r="AS30" s="38">
        <v>0</v>
      </c>
      <c r="AT30" s="38">
        <v>1.1335603349431917E-2</v>
      </c>
      <c r="AU30" s="38">
        <v>0.10257635245474446</v>
      </c>
      <c r="AV30" s="38">
        <v>0.2405232618741531</v>
      </c>
      <c r="AW30" s="38">
        <v>0.32117542823390433</v>
      </c>
      <c r="AX30" s="38">
        <v>0.21294430353358118</v>
      </c>
      <c r="AY30" s="38">
        <v>6.4104791355408086E-2</v>
      </c>
      <c r="AZ30" s="38">
        <v>2.3452972447100519E-2</v>
      </c>
      <c r="BA30" s="38">
        <v>2.3887286751676454E-2</v>
      </c>
      <c r="BC30" s="66">
        <v>7.9297105729474307E-2</v>
      </c>
      <c r="BD30" s="67">
        <v>2.6062482194813644E-6</v>
      </c>
    </row>
    <row r="31" spans="1:57" s="2" customFormat="1" ht="12" x14ac:dyDescent="0.15">
      <c r="A31" s="20" t="s">
        <v>218</v>
      </c>
      <c r="B31" s="20" t="s">
        <v>197</v>
      </c>
      <c r="C31" s="20" t="s">
        <v>200</v>
      </c>
      <c r="D31" s="20" t="s">
        <v>176</v>
      </c>
      <c r="E31" s="20" t="s">
        <v>139</v>
      </c>
      <c r="F31" s="20" t="s">
        <v>134</v>
      </c>
      <c r="G31" s="20" t="s">
        <v>135</v>
      </c>
      <c r="H31" s="20">
        <v>3</v>
      </c>
      <c r="I31" s="20">
        <v>1</v>
      </c>
      <c r="J31" s="20">
        <v>480</v>
      </c>
      <c r="K31" s="20">
        <v>655</v>
      </c>
      <c r="L31" s="20">
        <v>0.8</v>
      </c>
      <c r="M31" s="28">
        <v>40311</v>
      </c>
      <c r="N31" s="28">
        <v>49970</v>
      </c>
      <c r="O31" s="28">
        <v>46200</v>
      </c>
      <c r="P31" s="21">
        <v>39629</v>
      </c>
      <c r="Q31" s="21">
        <v>3370</v>
      </c>
      <c r="R31" s="21">
        <v>36259</v>
      </c>
      <c r="S31" s="21">
        <v>62945</v>
      </c>
      <c r="T31" s="21">
        <v>58264</v>
      </c>
      <c r="U31" s="22">
        <v>4681</v>
      </c>
      <c r="V31" s="23">
        <v>0.14043000000000028</v>
      </c>
      <c r="W31" s="21">
        <v>58264.140429999999</v>
      </c>
      <c r="X31" s="17">
        <v>0</v>
      </c>
      <c r="Y31" s="24">
        <v>0</v>
      </c>
      <c r="Z31" s="17">
        <v>0</v>
      </c>
      <c r="AA31" s="17">
        <v>338</v>
      </c>
      <c r="AB31" s="17">
        <v>6641</v>
      </c>
      <c r="AC31" s="17">
        <v>24378</v>
      </c>
      <c r="AD31" s="17">
        <v>19580</v>
      </c>
      <c r="AE31" s="17">
        <v>7318</v>
      </c>
      <c r="AF31" s="17">
        <v>1990</v>
      </c>
      <c r="AG31" s="17">
        <v>2700</v>
      </c>
      <c r="AH31" s="25">
        <v>0</v>
      </c>
      <c r="AI31" s="25">
        <v>0</v>
      </c>
      <c r="AJ31" s="25">
        <v>0</v>
      </c>
      <c r="AK31" s="27">
        <v>5.3697672571292399E-3</v>
      </c>
      <c r="AL31" s="27">
        <v>0.10550480578282628</v>
      </c>
      <c r="AM31" s="27">
        <v>0.3872904916991024</v>
      </c>
      <c r="AN31" s="27">
        <v>0.31106521566446899</v>
      </c>
      <c r="AO31" s="26">
        <v>0.11626022718246087</v>
      </c>
      <c r="AP31" s="26">
        <v>3.1614901898482803E-2</v>
      </c>
      <c r="AQ31" s="26">
        <v>4.2894590515529428E-2</v>
      </c>
      <c r="AR31" s="38">
        <v>0</v>
      </c>
      <c r="AS31" s="38">
        <v>0</v>
      </c>
      <c r="AT31" s="38">
        <v>0</v>
      </c>
      <c r="AU31" s="38">
        <v>5.3697672571292399E-3</v>
      </c>
      <c r="AV31" s="38">
        <v>0.10550480578282628</v>
      </c>
      <c r="AW31" s="38">
        <v>0.3872904916991024</v>
      </c>
      <c r="AX31" s="38">
        <v>0.31106521566446899</v>
      </c>
      <c r="AY31" s="38">
        <v>0.11626022718246087</v>
      </c>
      <c r="AZ31" s="38">
        <v>3.1614901898482803E-2</v>
      </c>
      <c r="BA31" s="38">
        <v>4.2894590515529428E-2</v>
      </c>
      <c r="BC31" s="66">
        <v>7.4366510445627129E-2</v>
      </c>
      <c r="BD31" s="67">
        <v>2.4102303571905673E-6</v>
      </c>
    </row>
    <row r="32" spans="1:57" s="2" customFormat="1" ht="12" x14ac:dyDescent="0.15">
      <c r="A32" s="20" t="s">
        <v>207</v>
      </c>
      <c r="B32" s="20" t="s">
        <v>197</v>
      </c>
      <c r="C32" s="20" t="s">
        <v>202</v>
      </c>
      <c r="D32" s="20" t="s">
        <v>127</v>
      </c>
      <c r="E32" s="20" t="s">
        <v>128</v>
      </c>
      <c r="F32" s="20" t="s">
        <v>122</v>
      </c>
      <c r="G32" s="20" t="s">
        <v>129</v>
      </c>
      <c r="H32" s="20">
        <v>3</v>
      </c>
      <c r="I32" s="20">
        <v>5</v>
      </c>
      <c r="J32" s="20">
        <v>149</v>
      </c>
      <c r="K32" s="20">
        <v>60</v>
      </c>
      <c r="L32" s="20">
        <v>0.9</v>
      </c>
      <c r="M32" s="28">
        <v>5458.7</v>
      </c>
      <c r="N32" s="28">
        <v>7210</v>
      </c>
      <c r="O32" s="28">
        <v>6040</v>
      </c>
      <c r="P32" s="21">
        <v>5338.7</v>
      </c>
      <c r="Q32" s="21">
        <v>616.70000000000005</v>
      </c>
      <c r="R32" s="21">
        <v>4722</v>
      </c>
      <c r="S32" s="21">
        <v>10051.200000000001</v>
      </c>
      <c r="T32" s="21">
        <v>9286.2000000000007</v>
      </c>
      <c r="U32" s="22">
        <v>765</v>
      </c>
      <c r="V32" s="23">
        <v>2.3419000000000079E-2</v>
      </c>
      <c r="W32" s="21">
        <v>9286.2234189999999</v>
      </c>
      <c r="X32" s="17">
        <v>0</v>
      </c>
      <c r="Y32" s="24">
        <v>3.4000000000000057</v>
      </c>
      <c r="Z32" s="17">
        <v>102.80000000000001</v>
      </c>
      <c r="AA32" s="17">
        <v>891.7</v>
      </c>
      <c r="AB32" s="17">
        <v>2561.1000000000004</v>
      </c>
      <c r="AC32" s="17">
        <v>3666</v>
      </c>
      <c r="AD32" s="17">
        <v>1725.1999999999998</v>
      </c>
      <c r="AE32" s="17">
        <v>650</v>
      </c>
      <c r="AF32" s="17">
        <v>291</v>
      </c>
      <c r="AG32" s="17">
        <v>160</v>
      </c>
      <c r="AH32" s="25">
        <v>0</v>
      </c>
      <c r="AI32" s="25">
        <v>3.3826806749442907E-4</v>
      </c>
      <c r="AJ32" s="25">
        <v>1.0227634511302134E-2</v>
      </c>
      <c r="AK32" s="27">
        <v>8.8715775230818208E-2</v>
      </c>
      <c r="AL32" s="27">
        <v>0.25480539637058264</v>
      </c>
      <c r="AM32" s="27">
        <v>0.36473256924546321</v>
      </c>
      <c r="AN32" s="27">
        <v>0.17164119707099645</v>
      </c>
      <c r="AO32" s="26">
        <v>6.4668895256287801E-2</v>
      </c>
      <c r="AP32" s="26">
        <v>2.8951766953199617E-2</v>
      </c>
      <c r="AQ32" s="26">
        <v>1.5918497293855458E-2</v>
      </c>
      <c r="AR32" s="38">
        <v>0</v>
      </c>
      <c r="AS32" s="38">
        <v>3.3826806749442907E-4</v>
      </c>
      <c r="AT32" s="38">
        <v>1.0227634511302134E-2</v>
      </c>
      <c r="AU32" s="38">
        <v>8.8715775230818208E-2</v>
      </c>
      <c r="AV32" s="38">
        <v>0.25480539637058264</v>
      </c>
      <c r="AW32" s="38">
        <v>0.36473256924546321</v>
      </c>
      <c r="AX32" s="38">
        <v>0.17164119707099645</v>
      </c>
      <c r="AY32" s="38">
        <v>6.4668895256287801E-2</v>
      </c>
      <c r="AZ32" s="38">
        <v>2.8951766953199617E-2</v>
      </c>
      <c r="BA32" s="38">
        <v>1.5918497293855458E-2</v>
      </c>
      <c r="BC32" s="66">
        <v>7.6110315186246419E-2</v>
      </c>
      <c r="BD32" s="67">
        <v>2.5219078782967711E-6</v>
      </c>
    </row>
    <row r="33" spans="1:56" s="2" customFormat="1" ht="12" x14ac:dyDescent="0.15">
      <c r="A33" s="20" t="s">
        <v>206</v>
      </c>
      <c r="B33" s="20" t="s">
        <v>197</v>
      </c>
      <c r="C33" s="20" t="s">
        <v>202</v>
      </c>
      <c r="D33" s="20" t="s">
        <v>127</v>
      </c>
      <c r="E33" s="20" t="s">
        <v>128</v>
      </c>
      <c r="F33" s="20" t="s">
        <v>122</v>
      </c>
      <c r="G33" s="20" t="s">
        <v>129</v>
      </c>
      <c r="H33" s="20">
        <v>3</v>
      </c>
      <c r="I33" s="20">
        <v>5</v>
      </c>
      <c r="J33" s="20">
        <v>142</v>
      </c>
      <c r="K33" s="20">
        <v>52</v>
      </c>
      <c r="L33" s="20">
        <v>1.2</v>
      </c>
      <c r="M33" s="28">
        <v>5236.6000000000004</v>
      </c>
      <c r="N33" s="28">
        <v>6730</v>
      </c>
      <c r="O33" s="28">
        <v>5630</v>
      </c>
      <c r="P33" s="21">
        <v>5000.6000000000004</v>
      </c>
      <c r="Q33" s="21">
        <v>625.6</v>
      </c>
      <c r="R33" s="21">
        <v>4375</v>
      </c>
      <c r="S33" s="21">
        <v>8410.0999999999985</v>
      </c>
      <c r="T33" s="21">
        <v>7660.0999999999985</v>
      </c>
      <c r="U33" s="22">
        <v>750</v>
      </c>
      <c r="V33" s="23">
        <v>2.289199999999969E-2</v>
      </c>
      <c r="W33" s="21">
        <v>7660.1228919999985</v>
      </c>
      <c r="X33" s="17">
        <v>0</v>
      </c>
      <c r="Y33" s="24">
        <v>0</v>
      </c>
      <c r="Z33" s="17">
        <v>83.100000000000023</v>
      </c>
      <c r="AA33" s="17">
        <v>869.59999999999991</v>
      </c>
      <c r="AB33" s="17">
        <v>2364.4</v>
      </c>
      <c r="AC33" s="17">
        <v>3166</v>
      </c>
      <c r="AD33" s="17">
        <v>1250</v>
      </c>
      <c r="AE33" s="17">
        <v>340</v>
      </c>
      <c r="AF33" s="17">
        <v>207</v>
      </c>
      <c r="AG33" s="17">
        <v>130</v>
      </c>
      <c r="AH33" s="25">
        <v>0</v>
      </c>
      <c r="AI33" s="25">
        <v>0</v>
      </c>
      <c r="AJ33" s="25">
        <v>9.8809764449887677E-3</v>
      </c>
      <c r="AK33" s="27">
        <v>0.10339948395381744</v>
      </c>
      <c r="AL33" s="27">
        <v>0.28113815531325437</v>
      </c>
      <c r="AM33" s="27">
        <v>0.37645212304253228</v>
      </c>
      <c r="AN33" s="27">
        <v>0.14863081295109454</v>
      </c>
      <c r="AO33" s="26">
        <v>4.0427581122697717E-2</v>
      </c>
      <c r="AP33" s="26">
        <v>2.4613262624701256E-2</v>
      </c>
      <c r="AQ33" s="26">
        <v>1.5457604546913832E-2</v>
      </c>
      <c r="AR33" s="38">
        <v>0</v>
      </c>
      <c r="AS33" s="38">
        <v>0</v>
      </c>
      <c r="AT33" s="38">
        <v>9.8809764449887677E-3</v>
      </c>
      <c r="AU33" s="38">
        <v>0.10339948395381744</v>
      </c>
      <c r="AV33" s="38">
        <v>0.28113815531325437</v>
      </c>
      <c r="AW33" s="38">
        <v>0.37645212304253228</v>
      </c>
      <c r="AX33" s="38">
        <v>0.14863081295109454</v>
      </c>
      <c r="AY33" s="38">
        <v>4.0427581122697717E-2</v>
      </c>
      <c r="AZ33" s="38">
        <v>2.4613262624701256E-2</v>
      </c>
      <c r="BA33" s="38">
        <v>1.5457604546913832E-2</v>
      </c>
      <c r="BC33" s="66">
        <v>8.917848777065672E-2</v>
      </c>
      <c r="BD33" s="67">
        <v>2.9884638044002407E-6</v>
      </c>
    </row>
    <row r="34" spans="1:56" s="2" customFormat="1" ht="12" x14ac:dyDescent="0.15">
      <c r="A34" s="20" t="s">
        <v>201</v>
      </c>
      <c r="B34" s="20" t="s">
        <v>197</v>
      </c>
      <c r="C34" s="20" t="s">
        <v>202</v>
      </c>
      <c r="D34" s="20" t="s">
        <v>120</v>
      </c>
      <c r="E34" s="20" t="s">
        <v>121</v>
      </c>
      <c r="F34" s="20" t="s">
        <v>122</v>
      </c>
      <c r="G34" s="20" t="s">
        <v>123</v>
      </c>
      <c r="H34" s="20">
        <v>3</v>
      </c>
      <c r="I34" s="20">
        <v>4</v>
      </c>
      <c r="J34" s="20">
        <v>230</v>
      </c>
      <c r="K34" s="20">
        <v>178</v>
      </c>
      <c r="L34" s="20">
        <v>0.8</v>
      </c>
      <c r="M34" s="28">
        <v>1411.3</v>
      </c>
      <c r="N34" s="28">
        <v>1340</v>
      </c>
      <c r="O34" s="28">
        <v>1220</v>
      </c>
      <c r="P34" s="21">
        <v>1231.3</v>
      </c>
      <c r="Q34" s="21">
        <v>146.30000000000001</v>
      </c>
      <c r="R34" s="21">
        <v>1085</v>
      </c>
      <c r="S34" s="21">
        <v>2264.7000000000007</v>
      </c>
      <c r="T34" s="21">
        <v>2088.4000000000005</v>
      </c>
      <c r="U34" s="22">
        <v>176.3</v>
      </c>
      <c r="V34" s="23">
        <v>5.4499999999997328E-3</v>
      </c>
      <c r="W34" s="21">
        <v>2088.4054500000007</v>
      </c>
      <c r="X34" s="17">
        <v>0</v>
      </c>
      <c r="Y34" s="24">
        <v>2.0999999999999943</v>
      </c>
      <c r="Z34" s="17">
        <v>36.400000000000006</v>
      </c>
      <c r="AA34" s="17">
        <v>272.3</v>
      </c>
      <c r="AB34" s="17">
        <v>733.7</v>
      </c>
      <c r="AC34" s="17">
        <v>751.2</v>
      </c>
      <c r="AD34" s="17">
        <v>263</v>
      </c>
      <c r="AE34" s="17">
        <v>72</v>
      </c>
      <c r="AF34" s="17">
        <v>80</v>
      </c>
      <c r="AG34" s="17">
        <v>54</v>
      </c>
      <c r="AH34" s="25">
        <v>0</v>
      </c>
      <c r="AI34" s="25">
        <v>9.2727513577957061E-4</v>
      </c>
      <c r="AJ34" s="25">
        <v>1.6072769020179272E-2</v>
      </c>
      <c r="AK34" s="27">
        <v>0.12023667593941799</v>
      </c>
      <c r="AL34" s="27">
        <v>0.32397227005784424</v>
      </c>
      <c r="AM34" s="27">
        <v>0.33169956285600732</v>
      </c>
      <c r="AN34" s="27">
        <v>0.11613017176667988</v>
      </c>
      <c r="AO34" s="26">
        <v>3.1792290369585363E-2</v>
      </c>
      <c r="AP34" s="26">
        <v>3.5324767077317069E-2</v>
      </c>
      <c r="AQ34" s="26">
        <v>2.3844217777189022E-2</v>
      </c>
      <c r="AR34" s="38">
        <v>0</v>
      </c>
      <c r="AS34" s="38">
        <v>9.2727513577957061E-4</v>
      </c>
      <c r="AT34" s="38">
        <v>1.6072769020179272E-2</v>
      </c>
      <c r="AU34" s="38">
        <v>0.12023667593941799</v>
      </c>
      <c r="AV34" s="38">
        <v>0.32397227005784424</v>
      </c>
      <c r="AW34" s="38">
        <v>0.33169956285600732</v>
      </c>
      <c r="AX34" s="38">
        <v>0.11613017176667988</v>
      </c>
      <c r="AY34" s="38">
        <v>3.1792290369585363E-2</v>
      </c>
      <c r="AZ34" s="38">
        <v>3.5324767077317069E-2</v>
      </c>
      <c r="BA34" s="38">
        <v>2.3844217777189022E-2</v>
      </c>
      <c r="BC34" s="66">
        <v>7.78469554466375E-2</v>
      </c>
      <c r="BD34" s="67">
        <v>2.6096465128453534E-6</v>
      </c>
    </row>
    <row r="35" spans="1:56" s="2" customFormat="1" ht="12" x14ac:dyDescent="0.15">
      <c r="A35" s="20" t="s">
        <v>204</v>
      </c>
      <c r="B35" s="20" t="s">
        <v>197</v>
      </c>
      <c r="C35" s="20" t="s">
        <v>202</v>
      </c>
      <c r="D35" s="20" t="s">
        <v>120</v>
      </c>
      <c r="E35" s="20" t="s">
        <v>121</v>
      </c>
      <c r="F35" s="20" t="s">
        <v>122</v>
      </c>
      <c r="G35" s="20" t="s">
        <v>123</v>
      </c>
      <c r="H35" s="20">
        <v>3</v>
      </c>
      <c r="I35" s="20">
        <v>4</v>
      </c>
      <c r="J35" s="20">
        <v>285</v>
      </c>
      <c r="K35" s="20">
        <v>359</v>
      </c>
      <c r="L35" s="20">
        <v>1</v>
      </c>
      <c r="M35" s="28">
        <v>4488.2</v>
      </c>
      <c r="N35" s="28">
        <v>5890</v>
      </c>
      <c r="O35" s="28">
        <v>4810</v>
      </c>
      <c r="P35" s="21">
        <v>4368.2</v>
      </c>
      <c r="Q35" s="21">
        <v>486.2</v>
      </c>
      <c r="R35" s="21">
        <v>3882</v>
      </c>
      <c r="S35" s="21">
        <v>8386.9</v>
      </c>
      <c r="T35" s="21">
        <v>7785.7</v>
      </c>
      <c r="U35" s="22">
        <v>601.20000000000005</v>
      </c>
      <c r="V35" s="23">
        <v>1.8469999999999764E-2</v>
      </c>
      <c r="W35" s="21">
        <v>7785.7184699999998</v>
      </c>
      <c r="X35" s="17">
        <v>0</v>
      </c>
      <c r="Y35" s="24">
        <v>3.7999999999999972</v>
      </c>
      <c r="Z35" s="17">
        <v>82.9</v>
      </c>
      <c r="AA35" s="17">
        <v>804.2</v>
      </c>
      <c r="AB35" s="17">
        <v>2348</v>
      </c>
      <c r="AC35" s="17">
        <v>3089</v>
      </c>
      <c r="AD35" s="17">
        <v>1174</v>
      </c>
      <c r="AE35" s="17">
        <v>452</v>
      </c>
      <c r="AF35" s="17">
        <v>273</v>
      </c>
      <c r="AG35" s="17">
        <v>160</v>
      </c>
      <c r="AH35" s="25">
        <v>0</v>
      </c>
      <c r="AI35" s="25">
        <v>4.530875532079788E-4</v>
      </c>
      <c r="AJ35" s="25">
        <v>9.8844626739319659E-3</v>
      </c>
      <c r="AK35" s="27">
        <v>9.5887634286804427E-2</v>
      </c>
      <c r="AL35" s="27">
        <v>0.2799604144558776</v>
      </c>
      <c r="AM35" s="27">
        <v>0.36831248733143357</v>
      </c>
      <c r="AN35" s="27">
        <v>0.1399802072279388</v>
      </c>
      <c r="AO35" s="26">
        <v>5.3893572118422779E-2</v>
      </c>
      <c r="AP35" s="26">
        <v>3.2550763690994293E-2</v>
      </c>
      <c r="AQ35" s="26">
        <v>1.9077370661388596E-2</v>
      </c>
      <c r="AR35" s="38">
        <v>0</v>
      </c>
      <c r="AS35" s="38">
        <v>4.530875532079788E-4</v>
      </c>
      <c r="AT35" s="38">
        <v>9.8844626739319659E-3</v>
      </c>
      <c r="AU35" s="38">
        <v>9.5887634286804427E-2</v>
      </c>
      <c r="AV35" s="38">
        <v>0.2799604144558776</v>
      </c>
      <c r="AW35" s="38">
        <v>0.36831248733143357</v>
      </c>
      <c r="AX35" s="38">
        <v>0.1399802072279388</v>
      </c>
      <c r="AY35" s="38">
        <v>5.3893572118422779E-2</v>
      </c>
      <c r="AZ35" s="38">
        <v>3.2550763690994293E-2</v>
      </c>
      <c r="BA35" s="38">
        <v>1.9077370661388596E-2</v>
      </c>
      <c r="BC35" s="66">
        <v>7.1683220260167657E-2</v>
      </c>
      <c r="BD35" s="67">
        <v>2.3722923030377394E-6</v>
      </c>
    </row>
    <row r="36" spans="1:56" s="2" customFormat="1" ht="12" x14ac:dyDescent="0.15">
      <c r="A36" s="20" t="s">
        <v>205</v>
      </c>
      <c r="B36" s="20" t="s">
        <v>197</v>
      </c>
      <c r="C36" s="20" t="s">
        <v>202</v>
      </c>
      <c r="D36" s="20" t="s">
        <v>120</v>
      </c>
      <c r="E36" s="20" t="s">
        <v>121</v>
      </c>
      <c r="F36" s="20" t="s">
        <v>122</v>
      </c>
      <c r="G36" s="20" t="s">
        <v>123</v>
      </c>
      <c r="H36" s="20">
        <v>3</v>
      </c>
      <c r="I36" s="20">
        <v>1</v>
      </c>
      <c r="J36" s="20">
        <v>331</v>
      </c>
      <c r="K36" s="20">
        <v>589</v>
      </c>
      <c r="L36" s="20">
        <v>1.7</v>
      </c>
      <c r="M36" s="28">
        <v>3829</v>
      </c>
      <c r="N36" s="28">
        <v>4560</v>
      </c>
      <c r="O36" s="28">
        <v>3745</v>
      </c>
      <c r="P36" s="21">
        <v>3709.2</v>
      </c>
      <c r="Q36" s="21">
        <v>370.2</v>
      </c>
      <c r="R36" s="21">
        <v>3339</v>
      </c>
      <c r="S36" s="21">
        <v>7795.1000000000031</v>
      </c>
      <c r="T36" s="21">
        <v>7345.3000000000029</v>
      </c>
      <c r="U36" s="22">
        <v>449.7999999999999</v>
      </c>
      <c r="V36" s="23">
        <v>1.3997999999999955E-2</v>
      </c>
      <c r="W36" s="21">
        <v>7345.3139980000033</v>
      </c>
      <c r="X36" s="17">
        <v>0</v>
      </c>
      <c r="Y36" s="24">
        <v>5.7999999999999972</v>
      </c>
      <c r="Z36" s="17">
        <v>195.49999999999989</v>
      </c>
      <c r="AA36" s="17">
        <v>1212.2000000000007</v>
      </c>
      <c r="AB36" s="17">
        <v>2107.6000000000013</v>
      </c>
      <c r="AC36" s="17">
        <v>2420</v>
      </c>
      <c r="AD36" s="17">
        <v>1125</v>
      </c>
      <c r="AE36" s="17">
        <v>364</v>
      </c>
      <c r="AF36" s="17">
        <v>225</v>
      </c>
      <c r="AG36" s="17">
        <v>140</v>
      </c>
      <c r="AH36" s="25">
        <v>0</v>
      </c>
      <c r="AI36" s="25">
        <v>7.4405716411591835E-4</v>
      </c>
      <c r="AJ36" s="25">
        <v>2.5079857859424487E-2</v>
      </c>
      <c r="AK36" s="27">
        <v>0.1555079473002271</v>
      </c>
      <c r="AL36" s="27">
        <v>0.27037497915357089</v>
      </c>
      <c r="AM36" s="27">
        <v>0.31045143744146952</v>
      </c>
      <c r="AN36" s="27">
        <v>0.14432143269489803</v>
      </c>
      <c r="AO36" s="26">
        <v>4.6696001334171448E-2</v>
      </c>
      <c r="AP36" s="26">
        <v>2.8864286538979603E-2</v>
      </c>
      <c r="AQ36" s="26">
        <v>1.7960000513142865E-2</v>
      </c>
      <c r="AR36" s="38">
        <v>0</v>
      </c>
      <c r="AS36" s="38">
        <v>7.4405716411591835E-4</v>
      </c>
      <c r="AT36" s="38">
        <v>2.5079857859424487E-2</v>
      </c>
      <c r="AU36" s="38">
        <v>0.1555079473002271</v>
      </c>
      <c r="AV36" s="38">
        <v>0.27037497915357089</v>
      </c>
      <c r="AW36" s="38">
        <v>0.31045143744146952</v>
      </c>
      <c r="AX36" s="38">
        <v>0.14432143269489803</v>
      </c>
      <c r="AY36" s="38">
        <v>4.6696001334171448E-2</v>
      </c>
      <c r="AZ36" s="38">
        <v>2.8864286538979603E-2</v>
      </c>
      <c r="BA36" s="38">
        <v>1.7960000513142865E-2</v>
      </c>
      <c r="BC36" s="66">
        <v>5.7702915934368992E-2</v>
      </c>
      <c r="BD36" s="67">
        <v>1.9057047804643013E-6</v>
      </c>
    </row>
    <row r="37" spans="1:56" s="2" customFormat="1" ht="12" x14ac:dyDescent="0.15">
      <c r="A37" s="20" t="s">
        <v>220</v>
      </c>
      <c r="B37" s="20" t="s">
        <v>197</v>
      </c>
      <c r="C37" s="20" t="s">
        <v>198</v>
      </c>
      <c r="D37" s="20" t="s">
        <v>150</v>
      </c>
      <c r="E37" s="20" t="s">
        <v>221</v>
      </c>
      <c r="F37" s="20" t="s">
        <v>122</v>
      </c>
      <c r="G37" s="20" t="s">
        <v>129</v>
      </c>
      <c r="H37" s="20">
        <v>3</v>
      </c>
      <c r="I37" s="20">
        <v>2</v>
      </c>
      <c r="J37" s="15">
        <v>218.5</v>
      </c>
      <c r="K37" s="20">
        <v>208</v>
      </c>
      <c r="L37" s="20">
        <v>0.3</v>
      </c>
      <c r="M37" s="28">
        <v>746.5</v>
      </c>
      <c r="N37" s="28">
        <v>160</v>
      </c>
      <c r="O37" s="28">
        <v>240</v>
      </c>
      <c r="P37" s="22">
        <v>273.5</v>
      </c>
      <c r="Q37" s="21">
        <v>40.5</v>
      </c>
      <c r="R37" s="21">
        <v>233</v>
      </c>
      <c r="S37" s="22">
        <v>412.20000000000073</v>
      </c>
      <c r="T37" s="21">
        <v>361.20000000000073</v>
      </c>
      <c r="U37" s="22">
        <v>51</v>
      </c>
      <c r="V37" s="23">
        <v>1.634999999999831E-3</v>
      </c>
      <c r="W37" s="21">
        <v>361.20163500000075</v>
      </c>
      <c r="X37" s="17">
        <v>0</v>
      </c>
      <c r="Y37" s="24">
        <v>0</v>
      </c>
      <c r="Z37" s="17">
        <v>2.1999999999999886</v>
      </c>
      <c r="AA37" s="17">
        <v>77.5</v>
      </c>
      <c r="AB37" s="17">
        <v>169.39999999999998</v>
      </c>
      <c r="AC37" s="17">
        <v>151.10000000000014</v>
      </c>
      <c r="AD37" s="17">
        <v>0</v>
      </c>
      <c r="AE37" s="17">
        <v>0</v>
      </c>
      <c r="AF37" s="17">
        <v>12</v>
      </c>
      <c r="AG37" s="17">
        <v>0</v>
      </c>
      <c r="AH37" s="25">
        <v>0</v>
      </c>
      <c r="AI37" s="25">
        <v>0</v>
      </c>
      <c r="AJ37" s="25">
        <v>5.3372149442018069E-3</v>
      </c>
      <c r="AK37" s="27">
        <v>0.18801552644347372</v>
      </c>
      <c r="AL37" s="27">
        <v>0.41096555070354118</v>
      </c>
      <c r="AM37" s="27">
        <v>0.36656962639495361</v>
      </c>
      <c r="AN37" s="27">
        <v>0</v>
      </c>
      <c r="AO37" s="26">
        <v>0</v>
      </c>
      <c r="AP37" s="26">
        <v>2.9112081513828186E-2</v>
      </c>
      <c r="AQ37" s="26">
        <v>0</v>
      </c>
      <c r="AR37" s="38">
        <v>0</v>
      </c>
      <c r="AS37" s="38">
        <v>0</v>
      </c>
      <c r="AT37" s="38">
        <v>5.3372149442018069E-3</v>
      </c>
      <c r="AU37" s="38">
        <v>0.18801552644347372</v>
      </c>
      <c r="AV37" s="38">
        <v>0.41096555070354118</v>
      </c>
      <c r="AW37" s="38">
        <v>0.36656962639495361</v>
      </c>
      <c r="AX37" s="38">
        <v>0</v>
      </c>
      <c r="AY37" s="38">
        <v>0</v>
      </c>
      <c r="AZ37" s="38">
        <v>2.9112081513828186E-2</v>
      </c>
      <c r="BA37" s="38">
        <v>0</v>
      </c>
      <c r="BC37" s="66">
        <v>0.1237263464337698</v>
      </c>
      <c r="BD37" s="67">
        <v>4.5265575832729208E-6</v>
      </c>
    </row>
    <row r="38" spans="1:56" s="2" customFormat="1" ht="12" x14ac:dyDescent="0.15">
      <c r="A38" s="20" t="s">
        <v>196</v>
      </c>
      <c r="B38" s="20" t="s">
        <v>197</v>
      </c>
      <c r="C38" s="20" t="s">
        <v>198</v>
      </c>
      <c r="D38" s="20" t="s">
        <v>120</v>
      </c>
      <c r="E38" s="20" t="s">
        <v>121</v>
      </c>
      <c r="F38" s="20" t="s">
        <v>122</v>
      </c>
      <c r="G38" s="20" t="s">
        <v>123</v>
      </c>
      <c r="H38" s="20">
        <v>3</v>
      </c>
      <c r="I38" s="20">
        <v>2</v>
      </c>
      <c r="J38" s="20">
        <v>208</v>
      </c>
      <c r="K38" s="20">
        <v>115</v>
      </c>
      <c r="L38" s="20">
        <v>0.1</v>
      </c>
      <c r="M38" s="28">
        <v>716.5</v>
      </c>
      <c r="N38" s="15">
        <v>0</v>
      </c>
      <c r="O38" s="15">
        <v>0</v>
      </c>
      <c r="P38" s="22">
        <v>161.5</v>
      </c>
      <c r="Q38" s="21">
        <v>1.5</v>
      </c>
      <c r="R38" s="21">
        <v>160</v>
      </c>
      <c r="S38" s="22">
        <v>301.57999999999993</v>
      </c>
      <c r="T38" s="21">
        <v>294.19999999999993</v>
      </c>
      <c r="U38" s="22">
        <v>7.3799999999999955</v>
      </c>
      <c r="V38" s="23">
        <v>3.2639999999961589E-4</v>
      </c>
      <c r="W38" s="21">
        <v>294.20032639999994</v>
      </c>
      <c r="X38" s="17">
        <v>0</v>
      </c>
      <c r="Y38" s="24">
        <v>0</v>
      </c>
      <c r="Z38" s="17">
        <v>16.199999999999989</v>
      </c>
      <c r="AA38" s="17">
        <v>145.5</v>
      </c>
      <c r="AB38" s="17">
        <v>71.88</v>
      </c>
      <c r="AC38" s="17">
        <v>56</v>
      </c>
      <c r="AD38" s="17">
        <v>0</v>
      </c>
      <c r="AE38" s="17">
        <v>0</v>
      </c>
      <c r="AF38" s="17">
        <v>12</v>
      </c>
      <c r="AG38" s="17">
        <v>0</v>
      </c>
      <c r="AH38" s="25">
        <v>0</v>
      </c>
      <c r="AI38" s="25">
        <v>0</v>
      </c>
      <c r="AJ38" s="25">
        <v>5.371708999270506E-2</v>
      </c>
      <c r="AK38" s="27">
        <v>0.48245904900855507</v>
      </c>
      <c r="AL38" s="27">
        <v>0.2383447178194841</v>
      </c>
      <c r="AM38" s="27">
        <v>0.18568870614762256</v>
      </c>
      <c r="AN38" s="27">
        <v>0</v>
      </c>
      <c r="AO38" s="26">
        <v>0</v>
      </c>
      <c r="AP38" s="26">
        <v>3.9790437031633409E-2</v>
      </c>
      <c r="AQ38" s="26">
        <v>0</v>
      </c>
      <c r="AR38" s="38">
        <v>0</v>
      </c>
      <c r="AS38" s="38">
        <v>0</v>
      </c>
      <c r="AT38" s="38">
        <v>5.371708999270506E-2</v>
      </c>
      <c r="AU38" s="38">
        <v>0.48245904900855507</v>
      </c>
      <c r="AV38" s="38">
        <v>0.2383447178194841</v>
      </c>
      <c r="AW38" s="38">
        <v>0.18568870614762256</v>
      </c>
      <c r="AX38" s="38">
        <v>0</v>
      </c>
      <c r="AY38" s="38">
        <v>0</v>
      </c>
      <c r="AZ38" s="38">
        <v>3.9790437031633409E-2</v>
      </c>
      <c r="BA38" s="38">
        <v>0</v>
      </c>
      <c r="BC38" s="66">
        <v>2.4471118774454532E-2</v>
      </c>
      <c r="BD38" s="67">
        <v>1.10944812330302E-6</v>
      </c>
    </row>
    <row r="39" spans="1:56" s="2" customFormat="1" ht="12" x14ac:dyDescent="0.15">
      <c r="A39" s="20" t="s">
        <v>203</v>
      </c>
      <c r="B39" s="20" t="s">
        <v>197</v>
      </c>
      <c r="C39" s="20" t="s">
        <v>198</v>
      </c>
      <c r="D39" s="20" t="s">
        <v>120</v>
      </c>
      <c r="E39" s="20" t="s">
        <v>121</v>
      </c>
      <c r="F39" s="20" t="s">
        <v>122</v>
      </c>
      <c r="G39" s="20" t="s">
        <v>123</v>
      </c>
      <c r="H39" s="20">
        <v>3</v>
      </c>
      <c r="I39" s="20">
        <v>1</v>
      </c>
      <c r="J39" s="20">
        <v>256</v>
      </c>
      <c r="K39" s="20">
        <v>235</v>
      </c>
      <c r="L39" s="20">
        <v>0.1</v>
      </c>
      <c r="M39" s="28">
        <v>1544</v>
      </c>
      <c r="N39" s="28">
        <v>700</v>
      </c>
      <c r="O39" s="28">
        <v>690</v>
      </c>
      <c r="P39" s="21">
        <v>1324</v>
      </c>
      <c r="Q39" s="21">
        <v>158</v>
      </c>
      <c r="R39" s="21">
        <v>1166</v>
      </c>
      <c r="S39" s="21">
        <v>2449.7000000000007</v>
      </c>
      <c r="T39" s="21">
        <v>2261.7000000000007</v>
      </c>
      <c r="U39" s="22">
        <v>188</v>
      </c>
      <c r="V39" s="23">
        <v>5.9899999999997178E-3</v>
      </c>
      <c r="W39" s="21">
        <v>2261.7059900000008</v>
      </c>
      <c r="X39" s="17">
        <v>0</v>
      </c>
      <c r="Y39" s="24">
        <v>3.2000000000000028</v>
      </c>
      <c r="Z39" s="17">
        <v>76.5</v>
      </c>
      <c r="AA39" s="17">
        <v>600</v>
      </c>
      <c r="AB39" s="17">
        <v>805.9</v>
      </c>
      <c r="AC39" s="17">
        <v>636.09999999999991</v>
      </c>
      <c r="AD39" s="17">
        <v>197</v>
      </c>
      <c r="AE39" s="17">
        <v>19</v>
      </c>
      <c r="AF39" s="17">
        <v>72</v>
      </c>
      <c r="AG39" s="17">
        <v>40</v>
      </c>
      <c r="AH39" s="25">
        <v>0</v>
      </c>
      <c r="AI39" s="25">
        <v>1.3062824019267672E-3</v>
      </c>
      <c r="AJ39" s="25">
        <v>3.1228313671061752E-2</v>
      </c>
      <c r="AK39" s="27">
        <v>0.24492795036126866</v>
      </c>
      <c r="AL39" s="27">
        <v>0.32897905866024402</v>
      </c>
      <c r="AM39" s="27">
        <v>0.25966444870800492</v>
      </c>
      <c r="AN39" s="27">
        <v>8.0418010368616538E-2</v>
      </c>
      <c r="AO39" s="26">
        <v>7.7560517614401739E-3</v>
      </c>
      <c r="AP39" s="26">
        <v>2.939135404335224E-2</v>
      </c>
      <c r="AQ39" s="26">
        <v>1.6328530024084575E-2</v>
      </c>
      <c r="AR39" s="38">
        <v>0</v>
      </c>
      <c r="AS39" s="38">
        <v>1.3062824019267672E-3</v>
      </c>
      <c r="AT39" s="38">
        <v>3.1228313671061752E-2</v>
      </c>
      <c r="AU39" s="38">
        <v>0.24492795036126866</v>
      </c>
      <c r="AV39" s="38">
        <v>0.32897905866024402</v>
      </c>
      <c r="AW39" s="38">
        <v>0.25966444870800492</v>
      </c>
      <c r="AX39" s="38">
        <v>8.0418010368616538E-2</v>
      </c>
      <c r="AY39" s="38">
        <v>7.7560517614401739E-3</v>
      </c>
      <c r="AZ39" s="38">
        <v>2.939135404335224E-2</v>
      </c>
      <c r="BA39" s="38">
        <v>1.6328530024084575E-2</v>
      </c>
      <c r="BC39" s="66">
        <v>7.6744091113197507E-2</v>
      </c>
      <c r="BD39" s="67">
        <v>2.6484432664918199E-6</v>
      </c>
    </row>
    <row r="40" spans="1:56" s="2" customFormat="1" ht="12" x14ac:dyDescent="0.15">
      <c r="A40" s="20" t="s">
        <v>217</v>
      </c>
      <c r="B40" s="20" t="s">
        <v>197</v>
      </c>
      <c r="C40" s="20" t="s">
        <v>202</v>
      </c>
      <c r="D40" s="20" t="s">
        <v>176</v>
      </c>
      <c r="E40" s="20" t="s">
        <v>139</v>
      </c>
      <c r="F40" s="20" t="s">
        <v>134</v>
      </c>
      <c r="G40" s="20" t="s">
        <v>135</v>
      </c>
      <c r="H40" s="20">
        <v>3</v>
      </c>
      <c r="I40" s="20">
        <v>1</v>
      </c>
      <c r="J40" s="20">
        <v>465</v>
      </c>
      <c r="K40" s="20">
        <v>665</v>
      </c>
      <c r="L40" s="20">
        <v>0.2</v>
      </c>
      <c r="M40" s="28">
        <v>50712</v>
      </c>
      <c r="N40" s="28">
        <v>64420</v>
      </c>
      <c r="O40" s="28">
        <v>57880</v>
      </c>
      <c r="P40" s="21">
        <v>50682</v>
      </c>
      <c r="Q40" s="21">
        <v>4000</v>
      </c>
      <c r="R40" s="21">
        <v>46682</v>
      </c>
      <c r="S40" s="21">
        <v>87583.200000000012</v>
      </c>
      <c r="T40" s="21">
        <v>81645.200000000012</v>
      </c>
      <c r="U40" s="22">
        <v>5938</v>
      </c>
      <c r="V40" s="23">
        <v>0.86745000000000005</v>
      </c>
      <c r="W40" s="21">
        <v>81646.067450000017</v>
      </c>
      <c r="X40" s="17">
        <v>0</v>
      </c>
      <c r="Y40" s="24">
        <v>4.9000000000000057</v>
      </c>
      <c r="Z40" s="17">
        <v>89</v>
      </c>
      <c r="AA40" s="17">
        <v>1494</v>
      </c>
      <c r="AB40" s="17">
        <v>9353</v>
      </c>
      <c r="AC40" s="17">
        <v>29507</v>
      </c>
      <c r="AD40" s="17">
        <v>22185.3</v>
      </c>
      <c r="AE40" s="17">
        <v>14820</v>
      </c>
      <c r="AF40" s="17">
        <v>6530</v>
      </c>
      <c r="AG40" s="17">
        <v>3600</v>
      </c>
      <c r="AH40" s="25">
        <v>0</v>
      </c>
      <c r="AI40" s="25">
        <v>5.5946802583143854E-5</v>
      </c>
      <c r="AJ40" s="25">
        <v>1.0161766183468975E-3</v>
      </c>
      <c r="AK40" s="27">
        <v>1.7058065930452414E-2</v>
      </c>
      <c r="AL40" s="27">
        <v>0.10678988664492732</v>
      </c>
      <c r="AM40" s="27">
        <v>0.33690251098384161</v>
      </c>
      <c r="AN40" s="27">
        <v>0.25330542843833059</v>
      </c>
      <c r="AO40" s="26">
        <v>0.16921053352697776</v>
      </c>
      <c r="AP40" s="26">
        <v>7.4557677728148766E-2</v>
      </c>
      <c r="AQ40" s="26">
        <v>4.1103773326391355E-2</v>
      </c>
      <c r="AR40" s="38">
        <v>0</v>
      </c>
      <c r="AS40" s="38">
        <v>5.5946802583143854E-5</v>
      </c>
      <c r="AT40" s="38">
        <v>1.0161766183468975E-3</v>
      </c>
      <c r="AU40" s="38">
        <v>1.7058065930452414E-2</v>
      </c>
      <c r="AV40" s="38">
        <v>0.10678988664492732</v>
      </c>
      <c r="AW40" s="38">
        <v>0.33690251098384161</v>
      </c>
      <c r="AX40" s="38">
        <v>0.25330542843833059</v>
      </c>
      <c r="AY40" s="38">
        <v>0.16921053352697776</v>
      </c>
      <c r="AZ40" s="38">
        <v>7.4557677728148766E-2</v>
      </c>
      <c r="BA40" s="38">
        <v>4.1103773326391355E-2</v>
      </c>
      <c r="BC40" s="66">
        <v>6.7798390558919966E-2</v>
      </c>
      <c r="BD40" s="67">
        <v>1.0624516612894132E-5</v>
      </c>
    </row>
    <row r="41" spans="1:56" s="2" customFormat="1" ht="12" x14ac:dyDescent="0.15">
      <c r="A41" s="20" t="s">
        <v>332</v>
      </c>
      <c r="B41" s="20" t="s">
        <v>197</v>
      </c>
      <c r="C41" s="20" t="s">
        <v>198</v>
      </c>
      <c r="D41" s="20" t="s">
        <v>176</v>
      </c>
      <c r="E41" s="20" t="s">
        <v>139</v>
      </c>
      <c r="F41" s="20" t="s">
        <v>134</v>
      </c>
      <c r="G41" s="20" t="s">
        <v>135</v>
      </c>
      <c r="H41" s="20">
        <v>3</v>
      </c>
      <c r="I41" s="20">
        <v>3</v>
      </c>
      <c r="J41" s="15">
        <v>345.33330000000001</v>
      </c>
      <c r="K41" s="15">
        <v>346.66669999999999</v>
      </c>
      <c r="L41" s="20">
        <v>5.9</v>
      </c>
      <c r="M41" s="28">
        <v>14083</v>
      </c>
      <c r="N41" s="28">
        <v>16330</v>
      </c>
      <c r="O41" s="28">
        <v>13440</v>
      </c>
      <c r="P41" s="21">
        <v>14044</v>
      </c>
      <c r="Q41" s="21">
        <v>1644</v>
      </c>
      <c r="R41" s="21">
        <v>12400</v>
      </c>
      <c r="S41" s="21">
        <v>24219.200000000001</v>
      </c>
      <c r="T41" s="21">
        <v>22180.2</v>
      </c>
      <c r="U41" s="22">
        <v>2039</v>
      </c>
      <c r="V41" s="23">
        <v>6.1449999999999783E-2</v>
      </c>
      <c r="W41" s="21">
        <v>22180.261450000002</v>
      </c>
      <c r="X41" s="17">
        <v>0</v>
      </c>
      <c r="Y41" s="24">
        <v>4.5</v>
      </c>
      <c r="Z41" s="17">
        <v>124.69999999999999</v>
      </c>
      <c r="AA41" s="17">
        <v>1793</v>
      </c>
      <c r="AB41" s="17">
        <v>4942</v>
      </c>
      <c r="AC41" s="17">
        <v>9071</v>
      </c>
      <c r="AD41" s="17">
        <v>5462</v>
      </c>
      <c r="AE41" s="17">
        <v>1562</v>
      </c>
      <c r="AF41" s="17">
        <v>780</v>
      </c>
      <c r="AG41" s="17">
        <v>480</v>
      </c>
      <c r="AH41" s="25">
        <v>0</v>
      </c>
      <c r="AI41" s="25">
        <v>1.8580299927330383E-4</v>
      </c>
      <c r="AJ41" s="25">
        <v>5.1488075576402188E-3</v>
      </c>
      <c r="AK41" s="27">
        <v>7.4032172821563061E-2</v>
      </c>
      <c r="AL41" s="27">
        <v>0.20405298275748165</v>
      </c>
      <c r="AM41" s="27">
        <v>0.37453755697958641</v>
      </c>
      <c r="AN41" s="27">
        <v>0.22552355156239676</v>
      </c>
      <c r="AO41" s="26">
        <v>6.4494285525533462E-2</v>
      </c>
      <c r="AP41" s="26">
        <v>3.220585320737266E-2</v>
      </c>
      <c r="AQ41" s="26">
        <v>1.9818986589152408E-2</v>
      </c>
      <c r="AR41" s="38">
        <v>0</v>
      </c>
      <c r="AS41" s="38">
        <v>1.8580299927330383E-4</v>
      </c>
      <c r="AT41" s="38">
        <v>5.1488075576402188E-3</v>
      </c>
      <c r="AU41" s="38">
        <v>7.4032172821563061E-2</v>
      </c>
      <c r="AV41" s="38">
        <v>0.20405298275748165</v>
      </c>
      <c r="AW41" s="38">
        <v>0.37453755697958641</v>
      </c>
      <c r="AX41" s="38">
        <v>0.22552355156239676</v>
      </c>
      <c r="AY41" s="38">
        <v>6.4494285525533462E-2</v>
      </c>
      <c r="AZ41" s="38">
        <v>3.220585320737266E-2</v>
      </c>
      <c r="BA41" s="38">
        <v>1.9818986589152408E-2</v>
      </c>
      <c r="BC41" s="66">
        <v>8.4189403448503661E-2</v>
      </c>
      <c r="BD41" s="67">
        <v>2.7704813191009423E-6</v>
      </c>
    </row>
    <row r="42" spans="1:56" s="2" customFormat="1" ht="12" x14ac:dyDescent="0.15">
      <c r="A42" s="20" t="s">
        <v>333</v>
      </c>
      <c r="B42" s="20" t="s">
        <v>197</v>
      </c>
      <c r="C42" s="20" t="s">
        <v>198</v>
      </c>
      <c r="D42" s="20" t="s">
        <v>176</v>
      </c>
      <c r="E42" s="20" t="s">
        <v>139</v>
      </c>
      <c r="F42" s="20" t="s">
        <v>134</v>
      </c>
      <c r="G42" s="20" t="s">
        <v>135</v>
      </c>
      <c r="H42" s="20">
        <v>3</v>
      </c>
      <c r="I42" s="20">
        <v>1</v>
      </c>
      <c r="J42" s="20">
        <v>440</v>
      </c>
      <c r="K42" s="20">
        <v>629</v>
      </c>
      <c r="L42" s="20">
        <v>7.9</v>
      </c>
      <c r="M42" s="28">
        <v>7152.2999999999993</v>
      </c>
      <c r="N42" s="28">
        <v>7820</v>
      </c>
      <c r="O42" s="28">
        <v>6170</v>
      </c>
      <c r="P42" s="21">
        <v>7032.5</v>
      </c>
      <c r="Q42" s="21">
        <v>1127.5</v>
      </c>
      <c r="R42" s="21">
        <v>5905</v>
      </c>
      <c r="S42" s="21">
        <v>13184.799999999996</v>
      </c>
      <c r="T42" s="21">
        <v>11859.299999999996</v>
      </c>
      <c r="U42" s="22">
        <v>1325.5000000000002</v>
      </c>
      <c r="V42" s="23">
        <v>4.0290000000000159E-2</v>
      </c>
      <c r="W42" s="21">
        <v>11859.340289999996</v>
      </c>
      <c r="X42" s="17">
        <v>0</v>
      </c>
      <c r="Y42" s="24">
        <v>3.7999999999999972</v>
      </c>
      <c r="Z42" s="17">
        <v>157.49999999999983</v>
      </c>
      <c r="AA42" s="17">
        <v>2062.5000000000009</v>
      </c>
      <c r="AB42" s="17">
        <v>3920.0000000000014</v>
      </c>
      <c r="AC42" s="17">
        <v>4540</v>
      </c>
      <c r="AD42" s="17">
        <v>1584</v>
      </c>
      <c r="AE42" s="17">
        <v>525</v>
      </c>
      <c r="AF42" s="17">
        <v>252</v>
      </c>
      <c r="AG42" s="17">
        <v>140</v>
      </c>
      <c r="AH42" s="25">
        <v>0</v>
      </c>
      <c r="AI42" s="25">
        <v>2.8821066682846902E-4</v>
      </c>
      <c r="AJ42" s="25">
        <v>1.1945573690916804E-2</v>
      </c>
      <c r="AK42" s="27">
        <v>0.15643013166676792</v>
      </c>
      <c r="AL42" s="27">
        <v>0.2973120563072631</v>
      </c>
      <c r="AM42" s="27">
        <v>0.34433590194769748</v>
      </c>
      <c r="AN42" s="27">
        <v>0.12013834112007771</v>
      </c>
      <c r="AO42" s="26">
        <v>3.9818578969722726E-2</v>
      </c>
      <c r="AP42" s="26">
        <v>1.9112917905466906E-2</v>
      </c>
      <c r="AQ42" s="26">
        <v>1.0618287725259393E-2</v>
      </c>
      <c r="AR42" s="38">
        <v>0</v>
      </c>
      <c r="AS42" s="38">
        <v>2.8821066682846902E-4</v>
      </c>
      <c r="AT42" s="38">
        <v>1.1945573690916804E-2</v>
      </c>
      <c r="AU42" s="38">
        <v>0.15643013166676792</v>
      </c>
      <c r="AV42" s="38">
        <v>0.2973120563072631</v>
      </c>
      <c r="AW42" s="38">
        <v>0.34433590194769748</v>
      </c>
      <c r="AX42" s="38">
        <v>0.12013834112007771</v>
      </c>
      <c r="AY42" s="38">
        <v>3.9818578969722726E-2</v>
      </c>
      <c r="AZ42" s="38">
        <v>1.9112917905466906E-2</v>
      </c>
      <c r="BA42" s="38">
        <v>1.0618287725259393E-2</v>
      </c>
      <c r="BC42" s="66">
        <v>0.10053243128450949</v>
      </c>
      <c r="BD42" s="67">
        <v>3.3973221962416739E-6</v>
      </c>
    </row>
    <row r="43" spans="1:56" s="2" customFormat="1" ht="12" x14ac:dyDescent="0.15">
      <c r="A43" s="20" t="s">
        <v>334</v>
      </c>
      <c r="B43" s="20" t="s">
        <v>197</v>
      </c>
      <c r="C43" s="20" t="s">
        <v>198</v>
      </c>
      <c r="D43" s="20" t="s">
        <v>176</v>
      </c>
      <c r="E43" s="20" t="s">
        <v>139</v>
      </c>
      <c r="F43" s="20" t="s">
        <v>134</v>
      </c>
      <c r="G43" s="20" t="s">
        <v>135</v>
      </c>
      <c r="H43" s="20">
        <v>3</v>
      </c>
      <c r="I43" s="20">
        <v>1</v>
      </c>
      <c r="J43" s="20">
        <v>435</v>
      </c>
      <c r="K43" s="20">
        <v>900</v>
      </c>
      <c r="L43" s="20">
        <v>2.5</v>
      </c>
      <c r="M43" s="28">
        <v>13573.4</v>
      </c>
      <c r="N43" s="28">
        <v>18670</v>
      </c>
      <c r="O43" s="28">
        <v>15150</v>
      </c>
      <c r="P43" s="21">
        <v>13540.4</v>
      </c>
      <c r="Q43" s="21">
        <v>1623.4</v>
      </c>
      <c r="R43" s="21">
        <v>11917</v>
      </c>
      <c r="S43" s="21">
        <v>24127.4</v>
      </c>
      <c r="T43" s="21">
        <v>22120</v>
      </c>
      <c r="U43" s="22">
        <v>2007.4</v>
      </c>
      <c r="V43" s="23">
        <v>6.046000000000018E-2</v>
      </c>
      <c r="W43" s="21">
        <v>22120.060460000001</v>
      </c>
      <c r="X43" s="17">
        <v>0</v>
      </c>
      <c r="Y43" s="24">
        <v>3.0999999999999943</v>
      </c>
      <c r="Z43" s="17">
        <v>97</v>
      </c>
      <c r="AA43" s="17">
        <v>1585.4</v>
      </c>
      <c r="AB43" s="17">
        <v>5131</v>
      </c>
      <c r="AC43" s="17">
        <v>8846</v>
      </c>
      <c r="AD43" s="17">
        <v>4720.8999999999996</v>
      </c>
      <c r="AE43" s="17">
        <v>2166</v>
      </c>
      <c r="AF43" s="17">
        <v>958</v>
      </c>
      <c r="AG43" s="17">
        <v>620</v>
      </c>
      <c r="AH43" s="25">
        <v>0</v>
      </c>
      <c r="AI43" s="25">
        <v>1.2848462743602685E-4</v>
      </c>
      <c r="AJ43" s="25">
        <v>4.0203254391272987E-3</v>
      </c>
      <c r="AK43" s="27">
        <v>6.5709525270024952E-2</v>
      </c>
      <c r="AL43" s="27">
        <v>0.21266278173363062</v>
      </c>
      <c r="AM43" s="27">
        <v>0.366637101386805</v>
      </c>
      <c r="AN43" s="27">
        <v>0.19566550892346457</v>
      </c>
      <c r="AO43" s="26">
        <v>8.9773452589172464E-2</v>
      </c>
      <c r="AP43" s="26">
        <v>3.970589454313353E-2</v>
      </c>
      <c r="AQ43" s="26">
        <v>2.5696925487205417E-2</v>
      </c>
      <c r="AR43" s="38">
        <v>0</v>
      </c>
      <c r="AS43" s="38">
        <v>1.2848462743602685E-4</v>
      </c>
      <c r="AT43" s="38">
        <v>4.0203254391272987E-3</v>
      </c>
      <c r="AU43" s="38">
        <v>6.5709525270024952E-2</v>
      </c>
      <c r="AV43" s="38">
        <v>0.21266278173363062</v>
      </c>
      <c r="AW43" s="38">
        <v>0.366637101386805</v>
      </c>
      <c r="AX43" s="38">
        <v>0.19566550892346457</v>
      </c>
      <c r="AY43" s="38">
        <v>8.9773452589172464E-2</v>
      </c>
      <c r="AZ43" s="38">
        <v>3.970589454313353E-2</v>
      </c>
      <c r="BA43" s="38">
        <v>2.5696925487205417E-2</v>
      </c>
      <c r="BC43" s="66">
        <v>8.3200013262929279E-2</v>
      </c>
      <c r="BD43" s="67">
        <v>2.733265585296695E-6</v>
      </c>
    </row>
    <row r="44" spans="1:56" s="2" customFormat="1" ht="12" x14ac:dyDescent="0.15">
      <c r="A44" s="20" t="s">
        <v>209</v>
      </c>
      <c r="B44" s="20" t="s">
        <v>197</v>
      </c>
      <c r="C44" s="20" t="s">
        <v>198</v>
      </c>
      <c r="D44" s="20" t="s">
        <v>176</v>
      </c>
      <c r="E44" s="20" t="s">
        <v>139</v>
      </c>
      <c r="F44" s="20" t="s">
        <v>134</v>
      </c>
      <c r="G44" s="20" t="s">
        <v>210</v>
      </c>
      <c r="H44" s="20">
        <v>3</v>
      </c>
      <c r="I44" s="20">
        <v>1</v>
      </c>
      <c r="J44" s="20">
        <v>255</v>
      </c>
      <c r="K44" s="20">
        <v>120</v>
      </c>
      <c r="L44" s="20">
        <v>1.2</v>
      </c>
      <c r="M44" s="28">
        <v>1625</v>
      </c>
      <c r="N44" s="28">
        <v>1030</v>
      </c>
      <c r="O44" s="28">
        <v>795</v>
      </c>
      <c r="P44" s="21">
        <v>883</v>
      </c>
      <c r="Q44" s="21">
        <v>151</v>
      </c>
      <c r="R44" s="21">
        <v>732</v>
      </c>
      <c r="S44" s="21">
        <v>1375.0000000000009</v>
      </c>
      <c r="T44" s="21">
        <v>1198.900000000001</v>
      </c>
      <c r="U44" s="22">
        <v>176.10000000000002</v>
      </c>
      <c r="V44" s="23">
        <v>5.2830000000003707E-3</v>
      </c>
      <c r="W44" s="21">
        <v>1198.905283000001</v>
      </c>
      <c r="X44" s="17">
        <v>0</v>
      </c>
      <c r="Y44" s="24">
        <v>6.9000000000000057</v>
      </c>
      <c r="Z44" s="17">
        <v>62</v>
      </c>
      <c r="AA44" s="17">
        <v>309</v>
      </c>
      <c r="AB44" s="17">
        <v>525.79999999999995</v>
      </c>
      <c r="AC44" s="17">
        <v>421.30000000000018</v>
      </c>
      <c r="AD44" s="17">
        <v>0</v>
      </c>
      <c r="AE44" s="17">
        <v>13</v>
      </c>
      <c r="AF44" s="17">
        <v>37</v>
      </c>
      <c r="AG44" s="17">
        <v>0</v>
      </c>
      <c r="AH44" s="25">
        <v>0</v>
      </c>
      <c r="AI44" s="25">
        <v>5.0181818181818192E-3</v>
      </c>
      <c r="AJ44" s="25">
        <v>4.5090909090909063E-2</v>
      </c>
      <c r="AK44" s="27">
        <v>0.22472727272727258</v>
      </c>
      <c r="AL44" s="27">
        <v>0.38239999999999974</v>
      </c>
      <c r="AM44" s="27">
        <v>0.30639999999999995</v>
      </c>
      <c r="AN44" s="27">
        <v>0</v>
      </c>
      <c r="AO44" s="26">
        <v>9.4545454545454481E-3</v>
      </c>
      <c r="AP44" s="26">
        <v>2.6909090909090893E-2</v>
      </c>
      <c r="AQ44" s="26">
        <v>0</v>
      </c>
      <c r="AR44" s="38">
        <v>0</v>
      </c>
      <c r="AS44" s="38">
        <v>5.0181818181818192E-3</v>
      </c>
      <c r="AT44" s="38">
        <v>4.5090909090909063E-2</v>
      </c>
      <c r="AU44" s="38">
        <v>0.22472727272727258</v>
      </c>
      <c r="AV44" s="38">
        <v>0.38239999999999974</v>
      </c>
      <c r="AW44" s="38">
        <v>0.30639999999999995</v>
      </c>
      <c r="AX44" s="38">
        <v>0</v>
      </c>
      <c r="AY44" s="38">
        <v>9.4545454545454481E-3</v>
      </c>
      <c r="AZ44" s="38">
        <v>2.6909090909090893E-2</v>
      </c>
      <c r="BA44" s="38">
        <v>0</v>
      </c>
      <c r="BC44" s="66">
        <v>0.1280727272727272</v>
      </c>
      <c r="BD44" s="67">
        <v>4.4065199102140966E-6</v>
      </c>
    </row>
    <row r="45" spans="1:56" s="2" customFormat="1" ht="12" x14ac:dyDescent="0.15">
      <c r="A45" s="20" t="s">
        <v>326</v>
      </c>
      <c r="B45" s="20" t="s">
        <v>197</v>
      </c>
      <c r="C45" s="20" t="s">
        <v>200</v>
      </c>
      <c r="D45" s="20" t="s">
        <v>176</v>
      </c>
      <c r="E45" s="20" t="s">
        <v>139</v>
      </c>
      <c r="F45" s="20" t="s">
        <v>134</v>
      </c>
      <c r="G45" s="20" t="s">
        <v>135</v>
      </c>
      <c r="H45" s="20">
        <v>3</v>
      </c>
      <c r="I45" s="20">
        <v>1</v>
      </c>
      <c r="J45" s="20">
        <v>490</v>
      </c>
      <c r="K45" s="20">
        <v>915</v>
      </c>
      <c r="L45" s="20">
        <v>4.0999999999999996</v>
      </c>
      <c r="M45" s="28">
        <v>24839.1</v>
      </c>
      <c r="N45" s="28">
        <v>20110</v>
      </c>
      <c r="O45" s="28">
        <v>21740</v>
      </c>
      <c r="P45" s="21">
        <v>24819.1</v>
      </c>
      <c r="Q45" s="21">
        <v>3076.1</v>
      </c>
      <c r="R45" s="21">
        <v>21743</v>
      </c>
      <c r="S45" s="21">
        <v>44426.399999999994</v>
      </c>
      <c r="T45" s="21">
        <v>40649.699999999997</v>
      </c>
      <c r="U45" s="22">
        <v>3776.7</v>
      </c>
      <c r="V45" s="23">
        <v>0.25158999999999998</v>
      </c>
      <c r="W45" s="21">
        <v>40649.951589999997</v>
      </c>
      <c r="X45" s="17">
        <v>0</v>
      </c>
      <c r="Y45" s="24">
        <v>2.0999999999999943</v>
      </c>
      <c r="Z45" s="17">
        <v>161.39999999999998</v>
      </c>
      <c r="AA45" s="17">
        <v>3328.1</v>
      </c>
      <c r="AB45" s="17">
        <v>10105</v>
      </c>
      <c r="AC45" s="17">
        <v>16924.599999999999</v>
      </c>
      <c r="AD45" s="17">
        <v>8323.2000000000007</v>
      </c>
      <c r="AE45" s="17">
        <v>3492</v>
      </c>
      <c r="AF45" s="17">
        <v>1130</v>
      </c>
      <c r="AG45" s="17">
        <v>960</v>
      </c>
      <c r="AH45" s="25">
        <v>0</v>
      </c>
      <c r="AI45" s="25">
        <v>4.7269191291664296E-5</v>
      </c>
      <c r="AJ45" s="25">
        <v>3.632974987845065E-3</v>
      </c>
      <c r="AK45" s="27">
        <v>7.491266454180398E-2</v>
      </c>
      <c r="AL45" s="27">
        <v>0.22745484666774712</v>
      </c>
      <c r="AM45" s="27">
        <v>0.38095816901662077</v>
      </c>
      <c r="AN45" s="27">
        <v>0.1873480633137054</v>
      </c>
      <c r="AO45" s="26">
        <v>7.8601912376424846E-2</v>
      </c>
      <c r="AP45" s="26">
        <v>2.5435326742657523E-2</v>
      </c>
      <c r="AQ45" s="26">
        <v>2.1608773161903735E-2</v>
      </c>
      <c r="AR45" s="38">
        <v>0</v>
      </c>
      <c r="AS45" s="38">
        <v>4.7269191291664296E-5</v>
      </c>
      <c r="AT45" s="38">
        <v>3.632974987845065E-3</v>
      </c>
      <c r="AU45" s="38">
        <v>7.491266454180398E-2</v>
      </c>
      <c r="AV45" s="38">
        <v>0.22745484666774712</v>
      </c>
      <c r="AW45" s="38">
        <v>0.38095816901662077</v>
      </c>
      <c r="AX45" s="38">
        <v>0.1873480633137054</v>
      </c>
      <c r="AY45" s="38">
        <v>7.8601912376424846E-2</v>
      </c>
      <c r="AZ45" s="38">
        <v>2.5435326742657523E-2</v>
      </c>
      <c r="BA45" s="38">
        <v>2.1608773161903735E-2</v>
      </c>
      <c r="BC45" s="66">
        <v>8.5010264167251909E-2</v>
      </c>
      <c r="BD45" s="67">
        <v>6.1891832624443234E-6</v>
      </c>
    </row>
    <row r="46" spans="1:56" s="2" customFormat="1" ht="12" x14ac:dyDescent="0.15">
      <c r="A46" s="20" t="s">
        <v>211</v>
      </c>
      <c r="B46" s="20" t="s">
        <v>197</v>
      </c>
      <c r="C46" s="20" t="s">
        <v>202</v>
      </c>
      <c r="D46" s="20" t="s">
        <v>176</v>
      </c>
      <c r="E46" s="20" t="s">
        <v>139</v>
      </c>
      <c r="F46" s="20" t="s">
        <v>134</v>
      </c>
      <c r="G46" s="20" t="s">
        <v>135</v>
      </c>
      <c r="H46" s="20">
        <v>3</v>
      </c>
      <c r="I46" s="20">
        <v>1</v>
      </c>
      <c r="J46" s="20">
        <v>285</v>
      </c>
      <c r="K46" s="20">
        <v>164</v>
      </c>
      <c r="L46" s="20">
        <v>3.3</v>
      </c>
      <c r="M46" s="28">
        <v>7400.9</v>
      </c>
      <c r="N46" s="28">
        <v>9110</v>
      </c>
      <c r="O46" s="28">
        <v>7600</v>
      </c>
      <c r="P46" s="21">
        <v>7330.9</v>
      </c>
      <c r="Q46" s="21">
        <v>893.9</v>
      </c>
      <c r="R46" s="21">
        <v>6437</v>
      </c>
      <c r="S46" s="21">
        <v>12647</v>
      </c>
      <c r="T46" s="21">
        <v>11507.8</v>
      </c>
      <c r="U46" s="22">
        <v>1139.2</v>
      </c>
      <c r="V46" s="23">
        <v>3.4800000000000164E-2</v>
      </c>
      <c r="W46" s="21">
        <v>11507.834799999999</v>
      </c>
      <c r="X46" s="17">
        <v>0</v>
      </c>
      <c r="Y46" s="24">
        <v>4.2999999999999972</v>
      </c>
      <c r="Z46" s="17">
        <v>323.5</v>
      </c>
      <c r="AA46" s="17">
        <v>1791.2</v>
      </c>
      <c r="AB46" s="17">
        <v>2832</v>
      </c>
      <c r="AC46" s="17">
        <v>4076</v>
      </c>
      <c r="AD46" s="17">
        <v>2052</v>
      </c>
      <c r="AE46" s="17">
        <v>818</v>
      </c>
      <c r="AF46" s="17">
        <v>450</v>
      </c>
      <c r="AG46" s="17">
        <v>300</v>
      </c>
      <c r="AH46" s="25">
        <v>0</v>
      </c>
      <c r="AI46" s="25">
        <v>3.4000158140270396E-4</v>
      </c>
      <c r="AJ46" s="25">
        <v>2.5579188740412748E-2</v>
      </c>
      <c r="AK46" s="27">
        <v>0.14163042618802879</v>
      </c>
      <c r="AL46" s="27">
        <v>0.2239266229145252</v>
      </c>
      <c r="AM46" s="27">
        <v>0.32228987111567958</v>
      </c>
      <c r="AN46" s="27">
        <v>0.16225191745077885</v>
      </c>
      <c r="AO46" s="26">
        <v>6.4679370601723726E-2</v>
      </c>
      <c r="AP46" s="26">
        <v>3.5581560844469041E-2</v>
      </c>
      <c r="AQ46" s="26">
        <v>2.3721040562979363E-2</v>
      </c>
      <c r="AR46" s="38">
        <v>0</v>
      </c>
      <c r="AS46" s="38">
        <v>3.4000158140270396E-4</v>
      </c>
      <c r="AT46" s="38">
        <v>2.5579188740412748E-2</v>
      </c>
      <c r="AU46" s="38">
        <v>0.14163042618802879</v>
      </c>
      <c r="AV46" s="38">
        <v>0.2239266229145252</v>
      </c>
      <c r="AW46" s="38">
        <v>0.32228987111567958</v>
      </c>
      <c r="AX46" s="38">
        <v>0.16225191745077885</v>
      </c>
      <c r="AY46" s="38">
        <v>6.4679370601723726E-2</v>
      </c>
      <c r="AZ46" s="38">
        <v>3.5581560844469041E-2</v>
      </c>
      <c r="BA46" s="38">
        <v>2.3721040562979363E-2</v>
      </c>
      <c r="BC46" s="66">
        <v>9.0076698031153632E-2</v>
      </c>
      <c r="BD46" s="67">
        <v>3.0240267265567776E-6</v>
      </c>
    </row>
    <row r="47" spans="1:56" s="2" customFormat="1" ht="12" x14ac:dyDescent="0.15">
      <c r="A47" s="20" t="s">
        <v>212</v>
      </c>
      <c r="B47" s="20" t="s">
        <v>197</v>
      </c>
      <c r="C47" s="20" t="s">
        <v>202</v>
      </c>
      <c r="D47" s="20" t="s">
        <v>176</v>
      </c>
      <c r="E47" s="20" t="s">
        <v>139</v>
      </c>
      <c r="F47" s="20" t="s">
        <v>134</v>
      </c>
      <c r="G47" s="20" t="s">
        <v>135</v>
      </c>
      <c r="H47" s="20">
        <v>3</v>
      </c>
      <c r="I47" s="20">
        <v>1</v>
      </c>
      <c r="J47" s="20">
        <v>332</v>
      </c>
      <c r="K47" s="20">
        <v>260</v>
      </c>
      <c r="L47" s="20">
        <v>4.2</v>
      </c>
      <c r="M47" s="28">
        <v>14581.9</v>
      </c>
      <c r="N47" s="28">
        <v>20370</v>
      </c>
      <c r="O47" s="28">
        <v>17100</v>
      </c>
      <c r="P47" s="21">
        <v>14561.9</v>
      </c>
      <c r="Q47" s="21">
        <v>1811.9</v>
      </c>
      <c r="R47" s="21">
        <v>12750</v>
      </c>
      <c r="S47" s="21">
        <v>27478</v>
      </c>
      <c r="T47" s="21">
        <v>25213.1</v>
      </c>
      <c r="U47" s="22">
        <v>2264.9</v>
      </c>
      <c r="V47" s="23">
        <v>6.8079999999999696E-2</v>
      </c>
      <c r="W47" s="21">
        <v>25213.168079999999</v>
      </c>
      <c r="X47" s="17">
        <v>0</v>
      </c>
      <c r="Y47" s="24">
        <v>6.0999999999999943</v>
      </c>
      <c r="Z47" s="17">
        <v>245</v>
      </c>
      <c r="AA47" s="17">
        <v>2469.9</v>
      </c>
      <c r="AB47" s="17">
        <v>6180</v>
      </c>
      <c r="AC47" s="17">
        <v>10073</v>
      </c>
      <c r="AD47" s="17">
        <v>4436</v>
      </c>
      <c r="AE47" s="17">
        <v>2338</v>
      </c>
      <c r="AF47" s="17">
        <v>1070</v>
      </c>
      <c r="AG47" s="17">
        <v>660</v>
      </c>
      <c r="AH47" s="25">
        <v>0</v>
      </c>
      <c r="AI47" s="25">
        <v>2.2199577844093436E-4</v>
      </c>
      <c r="AJ47" s="25">
        <v>8.9162238882014699E-3</v>
      </c>
      <c r="AK47" s="27">
        <v>8.9886454618240047E-2</v>
      </c>
      <c r="AL47" s="27">
        <v>0.22490719848606158</v>
      </c>
      <c r="AM47" s="27">
        <v>0.36658417643205471</v>
      </c>
      <c r="AN47" s="27">
        <v>0.16143824150229275</v>
      </c>
      <c r="AO47" s="26">
        <v>8.5086250818836889E-2</v>
      </c>
      <c r="AP47" s="26">
        <v>3.8940243103573767E-2</v>
      </c>
      <c r="AQ47" s="26">
        <v>2.4019215372297838E-2</v>
      </c>
      <c r="AR47" s="38">
        <v>0</v>
      </c>
      <c r="AS47" s="38">
        <v>2.2199577844093436E-4</v>
      </c>
      <c r="AT47" s="38">
        <v>8.9162238882014699E-3</v>
      </c>
      <c r="AU47" s="38">
        <v>8.9886454618240047E-2</v>
      </c>
      <c r="AV47" s="38">
        <v>0.22490719848606158</v>
      </c>
      <c r="AW47" s="38">
        <v>0.36658417643205471</v>
      </c>
      <c r="AX47" s="38">
        <v>0.16143824150229275</v>
      </c>
      <c r="AY47" s="38">
        <v>8.5086250818836889E-2</v>
      </c>
      <c r="AZ47" s="38">
        <v>3.8940243103573767E-2</v>
      </c>
      <c r="BA47" s="38">
        <v>2.4019215372297838E-2</v>
      </c>
      <c r="BC47" s="66">
        <v>8.2425940752602081E-2</v>
      </c>
      <c r="BD47" s="67">
        <v>2.7001763437258495E-6</v>
      </c>
    </row>
    <row r="48" spans="1:56" s="2" customFormat="1" ht="12" x14ac:dyDescent="0.15">
      <c r="A48" s="20" t="s">
        <v>329</v>
      </c>
      <c r="B48" s="20" t="s">
        <v>255</v>
      </c>
      <c r="C48" s="20" t="s">
        <v>260</v>
      </c>
      <c r="D48" s="20" t="s">
        <v>142</v>
      </c>
      <c r="E48" s="20" t="s">
        <v>143</v>
      </c>
      <c r="F48" s="20" t="s">
        <v>134</v>
      </c>
      <c r="G48" s="20" t="s">
        <v>129</v>
      </c>
      <c r="H48" s="20">
        <v>3</v>
      </c>
      <c r="I48" s="20">
        <v>1</v>
      </c>
      <c r="J48" s="20">
        <v>304</v>
      </c>
      <c r="K48" s="20">
        <v>340</v>
      </c>
      <c r="L48" s="20">
        <v>3.6</v>
      </c>
      <c r="M48" s="21">
        <v>1510</v>
      </c>
      <c r="N48" s="21">
        <v>590</v>
      </c>
      <c r="O48" s="21">
        <v>690</v>
      </c>
      <c r="P48" s="21">
        <v>1071</v>
      </c>
      <c r="Q48" s="21">
        <v>242</v>
      </c>
      <c r="R48" s="21">
        <v>829</v>
      </c>
      <c r="S48" s="28">
        <v>1736.6999999999998</v>
      </c>
      <c r="T48" s="28">
        <v>1449.9999999999998</v>
      </c>
      <c r="U48" s="28">
        <v>286.7</v>
      </c>
      <c r="V48" s="30">
        <v>8.7410000000001098E-3</v>
      </c>
      <c r="W48" s="28">
        <v>1450.0087409999999</v>
      </c>
      <c r="X48" s="17">
        <v>0</v>
      </c>
      <c r="Y48" s="24">
        <v>0</v>
      </c>
      <c r="Z48" s="24">
        <v>0</v>
      </c>
      <c r="AA48" s="24">
        <v>53</v>
      </c>
      <c r="AB48" s="24">
        <v>352.69999999999993</v>
      </c>
      <c r="AC48" s="16">
        <v>660</v>
      </c>
      <c r="AD48" s="17">
        <v>300</v>
      </c>
      <c r="AE48" s="17">
        <v>248</v>
      </c>
      <c r="AF48" s="17">
        <v>55</v>
      </c>
      <c r="AG48" s="24">
        <v>68</v>
      </c>
      <c r="AH48" s="25">
        <v>0</v>
      </c>
      <c r="AI48" s="25">
        <v>0</v>
      </c>
      <c r="AJ48" s="26">
        <v>0</v>
      </c>
      <c r="AK48" s="27">
        <v>3.0517648413658092E-2</v>
      </c>
      <c r="AL48" s="27">
        <v>0.20308631312258879</v>
      </c>
      <c r="AM48" s="40">
        <v>0.38003109345310077</v>
      </c>
      <c r="AN48" s="26">
        <v>0.17274140611504579</v>
      </c>
      <c r="AO48" s="25">
        <v>0.14279956238843786</v>
      </c>
      <c r="AP48" s="25">
        <v>3.1669257787758393E-2</v>
      </c>
      <c r="AQ48" s="25">
        <v>3.9154718719410384E-2</v>
      </c>
      <c r="AR48" s="38">
        <v>0</v>
      </c>
      <c r="AS48" s="38">
        <v>0</v>
      </c>
      <c r="AT48" s="38">
        <v>0</v>
      </c>
      <c r="AU48" s="38">
        <v>3.0517648413658092E-2</v>
      </c>
      <c r="AV48" s="38">
        <v>0.20308631312258879</v>
      </c>
      <c r="AW48" s="38">
        <v>0.38003109345310077</v>
      </c>
      <c r="AX48" s="38">
        <v>0.17274140611504579</v>
      </c>
      <c r="AY48" s="38">
        <v>0.14279956238843786</v>
      </c>
      <c r="AZ48" s="38">
        <v>3.1669257787758393E-2</v>
      </c>
      <c r="BA48" s="38">
        <v>3.9154718719410384E-2</v>
      </c>
      <c r="BC48" s="66">
        <v>0.16508320377727875</v>
      </c>
      <c r="BD48" s="67">
        <v>6.0282395221782396E-6</v>
      </c>
    </row>
    <row r="49" spans="1:56" s="2" customFormat="1" ht="12" x14ac:dyDescent="0.15">
      <c r="A49" s="20" t="s">
        <v>330</v>
      </c>
      <c r="B49" s="20" t="s">
        <v>255</v>
      </c>
      <c r="C49" s="20" t="s">
        <v>260</v>
      </c>
      <c r="D49" s="14" t="s">
        <v>176</v>
      </c>
      <c r="E49" s="20" t="s">
        <v>139</v>
      </c>
      <c r="F49" s="20" t="s">
        <v>134</v>
      </c>
      <c r="G49" s="20" t="s">
        <v>135</v>
      </c>
      <c r="H49" s="20">
        <v>3</v>
      </c>
      <c r="I49" s="20">
        <v>1</v>
      </c>
      <c r="J49" s="20">
        <v>582</v>
      </c>
      <c r="K49" s="20">
        <v>2161</v>
      </c>
      <c r="L49" s="20">
        <v>4.3</v>
      </c>
      <c r="M49" s="21">
        <v>8088.3</v>
      </c>
      <c r="N49" s="21">
        <v>7830</v>
      </c>
      <c r="O49" s="21">
        <v>8270</v>
      </c>
      <c r="P49" s="21">
        <v>8005.3</v>
      </c>
      <c r="Q49" s="21">
        <v>1063.3</v>
      </c>
      <c r="R49" s="21">
        <v>6942</v>
      </c>
      <c r="S49" s="28">
        <v>13425.7</v>
      </c>
      <c r="T49" s="28">
        <v>12183.6</v>
      </c>
      <c r="U49" s="28">
        <v>1242.0999999999999</v>
      </c>
      <c r="V49" s="30">
        <v>3.7493999999999694E-2</v>
      </c>
      <c r="W49" s="28">
        <v>12183.637494000001</v>
      </c>
      <c r="X49" s="17">
        <v>0</v>
      </c>
      <c r="Y49" s="24">
        <v>4.7000000000000028</v>
      </c>
      <c r="Z49" s="24">
        <v>62.300000000000011</v>
      </c>
      <c r="AA49" s="24">
        <v>1368.3</v>
      </c>
      <c r="AB49" s="24">
        <v>3202.8</v>
      </c>
      <c r="AC49" s="16">
        <v>5644</v>
      </c>
      <c r="AD49" s="17">
        <v>1992</v>
      </c>
      <c r="AE49" s="17">
        <v>701.6</v>
      </c>
      <c r="AF49" s="17">
        <v>320</v>
      </c>
      <c r="AG49" s="24">
        <v>130</v>
      </c>
      <c r="AH49" s="25">
        <v>0</v>
      </c>
      <c r="AI49" s="25">
        <v>3.5007485643206705E-4</v>
      </c>
      <c r="AJ49" s="26">
        <v>4.6403539480250567E-3</v>
      </c>
      <c r="AK49" s="27">
        <v>0.10191647362893554</v>
      </c>
      <c r="AL49" s="27">
        <v>0.23855739365545187</v>
      </c>
      <c r="AM49" s="40">
        <v>0.42038776376650749</v>
      </c>
      <c r="AN49" s="26">
        <v>0.14837215191759087</v>
      </c>
      <c r="AO49" s="25">
        <v>5.2257982823986832E-2</v>
      </c>
      <c r="AP49" s="25">
        <v>2.3834883842183276E-2</v>
      </c>
      <c r="AQ49" s="25">
        <v>9.6829215608869555E-3</v>
      </c>
      <c r="AR49" s="38">
        <v>0</v>
      </c>
      <c r="AS49" s="38">
        <v>3.5007485643206705E-4</v>
      </c>
      <c r="AT49" s="38">
        <v>4.6403539480250567E-3</v>
      </c>
      <c r="AU49" s="38">
        <v>0.10191647362893554</v>
      </c>
      <c r="AV49" s="38">
        <v>0.23855739365545187</v>
      </c>
      <c r="AW49" s="38">
        <v>0.42038776376650749</v>
      </c>
      <c r="AX49" s="38">
        <v>0.14837215191759087</v>
      </c>
      <c r="AY49" s="38">
        <v>5.2257982823986832E-2</v>
      </c>
      <c r="AZ49" s="38">
        <v>2.3834883842183276E-2</v>
      </c>
      <c r="BA49" s="38">
        <v>9.6829215608869555E-3</v>
      </c>
      <c r="BC49" s="66">
        <v>9.2516591313674512E-2</v>
      </c>
      <c r="BD49" s="67">
        <v>3.0774060717469747E-6</v>
      </c>
    </row>
    <row r="50" spans="1:56" s="2" customFormat="1" ht="12" x14ac:dyDescent="0.15">
      <c r="A50" s="20" t="s">
        <v>331</v>
      </c>
      <c r="B50" s="20" t="s">
        <v>255</v>
      </c>
      <c r="C50" s="20" t="s">
        <v>260</v>
      </c>
      <c r="D50" s="14" t="s">
        <v>176</v>
      </c>
      <c r="E50" s="20" t="s">
        <v>139</v>
      </c>
      <c r="F50" s="20" t="s">
        <v>134</v>
      </c>
      <c r="G50" s="20" t="s">
        <v>135</v>
      </c>
      <c r="H50" s="20">
        <v>3</v>
      </c>
      <c r="I50" s="20">
        <v>1</v>
      </c>
      <c r="J50" s="20">
        <v>482</v>
      </c>
      <c r="K50" s="20">
        <v>979</v>
      </c>
      <c r="L50" s="20">
        <v>4.8</v>
      </c>
      <c r="M50" s="21">
        <v>11833.599999999999</v>
      </c>
      <c r="N50" s="21">
        <v>13720</v>
      </c>
      <c r="O50" s="21">
        <v>11910</v>
      </c>
      <c r="P50" s="21">
        <v>11740</v>
      </c>
      <c r="Q50" s="21">
        <v>1460.0000000000002</v>
      </c>
      <c r="R50" s="21">
        <v>10280</v>
      </c>
      <c r="S50" s="28">
        <v>18486</v>
      </c>
      <c r="T50" s="28">
        <v>16746</v>
      </c>
      <c r="U50" s="28">
        <v>1740</v>
      </c>
      <c r="V50" s="30">
        <v>5.2200000000000024E-2</v>
      </c>
      <c r="W50" s="28">
        <v>16746.052199999998</v>
      </c>
      <c r="X50" s="17">
        <v>0</v>
      </c>
      <c r="Y50" s="24">
        <v>0</v>
      </c>
      <c r="Z50" s="24">
        <v>0</v>
      </c>
      <c r="AA50" s="24">
        <v>605.99999999999966</v>
      </c>
      <c r="AB50" s="24">
        <v>3316.0000000000009</v>
      </c>
      <c r="AC50" s="16">
        <v>8635</v>
      </c>
      <c r="AD50" s="17">
        <v>3433</v>
      </c>
      <c r="AE50" s="17">
        <v>1466</v>
      </c>
      <c r="AF50" s="17">
        <v>660</v>
      </c>
      <c r="AG50" s="24">
        <v>370</v>
      </c>
      <c r="AH50" s="25">
        <v>0</v>
      </c>
      <c r="AI50" s="25">
        <v>0</v>
      </c>
      <c r="AJ50" s="26">
        <v>0</v>
      </c>
      <c r="AK50" s="27">
        <v>3.2781564427134029E-2</v>
      </c>
      <c r="AL50" s="27">
        <v>0.17937898950557182</v>
      </c>
      <c r="AM50" s="40">
        <v>0.46711024559125824</v>
      </c>
      <c r="AN50" s="26">
        <v>0.18570810342962241</v>
      </c>
      <c r="AO50" s="25">
        <v>7.9303256518446386E-2</v>
      </c>
      <c r="AP50" s="25">
        <v>3.5702693930542033E-2</v>
      </c>
      <c r="AQ50" s="25">
        <v>2.0015146597425079E-2</v>
      </c>
      <c r="AR50" s="38">
        <v>0</v>
      </c>
      <c r="AS50" s="38">
        <v>0</v>
      </c>
      <c r="AT50" s="38">
        <v>0</v>
      </c>
      <c r="AU50" s="38">
        <v>3.2781564427134029E-2</v>
      </c>
      <c r="AV50" s="38">
        <v>0.17937898950557182</v>
      </c>
      <c r="AW50" s="38">
        <v>0.46711024559125824</v>
      </c>
      <c r="AX50" s="38">
        <v>0.18570810342962241</v>
      </c>
      <c r="AY50" s="38">
        <v>7.9303256518446386E-2</v>
      </c>
      <c r="AZ50" s="38">
        <v>3.5702693930542033E-2</v>
      </c>
      <c r="BA50" s="38">
        <v>2.0015146597425079E-2</v>
      </c>
      <c r="BC50" s="66">
        <v>9.4125283998701723E-2</v>
      </c>
      <c r="BD50" s="67">
        <v>3.1171525907461358E-6</v>
      </c>
    </row>
    <row r="51" spans="1:56" s="2" customFormat="1" ht="12" x14ac:dyDescent="0.15">
      <c r="A51" s="20" t="s">
        <v>281</v>
      </c>
      <c r="B51" s="20" t="s">
        <v>255</v>
      </c>
      <c r="C51" s="20" t="s">
        <v>202</v>
      </c>
      <c r="D51" s="14" t="s">
        <v>150</v>
      </c>
      <c r="E51" s="20" t="s">
        <v>151</v>
      </c>
      <c r="F51" s="20" t="s">
        <v>122</v>
      </c>
      <c r="G51" s="20" t="s">
        <v>129</v>
      </c>
      <c r="H51" s="20">
        <v>3</v>
      </c>
      <c r="I51" s="20">
        <v>4</v>
      </c>
      <c r="J51" s="15">
        <v>225.75</v>
      </c>
      <c r="K51" s="20">
        <v>217</v>
      </c>
      <c r="L51" s="20">
        <v>0.5</v>
      </c>
      <c r="M51" s="21">
        <v>3894</v>
      </c>
      <c r="N51" s="21">
        <v>4310</v>
      </c>
      <c r="O51" s="21">
        <v>3570</v>
      </c>
      <c r="P51" s="21">
        <v>3614</v>
      </c>
      <c r="Q51" s="21">
        <v>1023</v>
      </c>
      <c r="R51" s="21">
        <v>2591</v>
      </c>
      <c r="S51" s="28">
        <v>6736</v>
      </c>
      <c r="T51" s="28">
        <v>5616</v>
      </c>
      <c r="U51" s="28">
        <v>1120</v>
      </c>
      <c r="V51" s="30">
        <v>3.5909999999999886E-2</v>
      </c>
      <c r="W51" s="28">
        <v>5616.0359099999996</v>
      </c>
      <c r="X51" s="17">
        <v>0</v>
      </c>
      <c r="Y51" s="24">
        <v>0</v>
      </c>
      <c r="Z51" s="24">
        <v>180</v>
      </c>
      <c r="AA51" s="24">
        <v>2192</v>
      </c>
      <c r="AB51" s="24">
        <v>2844</v>
      </c>
      <c r="AC51" s="16">
        <v>1081</v>
      </c>
      <c r="AD51" s="17">
        <v>347</v>
      </c>
      <c r="AE51" s="17">
        <v>65</v>
      </c>
      <c r="AF51" s="17">
        <v>27</v>
      </c>
      <c r="AG51" s="24">
        <v>0</v>
      </c>
      <c r="AH51" s="25">
        <v>0</v>
      </c>
      <c r="AI51" s="25">
        <v>2.8962259947422293E-4</v>
      </c>
      <c r="AJ51" s="26">
        <v>2.1610301653076686E-3</v>
      </c>
      <c r="AK51" s="27">
        <v>4.4056053112329005E-2</v>
      </c>
      <c r="AL51" s="27">
        <v>0.14837588557679454</v>
      </c>
      <c r="AM51" s="40">
        <v>0.42162366884997549</v>
      </c>
      <c r="AN51" s="26">
        <v>0.33189635966671122</v>
      </c>
      <c r="AO51" s="25">
        <v>4.4802388272512587E-2</v>
      </c>
      <c r="AP51" s="25">
        <v>6.7949917568952455E-3</v>
      </c>
      <c r="AQ51" s="25">
        <v>0</v>
      </c>
      <c r="AR51" s="38">
        <v>0</v>
      </c>
      <c r="AS51" s="38">
        <v>2.8962259947422293E-4</v>
      </c>
      <c r="AT51" s="38">
        <v>2.1610301653076686E-3</v>
      </c>
      <c r="AU51" s="38">
        <v>4.4056053112329005E-2</v>
      </c>
      <c r="AV51" s="38">
        <v>0.14837588557679454</v>
      </c>
      <c r="AW51" s="38">
        <v>0.42162366884997549</v>
      </c>
      <c r="AX51" s="38">
        <v>0.33189635966671122</v>
      </c>
      <c r="AY51" s="38">
        <v>4.4802388272512587E-2</v>
      </c>
      <c r="AZ51" s="38">
        <v>6.7949917568952455E-3</v>
      </c>
      <c r="BA51" s="38">
        <v>0</v>
      </c>
      <c r="BC51" s="66">
        <v>0.166270783847981</v>
      </c>
      <c r="BD51" s="67">
        <v>6.3941898833050534E-6</v>
      </c>
    </row>
    <row r="52" spans="1:56" s="2" customFormat="1" ht="12" x14ac:dyDescent="0.15">
      <c r="A52" s="20" t="s">
        <v>278</v>
      </c>
      <c r="B52" s="20" t="s">
        <v>255</v>
      </c>
      <c r="C52" s="20" t="s">
        <v>202</v>
      </c>
      <c r="D52" s="14" t="s">
        <v>150</v>
      </c>
      <c r="E52" s="20" t="s">
        <v>151</v>
      </c>
      <c r="F52" s="20" t="s">
        <v>122</v>
      </c>
      <c r="G52" s="20" t="s">
        <v>129</v>
      </c>
      <c r="H52" s="20">
        <v>3</v>
      </c>
      <c r="I52" s="20">
        <v>4</v>
      </c>
      <c r="J52" s="15">
        <v>174.25</v>
      </c>
      <c r="K52" s="20">
        <v>105</v>
      </c>
      <c r="L52" s="20">
        <v>0.6</v>
      </c>
      <c r="M52" s="21">
        <v>2543.6</v>
      </c>
      <c r="N52" s="21">
        <v>2280</v>
      </c>
      <c r="O52" s="21">
        <v>2234</v>
      </c>
      <c r="P52" s="21">
        <v>2173.6</v>
      </c>
      <c r="Q52" s="21">
        <v>590.6</v>
      </c>
      <c r="R52" s="21">
        <v>1583</v>
      </c>
      <c r="S52" s="28">
        <v>3987</v>
      </c>
      <c r="T52" s="28">
        <v>3348</v>
      </c>
      <c r="U52" s="28">
        <v>639</v>
      </c>
      <c r="V52" s="30">
        <v>0.18045200000000006</v>
      </c>
      <c r="W52" s="28">
        <v>3348.1804520000001</v>
      </c>
      <c r="X52" s="17">
        <v>0</v>
      </c>
      <c r="Y52" s="24">
        <v>0</v>
      </c>
      <c r="Z52" s="24">
        <v>134</v>
      </c>
      <c r="AA52" s="24">
        <v>1390</v>
      </c>
      <c r="AB52" s="24">
        <v>1743.6</v>
      </c>
      <c r="AC52" s="16">
        <v>623.40000000000009</v>
      </c>
      <c r="AD52" s="17">
        <v>68</v>
      </c>
      <c r="AE52" s="17">
        <v>14</v>
      </c>
      <c r="AF52" s="17">
        <v>14</v>
      </c>
      <c r="AG52" s="24">
        <v>0</v>
      </c>
      <c r="AH52" s="25">
        <v>0</v>
      </c>
      <c r="AI52" s="25">
        <v>0</v>
      </c>
      <c r="AJ52" s="26">
        <v>3.360922999749185E-2</v>
      </c>
      <c r="AK52" s="27">
        <v>0.34863305743666917</v>
      </c>
      <c r="AL52" s="27">
        <v>0.43732129420617005</v>
      </c>
      <c r="AM52" s="40">
        <v>0.15635816403310762</v>
      </c>
      <c r="AN52" s="26">
        <v>1.7055430147980936E-2</v>
      </c>
      <c r="AO52" s="25">
        <v>3.5114120892901931E-3</v>
      </c>
      <c r="AP52" s="25">
        <v>3.5114120892901931E-3</v>
      </c>
      <c r="AQ52" s="25">
        <v>0</v>
      </c>
      <c r="AR52" s="38">
        <v>0</v>
      </c>
      <c r="AS52" s="38">
        <v>0</v>
      </c>
      <c r="AT52" s="38">
        <v>3.360922999749185E-2</v>
      </c>
      <c r="AU52" s="38">
        <v>0.34863305743666917</v>
      </c>
      <c r="AV52" s="38">
        <v>0.43732129420617005</v>
      </c>
      <c r="AW52" s="38">
        <v>0.15635816403310762</v>
      </c>
      <c r="AX52" s="38">
        <v>1.7055430147980936E-2</v>
      </c>
      <c r="AY52" s="38">
        <v>3.5114120892901931E-3</v>
      </c>
      <c r="AZ52" s="38">
        <v>3.5114120892901931E-3</v>
      </c>
      <c r="BA52" s="38">
        <v>0</v>
      </c>
      <c r="BC52" s="66">
        <v>0.16027088036117382</v>
      </c>
      <c r="BD52" s="67">
        <v>5.3895541947928454E-5</v>
      </c>
    </row>
    <row r="53" spans="1:56" s="2" customFormat="1" ht="12" x14ac:dyDescent="0.15">
      <c r="A53" s="20" t="s">
        <v>279</v>
      </c>
      <c r="B53" s="20" t="s">
        <v>255</v>
      </c>
      <c r="C53" s="20" t="s">
        <v>202</v>
      </c>
      <c r="D53" s="14" t="s">
        <v>150</v>
      </c>
      <c r="E53" s="20" t="s">
        <v>151</v>
      </c>
      <c r="F53" s="20" t="s">
        <v>122</v>
      </c>
      <c r="G53" s="20" t="s">
        <v>129</v>
      </c>
      <c r="H53" s="20">
        <v>3</v>
      </c>
      <c r="I53" s="20">
        <v>3</v>
      </c>
      <c r="J53" s="15">
        <v>201.33333329999999</v>
      </c>
      <c r="K53" s="15">
        <v>146.66666670000001</v>
      </c>
      <c r="L53" s="20">
        <v>2.2999999999999998</v>
      </c>
      <c r="M53" s="21">
        <v>2665.8</v>
      </c>
      <c r="N53" s="21">
        <v>2110</v>
      </c>
      <c r="O53" s="21">
        <v>2330</v>
      </c>
      <c r="P53" s="21">
        <v>2347</v>
      </c>
      <c r="Q53" s="21">
        <v>675</v>
      </c>
      <c r="R53" s="21">
        <v>1672</v>
      </c>
      <c r="S53" s="28">
        <v>4323.3</v>
      </c>
      <c r="T53" s="28">
        <v>3590</v>
      </c>
      <c r="U53" s="28">
        <v>733.3</v>
      </c>
      <c r="V53" s="30">
        <v>0.223549</v>
      </c>
      <c r="W53" s="28">
        <v>3590.2235489999998</v>
      </c>
      <c r="X53" s="17">
        <v>0</v>
      </c>
      <c r="Y53" s="24">
        <v>0</v>
      </c>
      <c r="Z53" s="24">
        <v>166.99999999999989</v>
      </c>
      <c r="AA53" s="24">
        <v>1588.0000000000007</v>
      </c>
      <c r="AB53" s="24">
        <v>1840.0000000000007</v>
      </c>
      <c r="AC53" s="16">
        <v>545.29999999999995</v>
      </c>
      <c r="AD53" s="17">
        <v>151</v>
      </c>
      <c r="AE53" s="17">
        <v>11</v>
      </c>
      <c r="AF53" s="17">
        <v>21</v>
      </c>
      <c r="AG53" s="24">
        <v>0</v>
      </c>
      <c r="AH53" s="25">
        <v>0</v>
      </c>
      <c r="AI53" s="25">
        <v>0</v>
      </c>
      <c r="AJ53" s="26">
        <v>3.8627899983808639E-2</v>
      </c>
      <c r="AK53" s="27">
        <v>0.36731200703166578</v>
      </c>
      <c r="AL53" s="27">
        <v>0.42560081419286205</v>
      </c>
      <c r="AM53" s="40">
        <v>0.12613050216269978</v>
      </c>
      <c r="AN53" s="26">
        <v>3.4927023338653343E-2</v>
      </c>
      <c r="AO53" s="25">
        <v>2.5443526935442834E-3</v>
      </c>
      <c r="AP53" s="25">
        <v>4.857400596766359E-3</v>
      </c>
      <c r="AQ53" s="25">
        <v>0</v>
      </c>
      <c r="AR53" s="38">
        <v>0</v>
      </c>
      <c r="AS53" s="38">
        <v>0</v>
      </c>
      <c r="AT53" s="38">
        <v>3.8627899983808639E-2</v>
      </c>
      <c r="AU53" s="38">
        <v>0.36731200703166578</v>
      </c>
      <c r="AV53" s="38">
        <v>0.42560081419286205</v>
      </c>
      <c r="AW53" s="38">
        <v>0.12613050216269978</v>
      </c>
      <c r="AX53" s="38">
        <v>3.4927023338653343E-2</v>
      </c>
      <c r="AY53" s="38">
        <v>2.5443526935442834E-3</v>
      </c>
      <c r="AZ53" s="38">
        <v>4.857400596766359E-3</v>
      </c>
      <c r="BA53" s="38">
        <v>0</v>
      </c>
      <c r="BC53" s="66">
        <v>0.16961580274327479</v>
      </c>
      <c r="BD53" s="67">
        <v>6.2266039133486846E-5</v>
      </c>
    </row>
    <row r="54" spans="1:56" s="2" customFormat="1" ht="12" x14ac:dyDescent="0.15">
      <c r="A54" s="20" t="s">
        <v>254</v>
      </c>
      <c r="B54" s="20" t="s">
        <v>255</v>
      </c>
      <c r="C54" s="20" t="s">
        <v>202</v>
      </c>
      <c r="D54" s="14" t="s">
        <v>120</v>
      </c>
      <c r="E54" s="20" t="s">
        <v>121</v>
      </c>
      <c r="F54" s="20" t="s">
        <v>122</v>
      </c>
      <c r="G54" s="20" t="s">
        <v>123</v>
      </c>
      <c r="H54" s="20">
        <v>3</v>
      </c>
      <c r="I54" s="20">
        <v>1</v>
      </c>
      <c r="J54" s="20">
        <v>205</v>
      </c>
      <c r="K54" s="20">
        <v>122</v>
      </c>
      <c r="L54" s="20">
        <v>1.4</v>
      </c>
      <c r="M54" s="21">
        <v>919</v>
      </c>
      <c r="N54" s="21">
        <v>320</v>
      </c>
      <c r="O54" s="21">
        <v>470</v>
      </c>
      <c r="P54" s="21">
        <v>424</v>
      </c>
      <c r="Q54" s="21">
        <v>98</v>
      </c>
      <c r="R54" s="21">
        <v>326</v>
      </c>
      <c r="S54" s="28">
        <v>726.10000000000036</v>
      </c>
      <c r="T54" s="28">
        <v>626.70000000000039</v>
      </c>
      <c r="U54" s="28">
        <v>99.4</v>
      </c>
      <c r="V54" s="30">
        <v>3.1500000000002082E-3</v>
      </c>
      <c r="W54" s="28">
        <v>626.70315000000039</v>
      </c>
      <c r="X54" s="17">
        <v>0</v>
      </c>
      <c r="Y54" s="24">
        <v>4.7000000000000028</v>
      </c>
      <c r="Z54" s="24">
        <v>0</v>
      </c>
      <c r="AA54" s="24">
        <v>247</v>
      </c>
      <c r="AB54" s="24">
        <v>271.39999999999998</v>
      </c>
      <c r="AC54" s="16">
        <v>165</v>
      </c>
      <c r="AD54" s="17">
        <v>0</v>
      </c>
      <c r="AE54" s="17">
        <v>11</v>
      </c>
      <c r="AF54" s="17">
        <v>27</v>
      </c>
      <c r="AG54" s="24">
        <v>0</v>
      </c>
      <c r="AH54" s="25">
        <v>0</v>
      </c>
      <c r="AI54" s="25">
        <v>6.4729376118991882E-3</v>
      </c>
      <c r="AJ54" s="26">
        <v>0</v>
      </c>
      <c r="AK54" s="27">
        <v>0.34017352981682947</v>
      </c>
      <c r="AL54" s="27">
        <v>0.3737777165679656</v>
      </c>
      <c r="AM54" s="40">
        <v>0.22724142680071605</v>
      </c>
      <c r="AN54" s="26">
        <v>0</v>
      </c>
      <c r="AO54" s="25">
        <v>1.514942845338107E-2</v>
      </c>
      <c r="AP54" s="25">
        <v>3.7184960749208081E-2</v>
      </c>
      <c r="AQ54" s="25">
        <v>0</v>
      </c>
      <c r="AR54" s="38">
        <v>0</v>
      </c>
      <c r="AS54" s="38">
        <v>6.4729376118991882E-3</v>
      </c>
      <c r="AT54" s="38">
        <v>0</v>
      </c>
      <c r="AU54" s="38">
        <v>0.34017352981682947</v>
      </c>
      <c r="AV54" s="38">
        <v>0.3737777165679656</v>
      </c>
      <c r="AW54" s="38">
        <v>0.22724142680071605</v>
      </c>
      <c r="AX54" s="38">
        <v>0</v>
      </c>
      <c r="AY54" s="38">
        <v>1.514942845338107E-2</v>
      </c>
      <c r="AZ54" s="38">
        <v>3.7184960749208081E-2</v>
      </c>
      <c r="BA54" s="38">
        <v>0</v>
      </c>
      <c r="BC54" s="66">
        <v>0.13689574438782531</v>
      </c>
      <c r="BD54" s="67">
        <v>5.0263031229381988E-6</v>
      </c>
    </row>
    <row r="55" spans="1:56" s="2" customFormat="1" ht="12" x14ac:dyDescent="0.15">
      <c r="A55" s="20" t="s">
        <v>258</v>
      </c>
      <c r="B55" s="20" t="s">
        <v>255</v>
      </c>
      <c r="C55" s="20" t="s">
        <v>202</v>
      </c>
      <c r="D55" s="14" t="s">
        <v>120</v>
      </c>
      <c r="E55" s="20" t="s">
        <v>121</v>
      </c>
      <c r="F55" s="20" t="s">
        <v>122</v>
      </c>
      <c r="G55" s="20" t="s">
        <v>123</v>
      </c>
      <c r="H55" s="20">
        <v>3</v>
      </c>
      <c r="I55" s="20">
        <v>1</v>
      </c>
      <c r="J55" s="20">
        <v>247</v>
      </c>
      <c r="K55" s="20">
        <v>211</v>
      </c>
      <c r="L55" s="20">
        <v>0.6</v>
      </c>
      <c r="M55" s="21">
        <v>2520</v>
      </c>
      <c r="N55" s="21">
        <v>2210</v>
      </c>
      <c r="O55" s="21">
        <v>2030</v>
      </c>
      <c r="P55" s="21">
        <v>2290</v>
      </c>
      <c r="Q55" s="21">
        <v>549</v>
      </c>
      <c r="R55" s="21">
        <v>1741</v>
      </c>
      <c r="S55" s="28">
        <v>4459.3999999999996</v>
      </c>
      <c r="T55" s="28">
        <v>3856.3999999999996</v>
      </c>
      <c r="U55" s="28">
        <v>603</v>
      </c>
      <c r="V55" s="30">
        <v>1.9420000000000215E-2</v>
      </c>
      <c r="W55" s="28">
        <v>3856.4194199999997</v>
      </c>
      <c r="X55" s="17">
        <v>0</v>
      </c>
      <c r="Y55" s="24">
        <v>0</v>
      </c>
      <c r="Z55" s="24">
        <v>148.39999999999998</v>
      </c>
      <c r="AA55" s="24">
        <v>1414</v>
      </c>
      <c r="AB55" s="24">
        <v>1684</v>
      </c>
      <c r="AC55" s="16">
        <v>808</v>
      </c>
      <c r="AD55" s="17">
        <v>288</v>
      </c>
      <c r="AE55" s="17">
        <v>19</v>
      </c>
      <c r="AF55" s="17">
        <v>57</v>
      </c>
      <c r="AG55" s="24">
        <v>41</v>
      </c>
      <c r="AH55" s="25">
        <v>0</v>
      </c>
      <c r="AI55" s="25">
        <v>0</v>
      </c>
      <c r="AJ55" s="26">
        <v>3.327801946450195E-2</v>
      </c>
      <c r="AK55" s="27">
        <v>0.31708301565232994</v>
      </c>
      <c r="AL55" s="27">
        <v>0.37762927748127556</v>
      </c>
      <c r="AM55" s="40">
        <v>0.18119029465847425</v>
      </c>
      <c r="AN55" s="26">
        <v>6.4582679284208647E-2</v>
      </c>
      <c r="AO55" s="25">
        <v>4.2606628694443205E-3</v>
      </c>
      <c r="AP55" s="25">
        <v>1.2781988608332961E-2</v>
      </c>
      <c r="AQ55" s="25">
        <v>9.1940619814324803E-3</v>
      </c>
      <c r="AR55" s="38">
        <v>0</v>
      </c>
      <c r="AS55" s="38">
        <v>0</v>
      </c>
      <c r="AT55" s="38">
        <v>3.327801946450195E-2</v>
      </c>
      <c r="AU55" s="38">
        <v>0.31708301565232994</v>
      </c>
      <c r="AV55" s="38">
        <v>0.37762927748127556</v>
      </c>
      <c r="AW55" s="38">
        <v>0.18119029465847425</v>
      </c>
      <c r="AX55" s="38">
        <v>6.4582679284208647E-2</v>
      </c>
      <c r="AY55" s="38">
        <v>4.2606628694443205E-3</v>
      </c>
      <c r="AZ55" s="38">
        <v>1.2781988608332961E-2</v>
      </c>
      <c r="BA55" s="38">
        <v>9.1940619814324803E-3</v>
      </c>
      <c r="BC55" s="66">
        <v>0.13521998475131183</v>
      </c>
      <c r="BD55" s="67">
        <v>5.0357593106405984E-6</v>
      </c>
    </row>
    <row r="56" spans="1:56" s="2" customFormat="1" ht="12" x14ac:dyDescent="0.15">
      <c r="A56" s="20" t="s">
        <v>267</v>
      </c>
      <c r="B56" s="20" t="s">
        <v>255</v>
      </c>
      <c r="C56" s="20" t="s">
        <v>202</v>
      </c>
      <c r="D56" s="14" t="s">
        <v>176</v>
      </c>
      <c r="E56" s="20" t="s">
        <v>139</v>
      </c>
      <c r="F56" s="20" t="s">
        <v>134</v>
      </c>
      <c r="G56" s="20" t="s">
        <v>135</v>
      </c>
      <c r="H56" s="20">
        <v>3</v>
      </c>
      <c r="I56" s="20">
        <v>1</v>
      </c>
      <c r="J56" s="20">
        <v>320</v>
      </c>
      <c r="K56" s="20">
        <v>301</v>
      </c>
      <c r="L56" s="20">
        <v>1.7</v>
      </c>
      <c r="M56" s="21">
        <v>17872</v>
      </c>
      <c r="N56" s="21">
        <v>19430</v>
      </c>
      <c r="O56" s="21">
        <v>17880</v>
      </c>
      <c r="P56" s="21">
        <v>17740</v>
      </c>
      <c r="Q56" s="21">
        <v>4691</v>
      </c>
      <c r="R56" s="21">
        <v>13049</v>
      </c>
      <c r="S56" s="28">
        <v>35311.299999999996</v>
      </c>
      <c r="T56" s="28">
        <v>30190.699999999997</v>
      </c>
      <c r="U56" s="28">
        <v>5120.5999999999995</v>
      </c>
      <c r="V56" s="30">
        <v>1.3605160000000005</v>
      </c>
      <c r="W56" s="28">
        <v>30192.060515999998</v>
      </c>
      <c r="X56" s="17">
        <v>0</v>
      </c>
      <c r="Y56" s="24">
        <v>18</v>
      </c>
      <c r="Z56" s="24">
        <v>1185</v>
      </c>
      <c r="AA56" s="24">
        <v>11028.4</v>
      </c>
      <c r="AB56" s="24">
        <v>13762</v>
      </c>
      <c r="AC56" s="16">
        <v>6531.1</v>
      </c>
      <c r="AD56" s="17">
        <v>2132.1999999999998</v>
      </c>
      <c r="AE56" s="17">
        <v>393.6</v>
      </c>
      <c r="AF56" s="17">
        <v>162</v>
      </c>
      <c r="AG56" s="24">
        <v>99</v>
      </c>
      <c r="AH56" s="25">
        <v>0</v>
      </c>
      <c r="AI56" s="25">
        <v>5.0975183581459767E-4</v>
      </c>
      <c r="AJ56" s="26">
        <v>3.3558662524461012E-2</v>
      </c>
      <c r="AK56" s="27">
        <v>0.31231928589431712</v>
      </c>
      <c r="AL56" s="27">
        <v>0.38973359802669405</v>
      </c>
      <c r="AM56" s="40">
        <v>0.18495778971603993</v>
      </c>
      <c r="AN56" s="26">
        <v>6.0382936906882505E-2</v>
      </c>
      <c r="AO56" s="25">
        <v>1.1146573476479203E-2</v>
      </c>
      <c r="AP56" s="25">
        <v>4.5877665223313787E-3</v>
      </c>
      <c r="AQ56" s="25">
        <v>2.8036350969802872E-3</v>
      </c>
      <c r="AR56" s="38">
        <v>0</v>
      </c>
      <c r="AS56" s="38">
        <v>5.0975183581459767E-4</v>
      </c>
      <c r="AT56" s="38">
        <v>3.3558662524461012E-2</v>
      </c>
      <c r="AU56" s="38">
        <v>0.31231928589431712</v>
      </c>
      <c r="AV56" s="38">
        <v>0.38973359802669405</v>
      </c>
      <c r="AW56" s="38">
        <v>0.18495778971603993</v>
      </c>
      <c r="AX56" s="38">
        <v>6.0382936906882505E-2</v>
      </c>
      <c r="AY56" s="38">
        <v>1.1146573476479203E-2</v>
      </c>
      <c r="AZ56" s="38">
        <v>4.5877665223313787E-3</v>
      </c>
      <c r="BA56" s="38">
        <v>2.8036350969802872E-3</v>
      </c>
      <c r="BC56" s="66">
        <v>0.14501306947067935</v>
      </c>
      <c r="BD56" s="67">
        <v>4.5062045343974049E-5</v>
      </c>
    </row>
    <row r="57" spans="1:56" s="2" customFormat="1" ht="12" x14ac:dyDescent="0.15">
      <c r="A57" s="20" t="s">
        <v>272</v>
      </c>
      <c r="B57" s="20" t="s">
        <v>255</v>
      </c>
      <c r="C57" s="20" t="s">
        <v>202</v>
      </c>
      <c r="D57" s="14" t="s">
        <v>176</v>
      </c>
      <c r="E57" s="20" t="s">
        <v>139</v>
      </c>
      <c r="F57" s="20" t="s">
        <v>134</v>
      </c>
      <c r="G57" s="20" t="s">
        <v>135</v>
      </c>
      <c r="H57" s="20">
        <v>3</v>
      </c>
      <c r="I57" s="20">
        <v>1</v>
      </c>
      <c r="J57" s="20">
        <v>487</v>
      </c>
      <c r="K57" s="20">
        <v>957</v>
      </c>
      <c r="L57" s="20">
        <v>1.5</v>
      </c>
      <c r="M57" s="21">
        <v>39990.9</v>
      </c>
      <c r="N57" s="21">
        <v>37190</v>
      </c>
      <c r="O57" s="21">
        <v>36170</v>
      </c>
      <c r="P57" s="21">
        <v>39955</v>
      </c>
      <c r="Q57" s="21">
        <v>10662</v>
      </c>
      <c r="R57" s="21">
        <v>29293</v>
      </c>
      <c r="S57" s="28">
        <v>77545.000000000015</v>
      </c>
      <c r="T57" s="28">
        <v>65583.000000000015</v>
      </c>
      <c r="U57" s="28">
        <v>11962</v>
      </c>
      <c r="V57" s="30">
        <v>0.36644000000000032</v>
      </c>
      <c r="W57" s="28">
        <v>65583.366440000013</v>
      </c>
      <c r="X57" s="17">
        <v>0</v>
      </c>
      <c r="Y57" s="24">
        <v>27.999999999999986</v>
      </c>
      <c r="Z57" s="24">
        <v>1501.0000000000005</v>
      </c>
      <c r="AA57" s="24">
        <v>16578.000000000004</v>
      </c>
      <c r="AB57" s="24">
        <v>28633.000000000007</v>
      </c>
      <c r="AC57" s="16">
        <v>18254</v>
      </c>
      <c r="AD57" s="17">
        <v>8418</v>
      </c>
      <c r="AE57" s="17">
        <v>2877</v>
      </c>
      <c r="AF57" s="17">
        <v>856</v>
      </c>
      <c r="AG57" s="24">
        <v>400</v>
      </c>
      <c r="AH57" s="25">
        <v>0</v>
      </c>
      <c r="AI57" s="25">
        <v>3.610806628409308E-4</v>
      </c>
      <c r="AJ57" s="26">
        <v>1.9356502675865628E-2</v>
      </c>
      <c r="AK57" s="27">
        <v>0.21378554387774842</v>
      </c>
      <c r="AL57" s="27">
        <v>0.36924366496872785</v>
      </c>
      <c r="AM57" s="40">
        <v>0.23539880069636981</v>
      </c>
      <c r="AN57" s="26">
        <v>0.10855632213553419</v>
      </c>
      <c r="AO57" s="25">
        <v>3.7101038106905661E-2</v>
      </c>
      <c r="AP57" s="25">
        <v>1.1038751692565605E-2</v>
      </c>
      <c r="AQ57" s="25">
        <v>5.1582951834418713E-3</v>
      </c>
      <c r="AR57" s="38">
        <v>0</v>
      </c>
      <c r="AS57" s="38">
        <v>3.610806628409308E-4</v>
      </c>
      <c r="AT57" s="38">
        <v>1.9356502675865628E-2</v>
      </c>
      <c r="AU57" s="38">
        <v>0.21378554387774842</v>
      </c>
      <c r="AV57" s="38">
        <v>0.36924366496872785</v>
      </c>
      <c r="AW57" s="38">
        <v>0.23539880069636981</v>
      </c>
      <c r="AX57" s="38">
        <v>0.10855632213553419</v>
      </c>
      <c r="AY57" s="38">
        <v>3.7101038106905661E-2</v>
      </c>
      <c r="AZ57" s="38">
        <v>1.1038751692565605E-2</v>
      </c>
      <c r="BA57" s="38">
        <v>5.1582951834418713E-3</v>
      </c>
      <c r="BC57" s="66">
        <v>0.15425881746082917</v>
      </c>
      <c r="BD57" s="67">
        <v>5.5873923510047899E-6</v>
      </c>
    </row>
    <row r="58" spans="1:56" s="2" customFormat="1" ht="12" x14ac:dyDescent="0.15">
      <c r="A58" s="20" t="s">
        <v>269</v>
      </c>
      <c r="B58" s="20" t="s">
        <v>255</v>
      </c>
      <c r="C58" s="20" t="s">
        <v>202</v>
      </c>
      <c r="D58" s="14" t="s">
        <v>176</v>
      </c>
      <c r="E58" s="20" t="s">
        <v>139</v>
      </c>
      <c r="F58" s="20" t="s">
        <v>134</v>
      </c>
      <c r="G58" s="20" t="s">
        <v>135</v>
      </c>
      <c r="H58" s="20">
        <v>3</v>
      </c>
      <c r="I58" s="20">
        <v>1</v>
      </c>
      <c r="J58" s="20">
        <v>474</v>
      </c>
      <c r="K58" s="20">
        <v>1046</v>
      </c>
      <c r="L58" s="20">
        <v>1.8</v>
      </c>
      <c r="M58" s="21">
        <v>29310</v>
      </c>
      <c r="N58" s="21">
        <v>29690</v>
      </c>
      <c r="O58" s="21">
        <v>28560</v>
      </c>
      <c r="P58" s="21">
        <v>29282</v>
      </c>
      <c r="Q58" s="21">
        <v>6551</v>
      </c>
      <c r="R58" s="21">
        <v>22731</v>
      </c>
      <c r="S58" s="28">
        <v>48916.7</v>
      </c>
      <c r="T58" s="28">
        <v>41472</v>
      </c>
      <c r="U58" s="28">
        <v>7444.7</v>
      </c>
      <c r="V58" s="30">
        <v>0.22898999999999958</v>
      </c>
      <c r="W58" s="28">
        <v>41472.228990000003</v>
      </c>
      <c r="X58" s="17">
        <v>0</v>
      </c>
      <c r="Y58" s="24">
        <v>15</v>
      </c>
      <c r="Z58" s="24">
        <v>780</v>
      </c>
      <c r="AA58" s="24">
        <v>8764.7000000000007</v>
      </c>
      <c r="AB58" s="24">
        <v>14367</v>
      </c>
      <c r="AC58" s="16">
        <v>15408</v>
      </c>
      <c r="AD58" s="17">
        <v>5826</v>
      </c>
      <c r="AE58" s="17">
        <v>2566</v>
      </c>
      <c r="AF58" s="17">
        <v>780</v>
      </c>
      <c r="AG58" s="24">
        <v>410</v>
      </c>
      <c r="AH58" s="25">
        <v>0</v>
      </c>
      <c r="AI58" s="25">
        <v>3.0664374334327544E-4</v>
      </c>
      <c r="AJ58" s="26">
        <v>1.5945474653850322E-2</v>
      </c>
      <c r="AK58" s="27">
        <v>0.17917602781872041</v>
      </c>
      <c r="AL58" s="27">
        <v>0.29370337737418922</v>
      </c>
      <c r="AM58" s="40">
        <v>0.31498445316221252</v>
      </c>
      <c r="AN58" s="26">
        <v>0.11910042991452817</v>
      </c>
      <c r="AO58" s="25">
        <v>5.2456523027922981E-2</v>
      </c>
      <c r="AP58" s="25">
        <v>1.5945474653850322E-2</v>
      </c>
      <c r="AQ58" s="25">
        <v>8.3815956513828612E-3</v>
      </c>
      <c r="AR58" s="38">
        <v>0</v>
      </c>
      <c r="AS58" s="38">
        <v>3.0664374334327544E-4</v>
      </c>
      <c r="AT58" s="38">
        <v>1.5945474653850322E-2</v>
      </c>
      <c r="AU58" s="38">
        <v>0.17917602781872041</v>
      </c>
      <c r="AV58" s="38">
        <v>0.29370337737418922</v>
      </c>
      <c r="AW58" s="38">
        <v>0.31498445316221252</v>
      </c>
      <c r="AX58" s="38">
        <v>0.11910042991452817</v>
      </c>
      <c r="AY58" s="38">
        <v>5.2456523027922981E-2</v>
      </c>
      <c r="AZ58" s="38">
        <v>1.5945474653850322E-2</v>
      </c>
      <c r="BA58" s="38">
        <v>8.3815956513828612E-3</v>
      </c>
      <c r="BC58" s="66">
        <v>0.15219137840451216</v>
      </c>
      <c r="BD58" s="67">
        <v>5.521526225542756E-6</v>
      </c>
    </row>
    <row r="59" spans="1:56" s="2" customFormat="1" ht="12" x14ac:dyDescent="0.15">
      <c r="A59" s="20" t="s">
        <v>273</v>
      </c>
      <c r="B59" s="20" t="s">
        <v>255</v>
      </c>
      <c r="C59" s="20" t="s">
        <v>202</v>
      </c>
      <c r="D59" s="14" t="s">
        <v>176</v>
      </c>
      <c r="E59" s="20" t="s">
        <v>139</v>
      </c>
      <c r="F59" s="20" t="s">
        <v>134</v>
      </c>
      <c r="G59" s="20" t="s">
        <v>135</v>
      </c>
      <c r="H59" s="20">
        <v>3</v>
      </c>
      <c r="I59" s="20">
        <v>1</v>
      </c>
      <c r="J59" s="20">
        <v>529</v>
      </c>
      <c r="K59" s="20">
        <v>1531</v>
      </c>
      <c r="L59" s="20">
        <v>3.9</v>
      </c>
      <c r="M59" s="21">
        <v>62756</v>
      </c>
      <c r="N59" s="21">
        <v>63140</v>
      </c>
      <c r="O59" s="21">
        <v>59420</v>
      </c>
      <c r="P59" s="21">
        <v>62746</v>
      </c>
      <c r="Q59" s="21">
        <v>15750</v>
      </c>
      <c r="R59" s="21">
        <v>46996</v>
      </c>
      <c r="S59" s="28">
        <v>127150</v>
      </c>
      <c r="T59" s="28">
        <v>109608</v>
      </c>
      <c r="U59" s="28">
        <v>17542</v>
      </c>
      <c r="V59" s="30">
        <v>0.54350999999999994</v>
      </c>
      <c r="W59" s="28">
        <v>109608.54351</v>
      </c>
      <c r="X59" s="17">
        <v>0</v>
      </c>
      <c r="Y59" s="24">
        <v>219</v>
      </c>
      <c r="Z59" s="24">
        <v>4127</v>
      </c>
      <c r="AA59" s="24">
        <v>37985</v>
      </c>
      <c r="AB59" s="24">
        <v>48139</v>
      </c>
      <c r="AC59" s="16">
        <v>24929</v>
      </c>
      <c r="AD59" s="17">
        <v>7957</v>
      </c>
      <c r="AE59" s="17">
        <v>2904</v>
      </c>
      <c r="AF59" s="17">
        <v>620</v>
      </c>
      <c r="AG59" s="24">
        <v>270</v>
      </c>
      <c r="AH59" s="25">
        <v>0</v>
      </c>
      <c r="AI59" s="25">
        <v>1.7223751474636257E-3</v>
      </c>
      <c r="AJ59" s="26">
        <v>3.2457727093983486E-2</v>
      </c>
      <c r="AK59" s="27">
        <v>0.29874164372788048</v>
      </c>
      <c r="AL59" s="27">
        <v>0.37860007864726702</v>
      </c>
      <c r="AM59" s="40">
        <v>0.19605977192292567</v>
      </c>
      <c r="AN59" s="26">
        <v>6.257963035784507E-2</v>
      </c>
      <c r="AO59" s="25">
        <v>2.2839166338969721E-2</v>
      </c>
      <c r="AP59" s="25">
        <v>4.8761305544632325E-3</v>
      </c>
      <c r="AQ59" s="25">
        <v>2.1234762092017302E-3</v>
      </c>
      <c r="AR59" s="38">
        <v>0</v>
      </c>
      <c r="AS59" s="38">
        <v>1.7223751474636257E-3</v>
      </c>
      <c r="AT59" s="38">
        <v>3.2457727093983486E-2</v>
      </c>
      <c r="AU59" s="38">
        <v>0.29874164372788048</v>
      </c>
      <c r="AV59" s="38">
        <v>0.37860007864726702</v>
      </c>
      <c r="AW59" s="38">
        <v>0.19605977192292567</v>
      </c>
      <c r="AX59" s="38">
        <v>6.257963035784507E-2</v>
      </c>
      <c r="AY59" s="38">
        <v>2.2839166338969721E-2</v>
      </c>
      <c r="AZ59" s="38">
        <v>4.8761305544632325E-3</v>
      </c>
      <c r="BA59" s="38">
        <v>2.1234762092017302E-3</v>
      </c>
      <c r="BC59" s="66">
        <v>0.1379630357845065</v>
      </c>
      <c r="BD59" s="67">
        <v>4.9586463116391416E-6</v>
      </c>
    </row>
    <row r="60" spans="1:56" s="2" customFormat="1" ht="12" x14ac:dyDescent="0.15">
      <c r="A60" s="20" t="s">
        <v>271</v>
      </c>
      <c r="B60" s="20" t="s">
        <v>255</v>
      </c>
      <c r="C60" s="20" t="s">
        <v>202</v>
      </c>
      <c r="D60" s="14" t="s">
        <v>176</v>
      </c>
      <c r="E60" s="20" t="s">
        <v>139</v>
      </c>
      <c r="F60" s="20" t="s">
        <v>134</v>
      </c>
      <c r="G60" s="20" t="s">
        <v>135</v>
      </c>
      <c r="H60" s="20">
        <v>3</v>
      </c>
      <c r="I60" s="20">
        <v>1</v>
      </c>
      <c r="J60" s="20">
        <v>485</v>
      </c>
      <c r="K60" s="20">
        <v>914</v>
      </c>
      <c r="L60" s="16">
        <v>1</v>
      </c>
      <c r="M60" s="21">
        <v>24517</v>
      </c>
      <c r="N60" s="21">
        <v>22160</v>
      </c>
      <c r="O60" s="21">
        <v>21460</v>
      </c>
      <c r="P60" s="21">
        <v>24357</v>
      </c>
      <c r="Q60" s="21">
        <v>8048</v>
      </c>
      <c r="R60" s="21">
        <v>16309</v>
      </c>
      <c r="S60" s="28">
        <v>46656</v>
      </c>
      <c r="T60" s="28">
        <v>37747</v>
      </c>
      <c r="U60" s="28">
        <v>8909</v>
      </c>
      <c r="V60" s="30">
        <v>0.27333000000000052</v>
      </c>
      <c r="W60" s="28">
        <v>37747.273330000004</v>
      </c>
      <c r="X60" s="17">
        <v>0</v>
      </c>
      <c r="Y60" s="24">
        <v>0</v>
      </c>
      <c r="Z60" s="24">
        <v>823</v>
      </c>
      <c r="AA60" s="24">
        <v>12033</v>
      </c>
      <c r="AB60" s="24">
        <v>19368</v>
      </c>
      <c r="AC60" s="16">
        <v>8229</v>
      </c>
      <c r="AD60" s="17">
        <v>4024</v>
      </c>
      <c r="AE60" s="17">
        <v>1569</v>
      </c>
      <c r="AF60" s="17">
        <v>400</v>
      </c>
      <c r="AG60" s="24">
        <v>210</v>
      </c>
      <c r="AH60" s="25">
        <v>0</v>
      </c>
      <c r="AI60" s="25">
        <v>0</v>
      </c>
      <c r="AJ60" s="26">
        <v>1.763974622770919E-2</v>
      </c>
      <c r="AK60" s="27">
        <v>0.25790895061728397</v>
      </c>
      <c r="AL60" s="27">
        <v>0.41512345679012347</v>
      </c>
      <c r="AM60" s="40">
        <v>0.17637602880658437</v>
      </c>
      <c r="AN60" s="26">
        <v>8.6248285322359397E-2</v>
      </c>
      <c r="AO60" s="25">
        <v>3.362911522633745E-2</v>
      </c>
      <c r="AP60" s="25">
        <v>8.5733882030178329E-3</v>
      </c>
      <c r="AQ60" s="25">
        <v>4.5010288065843625E-3</v>
      </c>
      <c r="AR60" s="38">
        <v>0</v>
      </c>
      <c r="AS60" s="38">
        <v>0</v>
      </c>
      <c r="AT60" s="38">
        <v>1.763974622770919E-2</v>
      </c>
      <c r="AU60" s="38">
        <v>0.25790895061728397</v>
      </c>
      <c r="AV60" s="38">
        <v>0.41512345679012347</v>
      </c>
      <c r="AW60" s="38">
        <v>0.17637602880658437</v>
      </c>
      <c r="AX60" s="38">
        <v>8.6248285322359397E-2</v>
      </c>
      <c r="AY60" s="38">
        <v>3.362911522633745E-2</v>
      </c>
      <c r="AZ60" s="38">
        <v>8.5733882030178329E-3</v>
      </c>
      <c r="BA60" s="38">
        <v>4.5010288065843625E-3</v>
      </c>
      <c r="BC60" s="66">
        <v>0.19095078875171467</v>
      </c>
      <c r="BD60" s="67">
        <v>7.2410528201720175E-6</v>
      </c>
    </row>
    <row r="61" spans="1:56" s="2" customFormat="1" ht="12" x14ac:dyDescent="0.15">
      <c r="A61" s="20" t="s">
        <v>265</v>
      </c>
      <c r="B61" s="20" t="s">
        <v>255</v>
      </c>
      <c r="C61" s="20" t="s">
        <v>260</v>
      </c>
      <c r="D61" s="20" t="s">
        <v>127</v>
      </c>
      <c r="E61" s="20" t="s">
        <v>128</v>
      </c>
      <c r="F61" s="20" t="s">
        <v>122</v>
      </c>
      <c r="G61" s="20" t="s">
        <v>129</v>
      </c>
      <c r="H61" s="20">
        <v>3</v>
      </c>
      <c r="I61" s="20">
        <v>3</v>
      </c>
      <c r="J61" s="15">
        <v>161.66666666666666</v>
      </c>
      <c r="K61" s="15">
        <v>73.333333333333329</v>
      </c>
      <c r="L61" s="20">
        <v>1.6</v>
      </c>
      <c r="M61" s="21">
        <v>1286.5999999999999</v>
      </c>
      <c r="N61" s="21">
        <v>1120</v>
      </c>
      <c r="O61" s="21">
        <v>1080</v>
      </c>
      <c r="P61" s="21">
        <v>1026.5999999999999</v>
      </c>
      <c r="Q61" s="21">
        <v>113.6</v>
      </c>
      <c r="R61" s="21">
        <v>912.99999999999989</v>
      </c>
      <c r="S61" s="28">
        <v>1497.6000000000004</v>
      </c>
      <c r="T61" s="28">
        <v>1359.6000000000004</v>
      </c>
      <c r="U61" s="28">
        <v>138</v>
      </c>
      <c r="V61" s="30">
        <v>4.1740000000003441E-3</v>
      </c>
      <c r="W61" s="28">
        <v>1359.6041740000003</v>
      </c>
      <c r="X61" s="17">
        <v>0</v>
      </c>
      <c r="Y61" s="24">
        <v>2.9000000000000057</v>
      </c>
      <c r="Z61" s="24">
        <v>1.0999999999999943</v>
      </c>
      <c r="AA61" s="24">
        <v>60.600000000000023</v>
      </c>
      <c r="AB61" s="24">
        <v>356.59999999999991</v>
      </c>
      <c r="AC61" s="16">
        <v>515.39999999999986</v>
      </c>
      <c r="AD61" s="17">
        <v>358</v>
      </c>
      <c r="AE61" s="17">
        <v>95</v>
      </c>
      <c r="AF61" s="17">
        <v>72</v>
      </c>
      <c r="AG61" s="24">
        <v>36</v>
      </c>
      <c r="AH61" s="25">
        <v>0</v>
      </c>
      <c r="AI61" s="25">
        <v>1.9364316239316272E-3</v>
      </c>
      <c r="AJ61" s="26">
        <v>7.3450854700854299E-4</v>
      </c>
      <c r="AK61" s="27">
        <v>4.0464743589743592E-2</v>
      </c>
      <c r="AL61" s="27">
        <v>0.23811431623931612</v>
      </c>
      <c r="AM61" s="40">
        <v>0.34415064102564086</v>
      </c>
      <c r="AN61" s="26">
        <v>0.23904914529914525</v>
      </c>
      <c r="AO61" s="25">
        <v>6.3434829059829043E-2</v>
      </c>
      <c r="AP61" s="25">
        <v>4.8076923076923066E-2</v>
      </c>
      <c r="AQ61" s="25">
        <v>2.4038461538461533E-2</v>
      </c>
      <c r="AR61" s="38">
        <v>0</v>
      </c>
      <c r="AS61" s="38">
        <v>1.9364316239316272E-3</v>
      </c>
      <c r="AT61" s="38">
        <v>7.3450854700854299E-4</v>
      </c>
      <c r="AU61" s="38">
        <v>4.0464743589743592E-2</v>
      </c>
      <c r="AV61" s="38">
        <v>0.23811431623931612</v>
      </c>
      <c r="AW61" s="38">
        <v>0.34415064102564086</v>
      </c>
      <c r="AX61" s="38">
        <v>0.23904914529914525</v>
      </c>
      <c r="AY61" s="38">
        <v>6.3434829059829043E-2</v>
      </c>
      <c r="AZ61" s="38">
        <v>4.8076923076923066E-2</v>
      </c>
      <c r="BA61" s="38">
        <v>2.4038461538461533E-2</v>
      </c>
      <c r="BC61" s="66">
        <v>9.2147435897435875E-2</v>
      </c>
      <c r="BD61" s="67">
        <v>3.070011169295177E-6</v>
      </c>
    </row>
    <row r="62" spans="1:56" s="2" customFormat="1" ht="12" x14ac:dyDescent="0.15">
      <c r="A62" s="20" t="s">
        <v>266</v>
      </c>
      <c r="B62" s="20" t="s">
        <v>255</v>
      </c>
      <c r="C62" s="20" t="s">
        <v>260</v>
      </c>
      <c r="D62" s="20" t="s">
        <v>127</v>
      </c>
      <c r="E62" s="20" t="s">
        <v>128</v>
      </c>
      <c r="F62" s="20" t="s">
        <v>122</v>
      </c>
      <c r="G62" s="20" t="s">
        <v>129</v>
      </c>
      <c r="H62" s="20">
        <v>3</v>
      </c>
      <c r="I62" s="20">
        <v>2</v>
      </c>
      <c r="J62" s="15">
        <v>224.5</v>
      </c>
      <c r="K62" s="15">
        <v>209.5</v>
      </c>
      <c r="L62" s="20">
        <v>0.8</v>
      </c>
      <c r="M62" s="21">
        <v>966.2</v>
      </c>
      <c r="N62" s="21">
        <v>410</v>
      </c>
      <c r="O62" s="21">
        <v>490</v>
      </c>
      <c r="P62" s="21">
        <v>619.20000000000005</v>
      </c>
      <c r="Q62" s="21">
        <v>85.2</v>
      </c>
      <c r="R62" s="21">
        <v>534</v>
      </c>
      <c r="S62" s="28">
        <v>940</v>
      </c>
      <c r="T62" s="28">
        <v>843.4</v>
      </c>
      <c r="U62" s="28">
        <v>96.6</v>
      </c>
      <c r="V62" s="30">
        <v>3.0519999999998326E-3</v>
      </c>
      <c r="W62" s="28">
        <v>843.403052</v>
      </c>
      <c r="X62" s="17">
        <v>0</v>
      </c>
      <c r="Y62" s="24">
        <v>2.4000000000000057</v>
      </c>
      <c r="Z62" s="24">
        <v>0</v>
      </c>
      <c r="AA62" s="24">
        <v>106.19999999999999</v>
      </c>
      <c r="AB62" s="24">
        <v>256</v>
      </c>
      <c r="AC62" s="16">
        <v>379.40000000000009</v>
      </c>
      <c r="AD62" s="17">
        <v>86</v>
      </c>
      <c r="AE62" s="17">
        <v>33</v>
      </c>
      <c r="AF62" s="17">
        <v>46</v>
      </c>
      <c r="AG62" s="24">
        <v>31</v>
      </c>
      <c r="AH62" s="25">
        <v>0</v>
      </c>
      <c r="AI62" s="25">
        <v>2.5531914893617081E-3</v>
      </c>
      <c r="AJ62" s="26">
        <v>0</v>
      </c>
      <c r="AK62" s="27">
        <v>0.11297872340425531</v>
      </c>
      <c r="AL62" s="27">
        <v>0.2723404255319149</v>
      </c>
      <c r="AM62" s="40">
        <v>0.40361702127659582</v>
      </c>
      <c r="AN62" s="26">
        <v>9.1489361702127653E-2</v>
      </c>
      <c r="AO62" s="25">
        <v>3.5106382978723406E-2</v>
      </c>
      <c r="AP62" s="25">
        <v>4.8936170212765959E-2</v>
      </c>
      <c r="AQ62" s="25">
        <v>3.2978723404255318E-2</v>
      </c>
      <c r="AR62" s="38">
        <v>0</v>
      </c>
      <c r="AS62" s="38">
        <v>2.5531914893617081E-3</v>
      </c>
      <c r="AT62" s="38">
        <v>0</v>
      </c>
      <c r="AU62" s="38">
        <v>0.11297872340425531</v>
      </c>
      <c r="AV62" s="38">
        <v>0.2723404255319149</v>
      </c>
      <c r="AW62" s="38">
        <v>0.40361702127659582</v>
      </c>
      <c r="AX62" s="38">
        <v>9.1489361702127653E-2</v>
      </c>
      <c r="AY62" s="38">
        <v>3.5106382978723406E-2</v>
      </c>
      <c r="AZ62" s="38">
        <v>4.8936170212765959E-2</v>
      </c>
      <c r="BA62" s="38">
        <v>3.2978723404255318E-2</v>
      </c>
      <c r="BC62" s="66">
        <v>0.1027659574468085</v>
      </c>
      <c r="BD62" s="67">
        <v>3.618673175016958E-6</v>
      </c>
    </row>
    <row r="63" spans="1:56" s="2" customFormat="1" ht="12" x14ac:dyDescent="0.15">
      <c r="A63" s="20" t="s">
        <v>259</v>
      </c>
      <c r="B63" s="20" t="s">
        <v>255</v>
      </c>
      <c r="C63" s="20" t="s">
        <v>260</v>
      </c>
      <c r="D63" s="14" t="s">
        <v>120</v>
      </c>
      <c r="E63" s="20" t="s">
        <v>121</v>
      </c>
      <c r="F63" s="20" t="s">
        <v>122</v>
      </c>
      <c r="G63" s="20" t="s">
        <v>123</v>
      </c>
      <c r="H63" s="20">
        <v>3</v>
      </c>
      <c r="I63" s="20">
        <v>1</v>
      </c>
      <c r="J63" s="20">
        <v>248</v>
      </c>
      <c r="K63" s="20">
        <v>244</v>
      </c>
      <c r="L63" s="20">
        <v>1.4</v>
      </c>
      <c r="M63" s="21">
        <v>1114.0999999999999</v>
      </c>
      <c r="N63" s="21">
        <v>250</v>
      </c>
      <c r="O63" s="21">
        <v>330</v>
      </c>
      <c r="P63" s="21">
        <v>874.09999999999991</v>
      </c>
      <c r="Q63" s="21">
        <v>83.1</v>
      </c>
      <c r="R63" s="21">
        <v>790.99999999999989</v>
      </c>
      <c r="S63" s="28">
        <v>1508.5</v>
      </c>
      <c r="T63" s="28">
        <v>1410</v>
      </c>
      <c r="U63" s="28">
        <v>98.5</v>
      </c>
      <c r="V63" s="30">
        <v>3.0239999999999156E-3</v>
      </c>
      <c r="W63" s="28">
        <v>1410.0030240000001</v>
      </c>
      <c r="X63" s="17">
        <v>0</v>
      </c>
      <c r="Y63" s="24">
        <v>3</v>
      </c>
      <c r="Z63" s="24">
        <v>2</v>
      </c>
      <c r="AA63" s="24">
        <v>209.10000000000002</v>
      </c>
      <c r="AB63" s="24">
        <v>409.59999999999991</v>
      </c>
      <c r="AC63" s="16">
        <v>477.79999999999995</v>
      </c>
      <c r="AD63" s="17">
        <v>243</v>
      </c>
      <c r="AE63" s="17">
        <v>25</v>
      </c>
      <c r="AF63" s="17">
        <v>88</v>
      </c>
      <c r="AG63" s="24">
        <v>51</v>
      </c>
      <c r="AH63" s="25">
        <v>0</v>
      </c>
      <c r="AI63" s="25">
        <v>1.9887305270135896E-3</v>
      </c>
      <c r="AJ63" s="26">
        <v>1.325820351342393E-3</v>
      </c>
      <c r="AK63" s="27">
        <v>0.13861451773284722</v>
      </c>
      <c r="AL63" s="27">
        <v>0.27152800795492205</v>
      </c>
      <c r="AM63" s="40">
        <v>0.3167384819356977</v>
      </c>
      <c r="AN63" s="26">
        <v>0.16108717268810077</v>
      </c>
      <c r="AO63" s="25">
        <v>1.6572754391779913E-2</v>
      </c>
      <c r="AP63" s="25">
        <v>5.8336095459065297E-2</v>
      </c>
      <c r="AQ63" s="25">
        <v>3.3808418959231021E-2</v>
      </c>
      <c r="AR63" s="38">
        <v>0</v>
      </c>
      <c r="AS63" s="38">
        <v>1.9887305270135896E-3</v>
      </c>
      <c r="AT63" s="38">
        <v>1.325820351342393E-3</v>
      </c>
      <c r="AU63" s="38">
        <v>0.13861451773284722</v>
      </c>
      <c r="AV63" s="38">
        <v>0.27152800795492205</v>
      </c>
      <c r="AW63" s="38">
        <v>0.3167384819356977</v>
      </c>
      <c r="AX63" s="38">
        <v>0.16108717268810077</v>
      </c>
      <c r="AY63" s="38">
        <v>1.6572754391779913E-2</v>
      </c>
      <c r="AZ63" s="38">
        <v>5.8336095459065297E-2</v>
      </c>
      <c r="BA63" s="38">
        <v>3.3808418959231021E-2</v>
      </c>
      <c r="BC63" s="66">
        <v>6.5296652303612854E-2</v>
      </c>
      <c r="BD63" s="67">
        <v>2.1446762514176816E-6</v>
      </c>
    </row>
    <row r="64" spans="1:56" s="2" customFormat="1" ht="12" x14ac:dyDescent="0.15">
      <c r="A64" s="20" t="s">
        <v>262</v>
      </c>
      <c r="B64" s="20" t="s">
        <v>255</v>
      </c>
      <c r="C64" s="20" t="s">
        <v>260</v>
      </c>
      <c r="D64" s="14" t="s">
        <v>120</v>
      </c>
      <c r="E64" s="20" t="s">
        <v>121</v>
      </c>
      <c r="F64" s="20" t="s">
        <v>122</v>
      </c>
      <c r="G64" s="20" t="s">
        <v>123</v>
      </c>
      <c r="H64" s="20">
        <v>3</v>
      </c>
      <c r="I64" s="20">
        <v>2</v>
      </c>
      <c r="J64" s="20">
        <v>277</v>
      </c>
      <c r="K64" s="20">
        <v>342</v>
      </c>
      <c r="L64" s="20">
        <v>1.5</v>
      </c>
      <c r="M64" s="21">
        <v>2219</v>
      </c>
      <c r="N64" s="21">
        <v>2070</v>
      </c>
      <c r="O64" s="21">
        <v>1700</v>
      </c>
      <c r="P64" s="21">
        <v>1999</v>
      </c>
      <c r="Q64" s="21">
        <v>242</v>
      </c>
      <c r="R64" s="21">
        <v>1757</v>
      </c>
      <c r="S64" s="28">
        <v>3857</v>
      </c>
      <c r="T64" s="28">
        <v>3578.6</v>
      </c>
      <c r="U64" s="28">
        <v>278.40000000000003</v>
      </c>
      <c r="V64" s="30">
        <v>0.31851499999999988</v>
      </c>
      <c r="W64" s="28">
        <v>3578.9185149999998</v>
      </c>
      <c r="X64" s="17">
        <v>0</v>
      </c>
      <c r="Y64" s="24">
        <v>3.2999999999999972</v>
      </c>
      <c r="Z64" s="24">
        <v>23.099999999999994</v>
      </c>
      <c r="AA64" s="24">
        <v>581.9</v>
      </c>
      <c r="AB64" s="24">
        <v>1214.5</v>
      </c>
      <c r="AC64" s="16">
        <v>1126.1999999999998</v>
      </c>
      <c r="AD64" s="17">
        <v>460</v>
      </c>
      <c r="AE64" s="17">
        <v>220</v>
      </c>
      <c r="AF64" s="17">
        <v>157</v>
      </c>
      <c r="AG64" s="24">
        <v>71</v>
      </c>
      <c r="AH64" s="25">
        <v>0</v>
      </c>
      <c r="AI64" s="25">
        <v>8.555872439719982E-4</v>
      </c>
      <c r="AJ64" s="26">
        <v>5.9891107078039914E-3</v>
      </c>
      <c r="AK64" s="27">
        <v>0.15086855068706248</v>
      </c>
      <c r="AL64" s="27">
        <v>0.31488203266787657</v>
      </c>
      <c r="AM64" s="40">
        <v>0.29198859217008033</v>
      </c>
      <c r="AN64" s="26">
        <v>0.11926367643246046</v>
      </c>
      <c r="AO64" s="25">
        <v>5.7039149598133262E-2</v>
      </c>
      <c r="AP64" s="25">
        <v>4.0705211304122378E-2</v>
      </c>
      <c r="AQ64" s="25">
        <v>1.8408089188488463E-2</v>
      </c>
      <c r="AR64" s="38">
        <v>0</v>
      </c>
      <c r="AS64" s="38">
        <v>8.555872439719982E-4</v>
      </c>
      <c r="AT64" s="38">
        <v>5.9891107078039914E-3</v>
      </c>
      <c r="AU64" s="38">
        <v>0.15086855068706248</v>
      </c>
      <c r="AV64" s="38">
        <v>0.31488203266787657</v>
      </c>
      <c r="AW64" s="38">
        <v>0.29198859217008033</v>
      </c>
      <c r="AX64" s="38">
        <v>0.11926367643246046</v>
      </c>
      <c r="AY64" s="38">
        <v>5.7039149598133262E-2</v>
      </c>
      <c r="AZ64" s="38">
        <v>4.0705211304122378E-2</v>
      </c>
      <c r="BA64" s="38">
        <v>1.8408089188488463E-2</v>
      </c>
      <c r="BC64" s="66">
        <v>7.2180451127819553E-2</v>
      </c>
      <c r="BD64" s="67">
        <v>8.8997555732279614E-5</v>
      </c>
    </row>
    <row r="65" spans="1:57" s="2" customFormat="1" ht="12" x14ac:dyDescent="0.15">
      <c r="A65" s="20" t="s">
        <v>263</v>
      </c>
      <c r="B65" s="20" t="s">
        <v>255</v>
      </c>
      <c r="C65" s="20" t="s">
        <v>260</v>
      </c>
      <c r="D65" s="14" t="s">
        <v>120</v>
      </c>
      <c r="E65" s="20" t="s">
        <v>121</v>
      </c>
      <c r="F65" s="20" t="s">
        <v>122</v>
      </c>
      <c r="G65" s="20" t="s">
        <v>123</v>
      </c>
      <c r="H65" s="20">
        <v>3</v>
      </c>
      <c r="I65" s="20">
        <v>1</v>
      </c>
      <c r="J65" s="20">
        <v>305</v>
      </c>
      <c r="K65" s="20">
        <v>468</v>
      </c>
      <c r="L65" s="20">
        <v>1.3</v>
      </c>
      <c r="M65" s="21">
        <v>1743.3000000000002</v>
      </c>
      <c r="N65" s="21">
        <v>1110</v>
      </c>
      <c r="O65" s="21">
        <v>1330</v>
      </c>
      <c r="P65" s="21">
        <v>1513.3</v>
      </c>
      <c r="Q65" s="21">
        <v>186.4</v>
      </c>
      <c r="R65" s="21">
        <v>1326.8999999999999</v>
      </c>
      <c r="S65" s="28">
        <v>3153.8999999999996</v>
      </c>
      <c r="T65" s="28">
        <v>2940.5999999999995</v>
      </c>
      <c r="U65" s="28">
        <v>213.3</v>
      </c>
      <c r="V65" s="30">
        <v>6.5599999999994552E-3</v>
      </c>
      <c r="W65" s="28">
        <v>2940.6065599999993</v>
      </c>
      <c r="X65" s="17">
        <v>0</v>
      </c>
      <c r="Y65" s="24">
        <v>3.2000000000000028</v>
      </c>
      <c r="Z65" s="24">
        <v>22.099999999999994</v>
      </c>
      <c r="AA65" s="24">
        <v>541.4</v>
      </c>
      <c r="AB65" s="24">
        <v>834.8</v>
      </c>
      <c r="AC65" s="16">
        <v>942.40000000000009</v>
      </c>
      <c r="AD65" s="17">
        <v>420</v>
      </c>
      <c r="AE65" s="17">
        <v>189</v>
      </c>
      <c r="AF65" s="17">
        <v>128</v>
      </c>
      <c r="AG65" s="24">
        <v>73</v>
      </c>
      <c r="AH65" s="25">
        <v>0</v>
      </c>
      <c r="AI65" s="25">
        <v>1.0146168236152076E-3</v>
      </c>
      <c r="AJ65" s="26">
        <v>7.0071974380925195E-3</v>
      </c>
      <c r="AK65" s="27">
        <v>0.17166048384539778</v>
      </c>
      <c r="AL65" s="27">
        <v>0.26468816386061705</v>
      </c>
      <c r="AM65" s="40">
        <v>0.29880465455467842</v>
      </c>
      <c r="AN65" s="26">
        <v>0.13316845809949587</v>
      </c>
      <c r="AO65" s="25">
        <v>5.9925806144773143E-2</v>
      </c>
      <c r="AP65" s="25">
        <v>4.0584672944608269E-2</v>
      </c>
      <c r="AQ65" s="25">
        <v>2.3145946288721901E-2</v>
      </c>
      <c r="AR65" s="38">
        <v>0</v>
      </c>
      <c r="AS65" s="38">
        <v>1.0146168236152076E-3</v>
      </c>
      <c r="AT65" s="38">
        <v>7.0071974380925195E-3</v>
      </c>
      <c r="AU65" s="38">
        <v>0.17166048384539778</v>
      </c>
      <c r="AV65" s="38">
        <v>0.26468816386061705</v>
      </c>
      <c r="AW65" s="38">
        <v>0.29880465455467842</v>
      </c>
      <c r="AX65" s="38">
        <v>0.13316845809949587</v>
      </c>
      <c r="AY65" s="38">
        <v>5.9925806144773143E-2</v>
      </c>
      <c r="AZ65" s="38">
        <v>4.0584672944608269E-2</v>
      </c>
      <c r="BA65" s="38">
        <v>2.3145946288721901E-2</v>
      </c>
      <c r="BC65" s="66">
        <v>6.7630552649101131E-2</v>
      </c>
      <c r="BD65" s="67">
        <v>2.2308322674759513E-6</v>
      </c>
    </row>
    <row r="66" spans="1:57" s="2" customFormat="1" ht="12" x14ac:dyDescent="0.15">
      <c r="A66" s="20" t="s">
        <v>264</v>
      </c>
      <c r="B66" s="20" t="s">
        <v>255</v>
      </c>
      <c r="C66" s="20" t="s">
        <v>260</v>
      </c>
      <c r="D66" s="14" t="s">
        <v>120</v>
      </c>
      <c r="E66" s="20" t="s">
        <v>121</v>
      </c>
      <c r="F66" s="20" t="s">
        <v>122</v>
      </c>
      <c r="G66" s="20" t="s">
        <v>123</v>
      </c>
      <c r="H66" s="20">
        <v>3</v>
      </c>
      <c r="I66" s="20">
        <v>1</v>
      </c>
      <c r="J66" s="20">
        <v>338</v>
      </c>
      <c r="K66" s="20">
        <v>623</v>
      </c>
      <c r="L66" s="20">
        <v>1.5</v>
      </c>
      <c r="M66" s="21">
        <v>1652.3</v>
      </c>
      <c r="N66" s="21">
        <v>1550</v>
      </c>
      <c r="O66" s="21">
        <v>1180</v>
      </c>
      <c r="P66" s="21">
        <v>1432.3</v>
      </c>
      <c r="Q66" s="21">
        <v>159.30000000000001</v>
      </c>
      <c r="R66" s="21">
        <v>1273</v>
      </c>
      <c r="S66" s="28">
        <v>2791.2999999999993</v>
      </c>
      <c r="T66" s="28">
        <v>2608.8999999999992</v>
      </c>
      <c r="U66" s="28">
        <v>182.39999999999998</v>
      </c>
      <c r="V66" s="30">
        <v>0.18566299999999991</v>
      </c>
      <c r="W66" s="28">
        <v>2609.0856629999994</v>
      </c>
      <c r="X66" s="17">
        <v>0</v>
      </c>
      <c r="Y66" s="24">
        <v>0</v>
      </c>
      <c r="Z66" s="24">
        <v>19.400000000000006</v>
      </c>
      <c r="AA66" s="24">
        <v>325.5</v>
      </c>
      <c r="AB66" s="24">
        <v>824.8</v>
      </c>
      <c r="AC66" s="16">
        <v>836.59999999999991</v>
      </c>
      <c r="AD66" s="17">
        <v>390</v>
      </c>
      <c r="AE66" s="17">
        <v>212</v>
      </c>
      <c r="AF66" s="17">
        <v>115</v>
      </c>
      <c r="AG66" s="24">
        <v>68</v>
      </c>
      <c r="AH66" s="25">
        <v>0</v>
      </c>
      <c r="AI66" s="25">
        <v>0</v>
      </c>
      <c r="AJ66" s="26">
        <v>6.9501665890445352E-3</v>
      </c>
      <c r="AK66" s="27">
        <v>0.11661233117185543</v>
      </c>
      <c r="AL66" s="27">
        <v>0.29548955683731598</v>
      </c>
      <c r="AM66" s="40">
        <v>0.29971697775230183</v>
      </c>
      <c r="AN66" s="26">
        <v>0.1397198438003798</v>
      </c>
      <c r="AO66" s="25">
        <v>7.5950274065847478E-2</v>
      </c>
      <c r="AP66" s="25">
        <v>4.1199441120624812E-2</v>
      </c>
      <c r="AQ66" s="25">
        <v>2.4361408662630323E-2</v>
      </c>
      <c r="AR66" s="38">
        <v>0</v>
      </c>
      <c r="AS66" s="38">
        <v>0</v>
      </c>
      <c r="AT66" s="38">
        <v>6.9501665890445352E-3</v>
      </c>
      <c r="AU66" s="38">
        <v>0.11661233117185543</v>
      </c>
      <c r="AV66" s="38">
        <v>0.29548955683731598</v>
      </c>
      <c r="AW66" s="38">
        <v>0.29971697775230183</v>
      </c>
      <c r="AX66" s="38">
        <v>0.1397198438003798</v>
      </c>
      <c r="AY66" s="38">
        <v>7.5950274065847478E-2</v>
      </c>
      <c r="AZ66" s="38">
        <v>4.1199441120624812E-2</v>
      </c>
      <c r="BA66" s="38">
        <v>2.4361408662630323E-2</v>
      </c>
      <c r="BC66" s="66">
        <v>6.534589617740838E-2</v>
      </c>
      <c r="BD66" s="67">
        <v>7.1160177924752165E-5</v>
      </c>
    </row>
    <row r="67" spans="1:57" s="2" customFormat="1" ht="12" x14ac:dyDescent="0.15">
      <c r="A67" s="20" t="s">
        <v>282</v>
      </c>
      <c r="B67" s="20" t="s">
        <v>255</v>
      </c>
      <c r="C67" s="20" t="s">
        <v>257</v>
      </c>
      <c r="D67" s="14" t="s">
        <v>150</v>
      </c>
      <c r="E67" s="20" t="s">
        <v>151</v>
      </c>
      <c r="F67" s="20" t="s">
        <v>122</v>
      </c>
      <c r="G67" s="20" t="s">
        <v>129</v>
      </c>
      <c r="H67" s="20">
        <v>3</v>
      </c>
      <c r="I67" s="20">
        <v>4</v>
      </c>
      <c r="J67" s="15">
        <v>239</v>
      </c>
      <c r="K67" s="15">
        <v>283.25</v>
      </c>
      <c r="L67" s="20">
        <v>1.3</v>
      </c>
      <c r="M67" s="21">
        <v>2876.2</v>
      </c>
      <c r="N67" s="21">
        <v>2730</v>
      </c>
      <c r="O67" s="21">
        <v>2560</v>
      </c>
      <c r="P67" s="21">
        <v>2646.2</v>
      </c>
      <c r="Q67" s="21">
        <v>163.19999999999999</v>
      </c>
      <c r="R67" s="21">
        <v>2483</v>
      </c>
      <c r="S67" s="28">
        <v>4374.1000000000004</v>
      </c>
      <c r="T67" s="28">
        <v>4167.3</v>
      </c>
      <c r="U67" s="28">
        <v>206.79999999999995</v>
      </c>
      <c r="V67" s="30">
        <v>6.3300000000001688E-3</v>
      </c>
      <c r="W67" s="28">
        <v>4167.3063300000003</v>
      </c>
      <c r="X67" s="17">
        <v>0</v>
      </c>
      <c r="Y67" s="24">
        <v>2.2999999999999972</v>
      </c>
      <c r="Z67" s="24">
        <v>10</v>
      </c>
      <c r="AA67" s="24">
        <v>232.2</v>
      </c>
      <c r="AB67" s="24">
        <v>732.6</v>
      </c>
      <c r="AC67" s="16">
        <v>1952</v>
      </c>
      <c r="AD67" s="17">
        <v>1266</v>
      </c>
      <c r="AE67" s="17">
        <v>150</v>
      </c>
      <c r="AF67" s="17">
        <v>29</v>
      </c>
      <c r="AG67" s="24">
        <v>0</v>
      </c>
      <c r="AH67" s="25">
        <v>0</v>
      </c>
      <c r="AI67" s="25">
        <v>5.2582245490500831E-4</v>
      </c>
      <c r="AJ67" s="26">
        <v>2.2861845865435174E-3</v>
      </c>
      <c r="AK67" s="27">
        <v>5.3085206099540469E-2</v>
      </c>
      <c r="AL67" s="27">
        <v>0.16748588281017809</v>
      </c>
      <c r="AM67" s="40">
        <v>0.44626323129329459</v>
      </c>
      <c r="AN67" s="26">
        <v>0.28943096865640927</v>
      </c>
      <c r="AO67" s="25">
        <v>3.429276879815276E-2</v>
      </c>
      <c r="AP67" s="25">
        <v>6.6299353009762006E-3</v>
      </c>
      <c r="AQ67" s="25">
        <v>0</v>
      </c>
      <c r="AR67" s="38">
        <v>0</v>
      </c>
      <c r="AS67" s="38">
        <v>5.2582245490500831E-4</v>
      </c>
      <c r="AT67" s="38">
        <v>2.2861845865435174E-3</v>
      </c>
      <c r="AU67" s="38">
        <v>5.3085206099540469E-2</v>
      </c>
      <c r="AV67" s="38">
        <v>0.16748588281017809</v>
      </c>
      <c r="AW67" s="38">
        <v>0.44626323129329459</v>
      </c>
      <c r="AX67" s="38">
        <v>0.28943096865640927</v>
      </c>
      <c r="AY67" s="38">
        <v>3.429276879815276E-2</v>
      </c>
      <c r="AZ67" s="38">
        <v>6.6299353009762006E-3</v>
      </c>
      <c r="BA67" s="38">
        <v>0</v>
      </c>
      <c r="BC67" s="66">
        <v>4.7278297249719929E-2</v>
      </c>
      <c r="BD67" s="67">
        <v>1.51896680943063E-6</v>
      </c>
    </row>
    <row r="68" spans="1:57" s="2" customFormat="1" ht="12" x14ac:dyDescent="0.15">
      <c r="A68" s="20" t="s">
        <v>280</v>
      </c>
      <c r="B68" s="20" t="s">
        <v>255</v>
      </c>
      <c r="C68" s="20" t="s">
        <v>257</v>
      </c>
      <c r="D68" s="14" t="s">
        <v>150</v>
      </c>
      <c r="E68" s="20" t="s">
        <v>151</v>
      </c>
      <c r="F68" s="20" t="s">
        <v>122</v>
      </c>
      <c r="G68" s="20" t="s">
        <v>129</v>
      </c>
      <c r="H68" s="20">
        <v>3</v>
      </c>
      <c r="I68" s="20">
        <v>6</v>
      </c>
      <c r="J68" s="15">
        <v>207.33333333333334</v>
      </c>
      <c r="K68" s="15">
        <v>185.16666666666666</v>
      </c>
      <c r="L68" s="20">
        <v>1.2</v>
      </c>
      <c r="M68" s="21">
        <v>5223.3999999999996</v>
      </c>
      <c r="N68" s="21">
        <v>5110</v>
      </c>
      <c r="O68" s="21">
        <v>4810</v>
      </c>
      <c r="P68" s="21">
        <v>5053.3999999999996</v>
      </c>
      <c r="Q68" s="21">
        <v>289.39999999999998</v>
      </c>
      <c r="R68" s="21">
        <v>4764</v>
      </c>
      <c r="S68" s="28">
        <v>8977.2000000000007</v>
      </c>
      <c r="T68" s="28">
        <v>8604.2000000000007</v>
      </c>
      <c r="U68" s="28">
        <v>373</v>
      </c>
      <c r="V68" s="30">
        <v>0.501498</v>
      </c>
      <c r="W68" s="28">
        <v>8604.7014980000004</v>
      </c>
      <c r="X68" s="17">
        <v>0</v>
      </c>
      <c r="Y68" s="24">
        <v>2.5999999999999943</v>
      </c>
      <c r="Z68" s="24">
        <v>19.400000000000006</v>
      </c>
      <c r="AA68" s="24">
        <v>395.5</v>
      </c>
      <c r="AB68" s="24">
        <v>1332</v>
      </c>
      <c r="AC68" s="16">
        <v>3785</v>
      </c>
      <c r="AD68" s="17">
        <v>2979.5</v>
      </c>
      <c r="AE68" s="17">
        <v>402.20000000000005</v>
      </c>
      <c r="AF68" s="17">
        <v>61</v>
      </c>
      <c r="AG68" s="24">
        <v>0</v>
      </c>
      <c r="AH68" s="25">
        <v>0</v>
      </c>
      <c r="AI68" s="25">
        <v>0</v>
      </c>
      <c r="AJ68" s="26">
        <v>2.6722090261282659E-2</v>
      </c>
      <c r="AK68" s="27">
        <v>0.32541567695961993</v>
      </c>
      <c r="AL68" s="27">
        <v>0.42220902612826605</v>
      </c>
      <c r="AM68" s="40">
        <v>0.16048099762470308</v>
      </c>
      <c r="AN68" s="26">
        <v>5.1514251781472682E-2</v>
      </c>
      <c r="AO68" s="25">
        <v>9.6496437054631821E-3</v>
      </c>
      <c r="AP68" s="25">
        <v>4.0083135391923994E-3</v>
      </c>
      <c r="AQ68" s="25">
        <v>0</v>
      </c>
      <c r="AR68" s="38">
        <v>0</v>
      </c>
      <c r="AS68" s="38">
        <v>0</v>
      </c>
      <c r="AT68" s="38">
        <v>2.6722090261282659E-2</v>
      </c>
      <c r="AU68" s="38">
        <v>0.32541567695961993</v>
      </c>
      <c r="AV68" s="38">
        <v>0.42220902612826605</v>
      </c>
      <c r="AW68" s="38">
        <v>0.16048099762470308</v>
      </c>
      <c r="AX68" s="38">
        <v>5.1514251781472682E-2</v>
      </c>
      <c r="AY68" s="38">
        <v>9.6496437054631821E-3</v>
      </c>
      <c r="AZ68" s="38">
        <v>4.0083135391923994E-3</v>
      </c>
      <c r="BA68" s="38">
        <v>0</v>
      </c>
      <c r="BC68" s="66">
        <v>4.1549703693802072E-2</v>
      </c>
      <c r="BD68" s="67">
        <v>5.8281859064671063E-5</v>
      </c>
    </row>
    <row r="69" spans="1:57" s="2" customFormat="1" ht="12" x14ac:dyDescent="0.15">
      <c r="A69" s="20" t="s">
        <v>277</v>
      </c>
      <c r="B69" s="20" t="s">
        <v>255</v>
      </c>
      <c r="C69" s="20" t="s">
        <v>257</v>
      </c>
      <c r="D69" s="20" t="s">
        <v>142</v>
      </c>
      <c r="E69" s="20" t="s">
        <v>143</v>
      </c>
      <c r="F69" s="20" t="s">
        <v>134</v>
      </c>
      <c r="G69" s="20" t="s">
        <v>129</v>
      </c>
      <c r="H69" s="20">
        <v>3</v>
      </c>
      <c r="I69" s="20">
        <v>1</v>
      </c>
      <c r="J69" s="20">
        <v>305</v>
      </c>
      <c r="K69" s="20">
        <v>401</v>
      </c>
      <c r="L69" s="20">
        <v>2</v>
      </c>
      <c r="M69" s="21">
        <v>2616.8000000000002</v>
      </c>
      <c r="N69" s="21">
        <v>2210</v>
      </c>
      <c r="O69" s="21">
        <v>2265</v>
      </c>
      <c r="P69" s="21">
        <v>2461.8000000000002</v>
      </c>
      <c r="Q69" s="21">
        <v>194.8</v>
      </c>
      <c r="R69" s="21">
        <v>2267</v>
      </c>
      <c r="S69" s="28">
        <v>4171</v>
      </c>
      <c r="T69" s="28">
        <v>3927</v>
      </c>
      <c r="U69" s="28">
        <v>244</v>
      </c>
      <c r="V69" s="30">
        <v>7.2600000000000442E-3</v>
      </c>
      <c r="W69" s="28">
        <v>3927.0072599999999</v>
      </c>
      <c r="X69" s="17">
        <v>0</v>
      </c>
      <c r="Y69" s="24">
        <v>2.7000000000000028</v>
      </c>
      <c r="Z69" s="24">
        <v>20.300000000000011</v>
      </c>
      <c r="AA69" s="24">
        <v>229.8</v>
      </c>
      <c r="AB69" s="24">
        <v>685.2</v>
      </c>
      <c r="AC69" s="16">
        <v>1482</v>
      </c>
      <c r="AD69" s="17">
        <v>1378</v>
      </c>
      <c r="AE69" s="17">
        <v>230</v>
      </c>
      <c r="AF69" s="17">
        <v>96</v>
      </c>
      <c r="AG69" s="24">
        <v>47</v>
      </c>
      <c r="AH69" s="25">
        <v>0</v>
      </c>
      <c r="AI69" s="25">
        <v>6.4732678014864614E-4</v>
      </c>
      <c r="AJ69" s="26">
        <v>4.8669383840805594E-3</v>
      </c>
      <c r="AK69" s="27">
        <v>5.5094701510429153E-2</v>
      </c>
      <c r="AL69" s="27">
        <v>0.16427715176216737</v>
      </c>
      <c r="AM69" s="40">
        <v>0.35531047710381203</v>
      </c>
      <c r="AN69" s="26">
        <v>0.33037640853512346</v>
      </c>
      <c r="AO69" s="25">
        <v>5.5142651642292019E-2</v>
      </c>
      <c r="AP69" s="25">
        <v>2.301606329417406E-2</v>
      </c>
      <c r="AQ69" s="25">
        <v>1.1268280987772716E-2</v>
      </c>
      <c r="AR69" s="38">
        <v>0</v>
      </c>
      <c r="AS69" s="38">
        <v>6.4732678014864614E-4</v>
      </c>
      <c r="AT69" s="38">
        <v>4.8669383840805594E-3</v>
      </c>
      <c r="AU69" s="38">
        <v>5.5094701510429153E-2</v>
      </c>
      <c r="AV69" s="38">
        <v>0.16427715176216737</v>
      </c>
      <c r="AW69" s="38">
        <v>0.35531047710381203</v>
      </c>
      <c r="AX69" s="38">
        <v>0.33037640853512346</v>
      </c>
      <c r="AY69" s="38">
        <v>5.5142651642292019E-2</v>
      </c>
      <c r="AZ69" s="38">
        <v>2.301606329417406E-2</v>
      </c>
      <c r="BA69" s="38">
        <v>1.1268280987772716E-2</v>
      </c>
      <c r="BC69" s="66">
        <v>5.8499160872692399E-2</v>
      </c>
      <c r="BD69" s="67">
        <v>1.8487360779669261E-6</v>
      </c>
    </row>
    <row r="70" spans="1:57" s="2" customFormat="1" ht="12" x14ac:dyDescent="0.15">
      <c r="A70" s="20" t="s">
        <v>268</v>
      </c>
      <c r="B70" s="20" t="s">
        <v>255</v>
      </c>
      <c r="C70" s="20" t="s">
        <v>257</v>
      </c>
      <c r="D70" s="14" t="s">
        <v>176</v>
      </c>
      <c r="E70" s="20" t="s">
        <v>139</v>
      </c>
      <c r="F70" s="20" t="s">
        <v>134</v>
      </c>
      <c r="G70" s="20" t="s">
        <v>135</v>
      </c>
      <c r="H70" s="20">
        <v>3</v>
      </c>
      <c r="I70" s="20">
        <v>3</v>
      </c>
      <c r="J70" s="15">
        <v>466.33333333333331</v>
      </c>
      <c r="K70" s="15">
        <v>1032.3333333333333</v>
      </c>
      <c r="L70" s="20">
        <v>1.5</v>
      </c>
      <c r="M70" s="21">
        <v>8373</v>
      </c>
      <c r="N70" s="21">
        <v>9700</v>
      </c>
      <c r="O70" s="21">
        <v>8660</v>
      </c>
      <c r="P70" s="21">
        <v>8333</v>
      </c>
      <c r="Q70" s="21">
        <v>910</v>
      </c>
      <c r="R70" s="21">
        <v>7423</v>
      </c>
      <c r="S70" s="28">
        <v>13667.4</v>
      </c>
      <c r="T70" s="28">
        <v>12558.4</v>
      </c>
      <c r="U70" s="28">
        <v>1109</v>
      </c>
      <c r="V70" s="30">
        <v>3.3270000000000355E-2</v>
      </c>
      <c r="W70" s="28">
        <v>12558.43327</v>
      </c>
      <c r="X70" s="17">
        <v>0</v>
      </c>
      <c r="Y70" s="24">
        <v>3.4000000000000057</v>
      </c>
      <c r="Z70" s="24">
        <v>33</v>
      </c>
      <c r="AA70" s="24">
        <v>811</v>
      </c>
      <c r="AB70" s="24">
        <v>2647</v>
      </c>
      <c r="AC70" s="16">
        <v>6051</v>
      </c>
      <c r="AD70" s="17">
        <v>2742</v>
      </c>
      <c r="AE70" s="17">
        <v>870</v>
      </c>
      <c r="AF70" s="17">
        <v>340</v>
      </c>
      <c r="AG70" s="24">
        <v>170</v>
      </c>
      <c r="AH70" s="25">
        <v>0</v>
      </c>
      <c r="AI70" s="25">
        <v>2.4876713932423178E-4</v>
      </c>
      <c r="AJ70" s="26">
        <v>2.4145045875587166E-3</v>
      </c>
      <c r="AK70" s="27">
        <v>5.9338279409397544E-2</v>
      </c>
      <c r="AL70" s="27">
        <v>0.1936725346444825</v>
      </c>
      <c r="AM70" s="40">
        <v>0.44273234119144828</v>
      </c>
      <c r="AN70" s="26">
        <v>0.20062338118442424</v>
      </c>
      <c r="AO70" s="25">
        <v>6.365512094472979E-2</v>
      </c>
      <c r="AP70" s="25">
        <v>2.487671393242314E-2</v>
      </c>
      <c r="AQ70" s="25">
        <v>1.243835696621157E-2</v>
      </c>
      <c r="AR70" s="38">
        <v>0</v>
      </c>
      <c r="AS70" s="38">
        <v>2.4876713932423178E-4</v>
      </c>
      <c r="AT70" s="38">
        <v>2.4145045875587166E-3</v>
      </c>
      <c r="AU70" s="38">
        <v>5.9338279409397544E-2</v>
      </c>
      <c r="AV70" s="38">
        <v>0.1936725346444825</v>
      </c>
      <c r="AW70" s="38">
        <v>0.44273234119144828</v>
      </c>
      <c r="AX70" s="38">
        <v>0.20062338118442424</v>
      </c>
      <c r="AY70" s="38">
        <v>6.365512094472979E-2</v>
      </c>
      <c r="AZ70" s="38">
        <v>2.487671393242314E-2</v>
      </c>
      <c r="BA70" s="38">
        <v>1.243835696621157E-2</v>
      </c>
      <c r="BC70" s="66">
        <v>8.1141987503109594E-2</v>
      </c>
      <c r="BD70" s="67">
        <v>2.6492158125708906E-6</v>
      </c>
    </row>
    <row r="71" spans="1:57" s="2" customFormat="1" ht="12" x14ac:dyDescent="0.15">
      <c r="A71" s="20" t="s">
        <v>274</v>
      </c>
      <c r="B71" s="20" t="s">
        <v>255</v>
      </c>
      <c r="C71" s="20" t="s">
        <v>257</v>
      </c>
      <c r="D71" s="14" t="s">
        <v>176</v>
      </c>
      <c r="E71" s="20" t="s">
        <v>139</v>
      </c>
      <c r="F71" s="20" t="s">
        <v>134</v>
      </c>
      <c r="G71" s="20" t="s">
        <v>135</v>
      </c>
      <c r="H71" s="20">
        <v>3</v>
      </c>
      <c r="I71" s="20">
        <v>1</v>
      </c>
      <c r="J71" s="20">
        <v>558</v>
      </c>
      <c r="K71" s="20">
        <v>1858</v>
      </c>
      <c r="L71" s="20">
        <v>1.7</v>
      </c>
      <c r="M71" s="21">
        <v>4505</v>
      </c>
      <c r="N71" s="21">
        <v>4550</v>
      </c>
      <c r="O71" s="21">
        <v>4670</v>
      </c>
      <c r="P71" s="21">
        <v>4365</v>
      </c>
      <c r="Q71" s="21">
        <v>468</v>
      </c>
      <c r="R71" s="21">
        <v>3897</v>
      </c>
      <c r="S71" s="28">
        <v>7314.7000000000007</v>
      </c>
      <c r="T71" s="28">
        <v>6744.1</v>
      </c>
      <c r="U71" s="28">
        <v>570.6</v>
      </c>
      <c r="V71" s="30">
        <v>1.7117999999999967E-2</v>
      </c>
      <c r="W71" s="28">
        <v>6744.1171180000001</v>
      </c>
      <c r="X71" s="17">
        <v>0</v>
      </c>
      <c r="Y71" s="24">
        <v>3</v>
      </c>
      <c r="Z71" s="24">
        <v>26</v>
      </c>
      <c r="AA71" s="24">
        <v>551</v>
      </c>
      <c r="AB71" s="24">
        <v>1519.1</v>
      </c>
      <c r="AC71" s="16">
        <v>3425.1000000000004</v>
      </c>
      <c r="AD71" s="17">
        <v>1276.5</v>
      </c>
      <c r="AE71" s="17">
        <v>298</v>
      </c>
      <c r="AF71" s="17">
        <v>144</v>
      </c>
      <c r="AG71" s="24">
        <v>72</v>
      </c>
      <c r="AH71" s="25">
        <v>0</v>
      </c>
      <c r="AI71" s="25">
        <v>4.101330198094248E-4</v>
      </c>
      <c r="AJ71" s="26">
        <v>3.5544861716816818E-3</v>
      </c>
      <c r="AK71" s="27">
        <v>7.5327764638331018E-2</v>
      </c>
      <c r="AL71" s="27">
        <v>0.2076776901308324</v>
      </c>
      <c r="AM71" s="40">
        <v>0.46824886871642035</v>
      </c>
      <c r="AN71" s="26">
        <v>0.17451159992891027</v>
      </c>
      <c r="AO71" s="25">
        <v>4.0739879967736196E-2</v>
      </c>
      <c r="AP71" s="25">
        <v>1.9686384950852391E-2</v>
      </c>
      <c r="AQ71" s="25">
        <v>9.8431924754261955E-3</v>
      </c>
      <c r="AR71" s="38">
        <v>0</v>
      </c>
      <c r="AS71" s="38">
        <v>4.101330198094248E-4</v>
      </c>
      <c r="AT71" s="38">
        <v>3.5544861716816818E-3</v>
      </c>
      <c r="AU71" s="38">
        <v>7.5327764638331018E-2</v>
      </c>
      <c r="AV71" s="38">
        <v>0.2076776901308324</v>
      </c>
      <c r="AW71" s="38">
        <v>0.46824886871642035</v>
      </c>
      <c r="AX71" s="38">
        <v>0.17451159992891027</v>
      </c>
      <c r="AY71" s="38">
        <v>4.0739879967736196E-2</v>
      </c>
      <c r="AZ71" s="38">
        <v>1.9686384950852391E-2</v>
      </c>
      <c r="BA71" s="38">
        <v>9.8431924754261955E-3</v>
      </c>
      <c r="BC71" s="66">
        <v>7.8007300367752608E-2</v>
      </c>
      <c r="BD71" s="67">
        <v>2.538212148527514E-6</v>
      </c>
    </row>
    <row r="72" spans="1:57" s="2" customFormat="1" ht="12" x14ac:dyDescent="0.15">
      <c r="A72" s="20" t="s">
        <v>324</v>
      </c>
      <c r="B72" s="20" t="s">
        <v>255</v>
      </c>
      <c r="C72" s="20" t="s">
        <v>257</v>
      </c>
      <c r="D72" s="14" t="s">
        <v>120</v>
      </c>
      <c r="E72" s="20" t="s">
        <v>121</v>
      </c>
      <c r="F72" s="20" t="s">
        <v>122</v>
      </c>
      <c r="G72" s="20" t="s">
        <v>123</v>
      </c>
      <c r="H72" s="20">
        <v>3</v>
      </c>
      <c r="I72" s="20">
        <v>1</v>
      </c>
      <c r="J72" s="20">
        <v>264</v>
      </c>
      <c r="K72" s="20">
        <v>305</v>
      </c>
      <c r="L72" s="20">
        <v>3.1</v>
      </c>
      <c r="M72" s="21">
        <v>2021.9</v>
      </c>
      <c r="N72" s="21">
        <v>1620</v>
      </c>
      <c r="O72" s="21">
        <v>1700</v>
      </c>
      <c r="P72" s="55">
        <v>1692.9</v>
      </c>
      <c r="Q72" s="55">
        <v>230.9</v>
      </c>
      <c r="R72" s="55">
        <v>1462</v>
      </c>
      <c r="S72" s="28">
        <v>3242.1000000000004</v>
      </c>
      <c r="T72" s="28">
        <v>2971.3</v>
      </c>
      <c r="U72" s="28">
        <v>270.79999999999995</v>
      </c>
      <c r="V72" s="30">
        <v>8.6069999999995872E-3</v>
      </c>
      <c r="W72" s="28">
        <v>2971.3086070000004</v>
      </c>
      <c r="X72" s="17">
        <v>0</v>
      </c>
      <c r="Y72" s="24">
        <v>3.5</v>
      </c>
      <c r="Z72" s="24">
        <v>2</v>
      </c>
      <c r="AA72" s="24">
        <v>671.9</v>
      </c>
      <c r="AB72" s="24">
        <v>944.89999999999986</v>
      </c>
      <c r="AC72" s="16">
        <v>881.8</v>
      </c>
      <c r="AD72" s="17">
        <v>449</v>
      </c>
      <c r="AE72" s="17">
        <v>177</v>
      </c>
      <c r="AF72" s="17">
        <v>46</v>
      </c>
      <c r="AG72" s="24">
        <v>66</v>
      </c>
      <c r="AH72" s="25">
        <v>0</v>
      </c>
      <c r="AI72" s="25">
        <v>1.0795472070571541E-3</v>
      </c>
      <c r="AJ72" s="26">
        <v>6.1688411831837381E-4</v>
      </c>
      <c r="AK72" s="27">
        <v>0.20724221954905767</v>
      </c>
      <c r="AL72" s="27">
        <v>0.29144690169951565</v>
      </c>
      <c r="AM72" s="40">
        <v>0.27198420776657101</v>
      </c>
      <c r="AN72" s="26">
        <v>0.13849048456247492</v>
      </c>
      <c r="AO72" s="25">
        <v>5.4594244471176084E-2</v>
      </c>
      <c r="AP72" s="25">
        <v>1.4188334721322598E-2</v>
      </c>
      <c r="AQ72" s="25">
        <v>2.0357175904506336E-2</v>
      </c>
      <c r="AR72" s="38">
        <v>0</v>
      </c>
      <c r="AS72" s="38">
        <v>1.0795472070571541E-3</v>
      </c>
      <c r="AT72" s="38">
        <v>6.1688411831837381E-4</v>
      </c>
      <c r="AU72" s="38">
        <v>0.20724221954905767</v>
      </c>
      <c r="AV72" s="38">
        <v>0.29144690169951565</v>
      </c>
      <c r="AW72" s="38">
        <v>0.27198420776657101</v>
      </c>
      <c r="AX72" s="38">
        <v>0.13849048456247492</v>
      </c>
      <c r="AY72" s="38">
        <v>5.4594244471176084E-2</v>
      </c>
      <c r="AZ72" s="38">
        <v>1.4188334721322598E-2</v>
      </c>
      <c r="BA72" s="38">
        <v>2.0357175904506336E-2</v>
      </c>
      <c r="BC72" s="66">
        <v>8.3526109620307806E-2</v>
      </c>
      <c r="BD72" s="67">
        <v>2.8967034860406833E-6</v>
      </c>
    </row>
    <row r="73" spans="1:57" s="2" customFormat="1" ht="12" x14ac:dyDescent="0.15">
      <c r="A73" s="20" t="s">
        <v>325</v>
      </c>
      <c r="B73" s="20" t="s">
        <v>255</v>
      </c>
      <c r="C73" s="20" t="s">
        <v>257</v>
      </c>
      <c r="D73" s="14" t="s">
        <v>120</v>
      </c>
      <c r="E73" s="20" t="s">
        <v>121</v>
      </c>
      <c r="F73" s="20" t="s">
        <v>122</v>
      </c>
      <c r="G73" s="20" t="s">
        <v>123</v>
      </c>
      <c r="H73" s="20">
        <v>3</v>
      </c>
      <c r="I73" s="20">
        <v>4</v>
      </c>
      <c r="J73" s="20">
        <v>224</v>
      </c>
      <c r="K73" s="15">
        <v>192.5</v>
      </c>
      <c r="L73" s="20">
        <v>1.2</v>
      </c>
      <c r="M73" s="21">
        <v>1634.4</v>
      </c>
      <c r="N73" s="21">
        <v>1440</v>
      </c>
      <c r="O73" s="21">
        <v>1230</v>
      </c>
      <c r="P73" s="55">
        <v>1295.4000000000001</v>
      </c>
      <c r="Q73" s="55">
        <v>187.4</v>
      </c>
      <c r="R73" s="55">
        <v>1108</v>
      </c>
      <c r="S73" s="28">
        <v>2352.3999999999996</v>
      </c>
      <c r="T73" s="28">
        <v>2139.0999999999995</v>
      </c>
      <c r="U73" s="28">
        <v>213.29999999999995</v>
      </c>
      <c r="V73" s="30">
        <v>6.7769999999995889E-3</v>
      </c>
      <c r="W73" s="28">
        <v>2139.1067769999995</v>
      </c>
      <c r="X73" s="17">
        <v>0</v>
      </c>
      <c r="Y73" s="24">
        <v>3.0999999999999943</v>
      </c>
      <c r="Z73" s="24">
        <v>2.0999999999999943</v>
      </c>
      <c r="AA73" s="24">
        <v>504.4</v>
      </c>
      <c r="AB73" s="24">
        <v>787.90000000000009</v>
      </c>
      <c r="AC73" s="16">
        <v>637.90000000000009</v>
      </c>
      <c r="AD73" s="17">
        <v>217</v>
      </c>
      <c r="AE73" s="17">
        <v>92</v>
      </c>
      <c r="AF73" s="17">
        <v>37</v>
      </c>
      <c r="AG73" s="24">
        <v>71</v>
      </c>
      <c r="AH73" s="25">
        <v>0</v>
      </c>
      <c r="AI73" s="25">
        <v>1.3178030947117816E-3</v>
      </c>
      <c r="AJ73" s="26">
        <v>8.927053222241093E-4</v>
      </c>
      <c r="AK73" s="27">
        <v>0.21441931644278187</v>
      </c>
      <c r="AL73" s="27">
        <v>0.33493453494303699</v>
      </c>
      <c r="AM73" s="40">
        <v>0.27116986906988616</v>
      </c>
      <c r="AN73" s="26">
        <v>9.2246216629824879E-2</v>
      </c>
      <c r="AO73" s="25">
        <v>3.9108995068865844E-2</v>
      </c>
      <c r="AP73" s="25">
        <v>1.5728617582043872E-2</v>
      </c>
      <c r="AQ73" s="25">
        <v>3.0181941846624729E-2</v>
      </c>
      <c r="AR73" s="38">
        <v>0</v>
      </c>
      <c r="AS73" s="38">
        <v>1.3178030947117816E-3</v>
      </c>
      <c r="AT73" s="38">
        <v>8.927053222241093E-4</v>
      </c>
      <c r="AU73" s="38">
        <v>0.21441931644278187</v>
      </c>
      <c r="AV73" s="38">
        <v>0.33493453494303699</v>
      </c>
      <c r="AW73" s="38">
        <v>0.27116986906988616</v>
      </c>
      <c r="AX73" s="38">
        <v>9.2246216629824879E-2</v>
      </c>
      <c r="AY73" s="38">
        <v>3.9108995068865844E-2</v>
      </c>
      <c r="AZ73" s="38">
        <v>1.5728617582043872E-2</v>
      </c>
      <c r="BA73" s="38">
        <v>3.0181941846624729E-2</v>
      </c>
      <c r="BC73" s="66">
        <v>9.0673354871620468E-2</v>
      </c>
      <c r="BD73" s="67">
        <v>3.168144794297751E-6</v>
      </c>
    </row>
    <row r="74" spans="1:57" s="70" customFormat="1" ht="18" customHeight="1" x14ac:dyDescent="0.15">
      <c r="B74" s="20"/>
      <c r="D74" s="88" t="s">
        <v>351</v>
      </c>
      <c r="E74" s="89">
        <f>COUNTA(G6:G73)</f>
        <v>68</v>
      </c>
      <c r="H74" s="90" t="s">
        <v>350</v>
      </c>
      <c r="I74" s="71">
        <f>AVERAGE(I6:I73)</f>
        <v>2.3676470588235294</v>
      </c>
      <c r="J74" s="71">
        <f t="shared" ref="J74:BD74" si="0">AVERAGE(J6:J73)</f>
        <v>296.1522053916666</v>
      </c>
      <c r="K74" s="71">
        <f t="shared" si="0"/>
        <v>424.78652009852937</v>
      </c>
      <c r="L74" s="72">
        <f t="shared" si="0"/>
        <v>1.6470588235294115</v>
      </c>
      <c r="M74" s="71">
        <f t="shared" si="0"/>
        <v>9592.4955882352951</v>
      </c>
      <c r="N74" s="73">
        <f t="shared" si="0"/>
        <v>10404.529411764706</v>
      </c>
      <c r="O74" s="73">
        <f t="shared" si="0"/>
        <v>9504.5663235294123</v>
      </c>
      <c r="P74" s="73">
        <f t="shared" si="0"/>
        <v>9402.019264705883</v>
      </c>
      <c r="Q74" s="73">
        <f t="shared" si="0"/>
        <v>1501.8788235294116</v>
      </c>
      <c r="R74" s="73">
        <f t="shared" si="0"/>
        <v>7900.1404411764715</v>
      </c>
      <c r="S74" s="73">
        <f t="shared" si="0"/>
        <v>17218.173308823527</v>
      </c>
      <c r="T74" s="73">
        <f t="shared" si="0"/>
        <v>15466.358397058824</v>
      </c>
      <c r="U74" s="73">
        <f t="shared" si="0"/>
        <v>1751.814911764706</v>
      </c>
      <c r="V74" s="74">
        <f t="shared" si="0"/>
        <v>0.17692011397058818</v>
      </c>
      <c r="W74" s="73">
        <f t="shared" si="0"/>
        <v>15466.535317172793</v>
      </c>
      <c r="X74" s="75">
        <f t="shared" si="0"/>
        <v>0.51572058823529399</v>
      </c>
      <c r="Y74" s="76">
        <f t="shared" si="0"/>
        <v>35.452191176470585</v>
      </c>
      <c r="Z74" s="77">
        <f t="shared" si="0"/>
        <v>320.93923529411762</v>
      </c>
      <c r="AA74" s="73">
        <f t="shared" si="0"/>
        <v>2639.8899411764705</v>
      </c>
      <c r="AB74" s="73">
        <f t="shared" si="0"/>
        <v>4661.2353970588229</v>
      </c>
      <c r="AC74" s="73">
        <f t="shared" si="0"/>
        <v>5625.437647058824</v>
      </c>
      <c r="AD74" s="73">
        <f t="shared" si="0"/>
        <v>2443.7403235294119</v>
      </c>
      <c r="AE74" s="73">
        <f t="shared" si="0"/>
        <v>917.37747058823516</v>
      </c>
      <c r="AF74" s="77">
        <f t="shared" si="0"/>
        <v>347.28082352941175</v>
      </c>
      <c r="AG74" s="77">
        <f t="shared" si="0"/>
        <v>226.30455882352939</v>
      </c>
      <c r="AH74" s="78">
        <f t="shared" si="0"/>
        <v>1.1917753956003429E-4</v>
      </c>
      <c r="AI74" s="79">
        <f t="shared" si="0"/>
        <v>4.3084045509259846E-3</v>
      </c>
      <c r="AJ74" s="80">
        <f t="shared" si="0"/>
        <v>1.8690877289890294E-2</v>
      </c>
      <c r="AK74" s="81">
        <f t="shared" si="0"/>
        <v>0.15145439658490795</v>
      </c>
      <c r="AL74" s="81">
        <f t="shared" si="0"/>
        <v>0.27742507794452032</v>
      </c>
      <c r="AM74" s="81">
        <f t="shared" si="0"/>
        <v>0.3359173480125851</v>
      </c>
      <c r="AN74" s="81">
        <f t="shared" si="0"/>
        <v>0.13488675386995963</v>
      </c>
      <c r="AO74" s="80">
        <f t="shared" si="0"/>
        <v>4.1628745223426723E-2</v>
      </c>
      <c r="AP74" s="80">
        <f t="shared" si="0"/>
        <v>2.1691400136081885E-2</v>
      </c>
      <c r="AQ74" s="80">
        <f t="shared" si="0"/>
        <v>1.3877818848142182E-2</v>
      </c>
      <c r="AR74" s="82">
        <f t="shared" si="0"/>
        <v>1.1917753956003429E-4</v>
      </c>
      <c r="AS74" s="82">
        <f t="shared" si="0"/>
        <v>4.3084045509259846E-3</v>
      </c>
      <c r="AT74" s="83">
        <f t="shared" si="0"/>
        <v>1.8690877289890294E-2</v>
      </c>
      <c r="AU74" s="84">
        <f t="shared" si="0"/>
        <v>0.15145439658490795</v>
      </c>
      <c r="AV74" s="84">
        <f t="shared" si="0"/>
        <v>0.27742507794452032</v>
      </c>
      <c r="AW74" s="84">
        <f t="shared" si="0"/>
        <v>0.3359173480125851</v>
      </c>
      <c r="AX74" s="84">
        <f t="shared" si="0"/>
        <v>0.13488675386995963</v>
      </c>
      <c r="AY74" s="83">
        <f t="shared" si="0"/>
        <v>4.1628745223426723E-2</v>
      </c>
      <c r="AZ74" s="83">
        <f t="shared" si="0"/>
        <v>2.1691400136081885E-2</v>
      </c>
      <c r="BA74" s="83">
        <f t="shared" si="0"/>
        <v>1.3877818848142182E-2</v>
      </c>
      <c r="BB74" s="85"/>
      <c r="BC74" s="86">
        <f t="shared" si="0"/>
        <v>9.4010625545115828E-2</v>
      </c>
      <c r="BD74" s="87">
        <f t="shared" si="0"/>
        <v>1.1744528701126888E-5</v>
      </c>
    </row>
    <row r="79" spans="1:57" s="42" customFormat="1" ht="48" customHeight="1" x14ac:dyDescent="0.1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308</v>
      </c>
      <c r="N79" s="1" t="s">
        <v>303</v>
      </c>
      <c r="O79" s="1" t="s">
        <v>304</v>
      </c>
      <c r="P79" s="1" t="s">
        <v>305</v>
      </c>
      <c r="Q79" s="1" t="s">
        <v>306</v>
      </c>
      <c r="R79" s="1" t="s">
        <v>307</v>
      </c>
      <c r="S79" s="3" t="s">
        <v>14</v>
      </c>
      <c r="T79" s="3" t="s">
        <v>17</v>
      </c>
      <c r="U79" s="3" t="s">
        <v>20</v>
      </c>
      <c r="V79" s="3" t="s">
        <v>23</v>
      </c>
      <c r="W79" s="3" t="s">
        <v>26</v>
      </c>
      <c r="X79" s="3" t="s">
        <v>29</v>
      </c>
      <c r="Y79" s="3" t="s">
        <v>32</v>
      </c>
      <c r="Z79" s="3" t="s">
        <v>35</v>
      </c>
      <c r="AA79" s="3" t="s">
        <v>38</v>
      </c>
      <c r="AB79" s="3" t="s">
        <v>41</v>
      </c>
      <c r="AC79" s="3" t="s">
        <v>44</v>
      </c>
      <c r="AD79" s="3" t="s">
        <v>47</v>
      </c>
      <c r="AE79" s="3" t="s">
        <v>50</v>
      </c>
      <c r="AF79" s="3" t="s">
        <v>53</v>
      </c>
      <c r="AG79" s="3" t="s">
        <v>56</v>
      </c>
      <c r="AH79" s="3" t="s">
        <v>59</v>
      </c>
      <c r="AI79" s="3" t="s">
        <v>62</v>
      </c>
      <c r="AJ79" s="3" t="s">
        <v>65</v>
      </c>
      <c r="AK79" s="3" t="s">
        <v>68</v>
      </c>
      <c r="AL79" s="3" t="s">
        <v>71</v>
      </c>
      <c r="AM79" s="3" t="s">
        <v>74</v>
      </c>
      <c r="AN79" s="3" t="s">
        <v>77</v>
      </c>
      <c r="AO79" s="3" t="s">
        <v>80</v>
      </c>
      <c r="AP79" s="3" t="s">
        <v>83</v>
      </c>
      <c r="AQ79" s="3" t="s">
        <v>86</v>
      </c>
      <c r="AR79" s="93" t="s">
        <v>89</v>
      </c>
      <c r="AS79" s="93" t="s">
        <v>92</v>
      </c>
      <c r="AT79" s="93" t="s">
        <v>95</v>
      </c>
      <c r="AU79" s="93" t="s">
        <v>98</v>
      </c>
      <c r="AV79" s="93" t="s">
        <v>101</v>
      </c>
      <c r="AW79" s="93" t="s">
        <v>104</v>
      </c>
      <c r="AX79" s="93" t="s">
        <v>107</v>
      </c>
      <c r="AY79" s="93" t="s">
        <v>110</v>
      </c>
      <c r="AZ79" s="93" t="s">
        <v>113</v>
      </c>
      <c r="BA79" s="93" t="s">
        <v>116</v>
      </c>
      <c r="BC79" s="1" t="s">
        <v>347</v>
      </c>
      <c r="BD79" s="1" t="s">
        <v>348</v>
      </c>
      <c r="BE79" s="64"/>
    </row>
    <row r="80" spans="1:57" s="2" customFormat="1" ht="12" x14ac:dyDescent="0.15">
      <c r="A80" s="4" t="s">
        <v>153</v>
      </c>
      <c r="B80" s="4" t="s">
        <v>118</v>
      </c>
      <c r="C80" s="4" t="s">
        <v>131</v>
      </c>
      <c r="D80" s="4" t="s">
        <v>154</v>
      </c>
      <c r="E80" s="4" t="s">
        <v>155</v>
      </c>
      <c r="F80" s="4" t="s">
        <v>134</v>
      </c>
      <c r="G80" s="4" t="s">
        <v>135</v>
      </c>
      <c r="H80" s="4">
        <v>3.5</v>
      </c>
      <c r="I80" s="4">
        <v>2</v>
      </c>
      <c r="J80" s="4">
        <v>287</v>
      </c>
      <c r="K80" s="4">
        <v>321</v>
      </c>
      <c r="L80" s="4">
        <v>0.61</v>
      </c>
      <c r="M80" s="5">
        <v>28550</v>
      </c>
      <c r="N80" s="5">
        <v>35900</v>
      </c>
      <c r="O80" s="5">
        <v>31101.3</v>
      </c>
      <c r="P80" s="5">
        <v>31101.3</v>
      </c>
      <c r="Q80" s="5">
        <v>4289.2</v>
      </c>
      <c r="R80" s="5">
        <v>26812.100000000002</v>
      </c>
      <c r="S80" s="5">
        <v>53244.241999999977</v>
      </c>
      <c r="T80" s="5">
        <v>48216.45199999999</v>
      </c>
      <c r="U80" s="6">
        <v>5027.7900000000009</v>
      </c>
      <c r="V80" s="7">
        <v>1.2825440000000001</v>
      </c>
      <c r="W80" s="5">
        <v>48217.734543999992</v>
      </c>
      <c r="X80" s="4">
        <v>2.7160000000000002</v>
      </c>
      <c r="Y80" s="9">
        <v>144.08699999999999</v>
      </c>
      <c r="Z80" s="9">
        <v>729.57199999999989</v>
      </c>
      <c r="AA80" s="10">
        <v>5485.2000000000007</v>
      </c>
      <c r="AB80" s="10">
        <v>14987.472000000002</v>
      </c>
      <c r="AC80" s="10">
        <v>24210.194000000007</v>
      </c>
      <c r="AD80" s="4">
        <v>5359.34</v>
      </c>
      <c r="AE80" s="4">
        <v>1473.4609999999998</v>
      </c>
      <c r="AF80" s="9">
        <v>567.20000000000005</v>
      </c>
      <c r="AG80" s="9">
        <v>285</v>
      </c>
      <c r="AH80" s="11">
        <v>5.1010210643997926E-5</v>
      </c>
      <c r="AI80" s="11">
        <v>2.7061517750595464E-3</v>
      </c>
      <c r="AJ80" s="11">
        <v>1.3702364285700605E-2</v>
      </c>
      <c r="AK80" s="11">
        <v>0.10301959036246593</v>
      </c>
      <c r="AL80" s="11">
        <v>0.28148531065575144</v>
      </c>
      <c r="AM80" s="11">
        <v>0.45470069796467416</v>
      </c>
      <c r="AN80" s="11">
        <v>0.10065576668365384</v>
      </c>
      <c r="AO80" s="11">
        <v>2.7673621496949855E-2</v>
      </c>
      <c r="AP80" s="11">
        <v>1.065279509472593E-2</v>
      </c>
      <c r="AQ80" s="11">
        <v>5.3526914703753339E-3</v>
      </c>
      <c r="AR80" s="94">
        <v>5.1010210643997926E-5</v>
      </c>
      <c r="AS80" s="94">
        <v>2.7061517750595464E-3</v>
      </c>
      <c r="AT80" s="94">
        <v>1.3702364285700605E-2</v>
      </c>
      <c r="AU80" s="94">
        <v>0.10301959036246593</v>
      </c>
      <c r="AV80" s="94">
        <v>0.28148531065575144</v>
      </c>
      <c r="AW80" s="94">
        <v>0.45470069796467416</v>
      </c>
      <c r="AX80" s="94">
        <v>0.10065576668365384</v>
      </c>
      <c r="AY80" s="94">
        <v>2.7673621496949855E-2</v>
      </c>
      <c r="AZ80" s="94">
        <v>1.065279509472593E-2</v>
      </c>
      <c r="BA80" s="94">
        <v>5.3526914703753339E-3</v>
      </c>
      <c r="BC80" s="66">
        <v>9.4428802273117216E-2</v>
      </c>
      <c r="BD80" s="67">
        <v>2.6599009931286669E-5</v>
      </c>
    </row>
    <row r="81" spans="1:57" s="2" customFormat="1" ht="12" x14ac:dyDescent="0.15">
      <c r="A81" s="4" t="s">
        <v>158</v>
      </c>
      <c r="B81" s="4" t="s">
        <v>118</v>
      </c>
      <c r="C81" s="4" t="s">
        <v>125</v>
      </c>
      <c r="D81" s="4" t="s">
        <v>154</v>
      </c>
      <c r="E81" s="4" t="s">
        <v>155</v>
      </c>
      <c r="F81" s="4" t="s">
        <v>134</v>
      </c>
      <c r="G81" s="4" t="s">
        <v>135</v>
      </c>
      <c r="H81" s="4">
        <v>3.5</v>
      </c>
      <c r="I81" s="4">
        <v>2</v>
      </c>
      <c r="J81" s="4">
        <v>412</v>
      </c>
      <c r="K81" s="4">
        <v>891</v>
      </c>
      <c r="L81" s="4">
        <v>0.94</v>
      </c>
      <c r="M81" s="5">
        <v>23131</v>
      </c>
      <c r="N81" s="5">
        <v>23980</v>
      </c>
      <c r="O81" s="5">
        <v>22459.380000000005</v>
      </c>
      <c r="P81" s="5">
        <v>22459.380000000005</v>
      </c>
      <c r="Q81" s="5">
        <v>2791.4500000000003</v>
      </c>
      <c r="R81" s="5">
        <v>19667.930000000004</v>
      </c>
      <c r="S81" s="49">
        <v>41672.513999999996</v>
      </c>
      <c r="T81" s="49">
        <v>38476.034000000007</v>
      </c>
      <c r="U81" s="49">
        <v>3196.48</v>
      </c>
      <c r="V81" s="50">
        <v>0.84486800000000006</v>
      </c>
      <c r="W81" s="49">
        <v>38476.878868000007</v>
      </c>
      <c r="X81" s="2">
        <v>1.8540000000000001</v>
      </c>
      <c r="Y81" s="51">
        <v>45.209000000000003</v>
      </c>
      <c r="Z81" s="51">
        <v>261.95500000000004</v>
      </c>
      <c r="AA81" s="52">
        <v>4259.0600000000013</v>
      </c>
      <c r="AB81" s="52">
        <v>11808.916000000001</v>
      </c>
      <c r="AC81" s="52">
        <v>18046.140000000003</v>
      </c>
      <c r="AD81" s="2">
        <v>5193.5499999999984</v>
      </c>
      <c r="AE81" s="2">
        <v>1304.53</v>
      </c>
      <c r="AF81" s="51">
        <v>501.3</v>
      </c>
      <c r="AG81" s="51">
        <v>250</v>
      </c>
      <c r="AH81" s="53">
        <v>4.4489756485533856E-5</v>
      </c>
      <c r="AI81" s="53">
        <v>1.0848637545601402E-3</v>
      </c>
      <c r="AJ81" s="53">
        <v>6.2860378425933236E-3</v>
      </c>
      <c r="AK81" s="53">
        <v>0.10220309722614772</v>
      </c>
      <c r="AL81" s="53">
        <v>0.28337421639596794</v>
      </c>
      <c r="AM81" s="53">
        <v>0.43304658797403017</v>
      </c>
      <c r="AN81" s="53">
        <v>0.12462771024565494</v>
      </c>
      <c r="AO81" s="53">
        <v>3.1304326875983536E-2</v>
      </c>
      <c r="AP81" s="53">
        <v>1.2029511826428328E-2</v>
      </c>
      <c r="AQ81" s="53">
        <v>5.9991581021485779E-3</v>
      </c>
      <c r="AR81" s="95">
        <v>4.4489756485533856E-5</v>
      </c>
      <c r="AS81" s="95">
        <v>1.0848637545601402E-3</v>
      </c>
      <c r="AT81" s="95">
        <v>6.2860378425933236E-3</v>
      </c>
      <c r="AU81" s="95">
        <v>0.10220309722614772</v>
      </c>
      <c r="AV81" s="95">
        <v>0.28337421639596794</v>
      </c>
      <c r="AW81" s="95">
        <v>0.43304658797403017</v>
      </c>
      <c r="AX81" s="95">
        <v>0.12462771024565494</v>
      </c>
      <c r="AY81" s="95">
        <v>3.1304326875983536E-2</v>
      </c>
      <c r="AZ81" s="95">
        <v>1.2029511826428328E-2</v>
      </c>
      <c r="BA81" s="95">
        <v>5.9991581021485779E-3</v>
      </c>
      <c r="BC81" s="66">
        <v>7.6704755561423546E-2</v>
      </c>
      <c r="BD81" s="67">
        <v>2.1957810114963607E-5</v>
      </c>
    </row>
    <row r="82" spans="1:57" s="2" customFormat="1" ht="12" x14ac:dyDescent="0.15">
      <c r="A82" s="4" t="s">
        <v>156</v>
      </c>
      <c r="B82" s="4" t="s">
        <v>118</v>
      </c>
      <c r="C82" s="4" t="s">
        <v>125</v>
      </c>
      <c r="D82" s="4" t="s">
        <v>154</v>
      </c>
      <c r="E82" s="4" t="s">
        <v>155</v>
      </c>
      <c r="F82" s="4" t="s">
        <v>134</v>
      </c>
      <c r="G82" s="4" t="s">
        <v>135</v>
      </c>
      <c r="H82" s="4">
        <v>3.5</v>
      </c>
      <c r="I82" s="4">
        <v>3</v>
      </c>
      <c r="J82" s="4">
        <v>303</v>
      </c>
      <c r="K82" s="4">
        <v>313</v>
      </c>
      <c r="L82" s="4">
        <v>1.29</v>
      </c>
      <c r="M82" s="5">
        <v>9240</v>
      </c>
      <c r="N82" s="5">
        <v>10375</v>
      </c>
      <c r="O82" s="5">
        <v>9385.23</v>
      </c>
      <c r="P82" s="5">
        <v>9385.23</v>
      </c>
      <c r="Q82" s="5">
        <v>1150.99</v>
      </c>
      <c r="R82" s="5">
        <v>8234.24</v>
      </c>
      <c r="S82" s="49">
        <v>17622.421999999999</v>
      </c>
      <c r="T82" s="49">
        <v>16307.962000000001</v>
      </c>
      <c r="U82" s="49">
        <v>1314.46</v>
      </c>
      <c r="V82" s="50">
        <v>0.33834410000000004</v>
      </c>
      <c r="W82" s="49">
        <v>16308.300344100002</v>
      </c>
      <c r="X82" s="2">
        <v>1.4220000000000002</v>
      </c>
      <c r="Y82" s="51">
        <v>40.978999999999999</v>
      </c>
      <c r="Z82" s="51">
        <v>203.39699999999999</v>
      </c>
      <c r="AA82" s="52">
        <v>2179.0199999999995</v>
      </c>
      <c r="AB82" s="52">
        <v>5105.3040000000001</v>
      </c>
      <c r="AC82" s="52">
        <v>7020.5799999999981</v>
      </c>
      <c r="AD82" s="2">
        <v>2159.15</v>
      </c>
      <c r="AE82" s="2">
        <v>566.47</v>
      </c>
      <c r="AF82" s="51">
        <v>231.10000000000002</v>
      </c>
      <c r="AG82" s="51">
        <v>115</v>
      </c>
      <c r="AH82" s="53">
        <v>8.0692653938261173E-5</v>
      </c>
      <c r="AI82" s="53">
        <v>2.3253897789985963E-3</v>
      </c>
      <c r="AJ82" s="53">
        <v>1.1541943553502465E-2</v>
      </c>
      <c r="AK82" s="53">
        <v>0.12365042671206034</v>
      </c>
      <c r="AL82" s="53">
        <v>0.28970501330634352</v>
      </c>
      <c r="AM82" s="53">
        <v>0.39838905231074356</v>
      </c>
      <c r="AN82" s="53">
        <v>0.12252288590070083</v>
      </c>
      <c r="AO82" s="53">
        <v>3.2144843654294514E-2</v>
      </c>
      <c r="AP82" s="53">
        <v>1.3113974912188577E-2</v>
      </c>
      <c r="AQ82" s="53">
        <v>6.5257772172292779E-3</v>
      </c>
      <c r="AR82" s="95">
        <v>8.0692653938261173E-5</v>
      </c>
      <c r="AS82" s="95">
        <v>2.3253897789985963E-3</v>
      </c>
      <c r="AT82" s="95">
        <v>1.1541943553502465E-2</v>
      </c>
      <c r="AU82" s="95">
        <v>0.12365042671206034</v>
      </c>
      <c r="AV82" s="95">
        <v>0.28970501330634352</v>
      </c>
      <c r="AW82" s="95">
        <v>0.39838905231074356</v>
      </c>
      <c r="AX82" s="95">
        <v>0.12252288590070083</v>
      </c>
      <c r="AY82" s="95">
        <v>3.2144843654294514E-2</v>
      </c>
      <c r="AZ82" s="95">
        <v>1.3113974912188577E-2</v>
      </c>
      <c r="BA82" s="95">
        <v>6.5257772172292779E-3</v>
      </c>
      <c r="BC82" s="66">
        <v>7.4590201051819099E-2</v>
      </c>
      <c r="BD82" s="67">
        <v>2.074674201854553E-5</v>
      </c>
    </row>
    <row r="83" spans="1:57" s="2" customFormat="1" ht="12" x14ac:dyDescent="0.15">
      <c r="A83" s="4" t="s">
        <v>157</v>
      </c>
      <c r="B83" s="4" t="s">
        <v>118</v>
      </c>
      <c r="C83" s="4" t="s">
        <v>119</v>
      </c>
      <c r="D83" s="4" t="s">
        <v>154</v>
      </c>
      <c r="E83" s="4" t="s">
        <v>155</v>
      </c>
      <c r="F83" s="4" t="s">
        <v>134</v>
      </c>
      <c r="G83" s="4" t="s">
        <v>135</v>
      </c>
      <c r="H83" s="4">
        <v>3.5</v>
      </c>
      <c r="I83" s="4">
        <v>1</v>
      </c>
      <c r="J83" s="4">
        <v>313</v>
      </c>
      <c r="K83" s="4">
        <v>403</v>
      </c>
      <c r="L83" s="4">
        <v>2.39</v>
      </c>
      <c r="M83" s="5">
        <v>6055</v>
      </c>
      <c r="N83" s="5">
        <v>7790</v>
      </c>
      <c r="O83" s="5">
        <v>6464.72</v>
      </c>
      <c r="P83" s="5">
        <v>6464.72</v>
      </c>
      <c r="Q83" s="5">
        <v>788.23</v>
      </c>
      <c r="R83" s="5">
        <v>5676.49</v>
      </c>
      <c r="S83" s="49">
        <v>11902.613000000003</v>
      </c>
      <c r="T83" s="49">
        <v>10991.378000000002</v>
      </c>
      <c r="U83" s="49">
        <v>911.23500000000001</v>
      </c>
      <c r="V83" s="50">
        <v>0.22706880000000002</v>
      </c>
      <c r="W83" s="49">
        <v>10991.605068800003</v>
      </c>
      <c r="X83" s="2">
        <v>2.0549999999999997</v>
      </c>
      <c r="Y83" s="51">
        <v>49.966000000000001</v>
      </c>
      <c r="Z83" s="51">
        <v>216.43800000000005</v>
      </c>
      <c r="AA83" s="52">
        <v>1462.6950000000002</v>
      </c>
      <c r="AB83" s="52">
        <v>3475.3569999999995</v>
      </c>
      <c r="AC83" s="52">
        <v>4645.2910000000002</v>
      </c>
      <c r="AD83" s="2">
        <v>1394.1999999999998</v>
      </c>
      <c r="AE83" s="2">
        <v>454.11099999999999</v>
      </c>
      <c r="AF83" s="51">
        <v>140.80000000000001</v>
      </c>
      <c r="AG83" s="51">
        <v>61.7</v>
      </c>
      <c r="AH83" s="53">
        <v>1.7265116491647667E-4</v>
      </c>
      <c r="AI83" s="53">
        <v>4.1979017548499633E-3</v>
      </c>
      <c r="AJ83" s="53">
        <v>1.8184074370896541E-2</v>
      </c>
      <c r="AK83" s="53">
        <v>0.12288856236861602</v>
      </c>
      <c r="AL83" s="53">
        <v>0.29198269321198622</v>
      </c>
      <c r="AM83" s="53">
        <v>0.39027489174015817</v>
      </c>
      <c r="AN83" s="53">
        <v>0.11713394361389382</v>
      </c>
      <c r="AO83" s="53">
        <v>3.8152210779263333E-2</v>
      </c>
      <c r="AP83" s="53">
        <v>1.1829335289654463E-2</v>
      </c>
      <c r="AQ83" s="53">
        <v>5.1837357057647748E-3</v>
      </c>
      <c r="AR83" s="95">
        <v>1.7265116491647667E-4</v>
      </c>
      <c r="AS83" s="95">
        <v>4.1979017548499633E-3</v>
      </c>
      <c r="AT83" s="95">
        <v>1.8184074370896541E-2</v>
      </c>
      <c r="AU83" s="95">
        <v>0.12288856236861602</v>
      </c>
      <c r="AV83" s="95">
        <v>0.29198269321198622</v>
      </c>
      <c r="AW83" s="95">
        <v>0.39027489174015817</v>
      </c>
      <c r="AX83" s="95">
        <v>0.11713394361389382</v>
      </c>
      <c r="AY83" s="95">
        <v>3.8152210779263333E-2</v>
      </c>
      <c r="AZ83" s="95">
        <v>1.1829335289654463E-2</v>
      </c>
      <c r="BA83" s="95">
        <v>5.1837357057647748E-3</v>
      </c>
      <c r="BC83" s="66">
        <v>7.6557559251905424E-2</v>
      </c>
      <c r="BD83" s="67">
        <v>2.0658384155790089E-5</v>
      </c>
    </row>
    <row r="84" spans="1:57" s="2" customFormat="1" ht="12" x14ac:dyDescent="0.15">
      <c r="A84" s="47" t="s">
        <v>309</v>
      </c>
      <c r="B84" s="14" t="s">
        <v>173</v>
      </c>
      <c r="C84" s="14" t="s">
        <v>185</v>
      </c>
      <c r="D84" s="14" t="s">
        <v>182</v>
      </c>
      <c r="E84" s="14" t="s">
        <v>183</v>
      </c>
      <c r="F84" s="14" t="s">
        <v>134</v>
      </c>
      <c r="G84" s="14" t="s">
        <v>135</v>
      </c>
      <c r="H84" s="16">
        <v>3.5</v>
      </c>
      <c r="I84" s="15">
        <v>2</v>
      </c>
      <c r="J84" s="15">
        <v>867.5</v>
      </c>
      <c r="K84" s="14">
        <v>8669</v>
      </c>
      <c r="L84" s="14">
        <v>5.8</v>
      </c>
      <c r="M84" s="28">
        <v>41749</v>
      </c>
      <c r="N84" s="28">
        <v>46500</v>
      </c>
      <c r="O84" s="28">
        <v>42790</v>
      </c>
      <c r="P84" s="28">
        <v>41715</v>
      </c>
      <c r="Q84" s="28">
        <v>5845</v>
      </c>
      <c r="R84" s="28">
        <v>35870</v>
      </c>
      <c r="S84" s="18">
        <v>76972</v>
      </c>
      <c r="T84" s="18">
        <v>69926</v>
      </c>
      <c r="U84" s="21">
        <v>7046</v>
      </c>
      <c r="V84" s="34">
        <v>0.21452999999999989</v>
      </c>
      <c r="W84" s="21">
        <v>69926.214529999997</v>
      </c>
      <c r="X84" s="33">
        <v>0</v>
      </c>
      <c r="Y84" s="35">
        <v>46</v>
      </c>
      <c r="Z84" s="22">
        <v>996</v>
      </c>
      <c r="AA84" s="21">
        <v>9803</v>
      </c>
      <c r="AB84" s="21">
        <v>21110</v>
      </c>
      <c r="AC84" s="21">
        <v>29704</v>
      </c>
      <c r="AD84" s="21">
        <v>9587</v>
      </c>
      <c r="AE84" s="21">
        <v>3640</v>
      </c>
      <c r="AF84" s="21">
        <v>1426</v>
      </c>
      <c r="AG84" s="22">
        <v>660</v>
      </c>
      <c r="AH84" s="36">
        <v>0</v>
      </c>
      <c r="AI84" s="36">
        <v>5.9761991373486465E-4</v>
      </c>
      <c r="AJ84" s="36">
        <v>1.293977030608533E-2</v>
      </c>
      <c r="AK84" s="36">
        <v>0.12735800031180169</v>
      </c>
      <c r="AL84" s="36">
        <v>0.27425557345528245</v>
      </c>
      <c r="AM84" s="36">
        <v>0.38590656342566126</v>
      </c>
      <c r="AN84" s="36">
        <v>0.12455178506469886</v>
      </c>
      <c r="AO84" s="36">
        <v>4.7289923608584937E-2</v>
      </c>
      <c r="AP84" s="36">
        <v>1.8526217325780803E-2</v>
      </c>
      <c r="AQ84" s="36">
        <v>8.5745465883697962E-3</v>
      </c>
      <c r="AR84" s="38">
        <v>0</v>
      </c>
      <c r="AS84" s="38">
        <v>5.9761991373486465E-4</v>
      </c>
      <c r="AT84" s="38">
        <v>1.293977030608533E-2</v>
      </c>
      <c r="AU84" s="38">
        <v>0.12735800031180169</v>
      </c>
      <c r="AV84" s="38">
        <v>0.27425557345528245</v>
      </c>
      <c r="AW84" s="38">
        <v>0.38590656342566126</v>
      </c>
      <c r="AX84" s="38">
        <v>0.12455178506469886</v>
      </c>
      <c r="AY84" s="38">
        <v>4.7289923608584937E-2</v>
      </c>
      <c r="AZ84" s="38">
        <v>1.8526217325780803E-2</v>
      </c>
      <c r="BA84" s="38">
        <v>8.5745465883697962E-3</v>
      </c>
      <c r="BC84" s="66">
        <v>9.1539780699475132E-2</v>
      </c>
      <c r="BD84" s="67">
        <v>3.0679481427950237E-6</v>
      </c>
      <c r="BE84" s="28"/>
    </row>
    <row r="85" spans="1:57" s="2" customFormat="1" ht="12" x14ac:dyDescent="0.15">
      <c r="A85" s="47" t="s">
        <v>312</v>
      </c>
      <c r="B85" s="14" t="s">
        <v>173</v>
      </c>
      <c r="C85" s="14" t="s">
        <v>184</v>
      </c>
      <c r="D85" s="14" t="s">
        <v>182</v>
      </c>
      <c r="E85" s="14" t="s">
        <v>183</v>
      </c>
      <c r="F85" s="14" t="s">
        <v>134</v>
      </c>
      <c r="G85" s="14" t="s">
        <v>135</v>
      </c>
      <c r="H85" s="16">
        <v>3.5</v>
      </c>
      <c r="I85" s="15">
        <v>2</v>
      </c>
      <c r="J85" s="15">
        <v>637.5</v>
      </c>
      <c r="K85" s="14">
        <v>3041</v>
      </c>
      <c r="L85" s="14">
        <v>5.2</v>
      </c>
      <c r="M85" s="28">
        <v>26969</v>
      </c>
      <c r="N85" s="28">
        <v>35100</v>
      </c>
      <c r="O85" s="28">
        <v>29595</v>
      </c>
      <c r="P85" s="28">
        <v>26939</v>
      </c>
      <c r="Q85" s="28">
        <v>3591</v>
      </c>
      <c r="R85" s="28">
        <v>23348</v>
      </c>
      <c r="S85" s="18">
        <v>51588.5</v>
      </c>
      <c r="T85" s="18">
        <v>47304.5</v>
      </c>
      <c r="U85" s="21">
        <v>4284</v>
      </c>
      <c r="V85" s="34">
        <v>0.13208999999999982</v>
      </c>
      <c r="W85" s="21">
        <v>47304.632089999999</v>
      </c>
      <c r="X85" s="33">
        <v>0</v>
      </c>
      <c r="Y85" s="35">
        <v>56</v>
      </c>
      <c r="Z85" s="22">
        <v>864</v>
      </c>
      <c r="AA85" s="21">
        <v>8600</v>
      </c>
      <c r="AB85" s="21">
        <v>15004</v>
      </c>
      <c r="AC85" s="21">
        <v>18864</v>
      </c>
      <c r="AD85" s="21">
        <v>5586.5</v>
      </c>
      <c r="AE85" s="21">
        <v>1874</v>
      </c>
      <c r="AF85" s="22">
        <v>490</v>
      </c>
      <c r="AG85" s="22">
        <v>250</v>
      </c>
      <c r="AH85" s="36">
        <v>0</v>
      </c>
      <c r="AI85" s="36">
        <v>1.0855132442307879E-3</v>
      </c>
      <c r="AJ85" s="36">
        <v>1.6747918625275013E-2</v>
      </c>
      <c r="AK85" s="36">
        <v>0.16670381964972814</v>
      </c>
      <c r="AL85" s="36">
        <v>0.29084001279354893</v>
      </c>
      <c r="AM85" s="36">
        <v>0.3656628899851711</v>
      </c>
      <c r="AN85" s="36">
        <v>0.10828963819455886</v>
      </c>
      <c r="AO85" s="36">
        <v>3.6325925351580295E-2</v>
      </c>
      <c r="AP85" s="36">
        <v>9.4982408870193935E-3</v>
      </c>
      <c r="AQ85" s="36">
        <v>4.8460412688874459E-3</v>
      </c>
      <c r="AR85" s="38">
        <v>0</v>
      </c>
      <c r="AS85" s="38">
        <v>1.0855132442307879E-3</v>
      </c>
      <c r="AT85" s="38">
        <v>1.6747918625275013E-2</v>
      </c>
      <c r="AU85" s="38">
        <v>0.16670381964972814</v>
      </c>
      <c r="AV85" s="38">
        <v>0.29084001279354893</v>
      </c>
      <c r="AW85" s="38">
        <v>0.3656628899851711</v>
      </c>
      <c r="AX85" s="38">
        <v>0.10828963819455886</v>
      </c>
      <c r="AY85" s="38">
        <v>3.6325925351580295E-2</v>
      </c>
      <c r="AZ85" s="38">
        <v>9.4982408870193935E-3</v>
      </c>
      <c r="BA85" s="38">
        <v>4.8460412688874459E-3</v>
      </c>
      <c r="BC85" s="66">
        <v>8.3041763183655276E-2</v>
      </c>
      <c r="BD85" s="67">
        <v>2.7923269701937517E-6</v>
      </c>
      <c r="BE85" s="28"/>
    </row>
    <row r="86" spans="1:57" s="2" customFormat="1" ht="12" x14ac:dyDescent="0.15">
      <c r="A86" s="47" t="s">
        <v>315</v>
      </c>
      <c r="B86" s="14" t="s">
        <v>173</v>
      </c>
      <c r="C86" s="14" t="s">
        <v>181</v>
      </c>
      <c r="D86" s="14" t="s">
        <v>182</v>
      </c>
      <c r="E86" s="14" t="s">
        <v>183</v>
      </c>
      <c r="F86" s="14" t="s">
        <v>134</v>
      </c>
      <c r="G86" s="14" t="s">
        <v>135</v>
      </c>
      <c r="H86" s="16">
        <v>3.5</v>
      </c>
      <c r="I86" s="15">
        <v>2</v>
      </c>
      <c r="J86" s="15">
        <v>544.5</v>
      </c>
      <c r="K86" s="14">
        <v>2093</v>
      </c>
      <c r="L86" s="14">
        <v>2.2999999999999998</v>
      </c>
      <c r="M86" s="28">
        <v>10440</v>
      </c>
      <c r="N86" s="28">
        <v>13000</v>
      </c>
      <c r="O86" s="28">
        <v>10960</v>
      </c>
      <c r="P86" s="28">
        <v>10313</v>
      </c>
      <c r="Q86" s="28">
        <v>1792</v>
      </c>
      <c r="R86" s="28">
        <v>8521</v>
      </c>
      <c r="S86" s="18">
        <v>18580.3</v>
      </c>
      <c r="T86" s="18">
        <v>16504.3</v>
      </c>
      <c r="U86" s="21">
        <v>2076</v>
      </c>
      <c r="V86" s="34">
        <v>6.3819999999999766E-2</v>
      </c>
      <c r="W86" s="21">
        <v>16504.363819999999</v>
      </c>
      <c r="X86" s="33">
        <v>0</v>
      </c>
      <c r="Y86" s="35">
        <v>36</v>
      </c>
      <c r="Z86" s="22">
        <v>608.29999999999995</v>
      </c>
      <c r="AA86" s="21">
        <v>3227</v>
      </c>
      <c r="AB86" s="21">
        <v>6031</v>
      </c>
      <c r="AC86" s="21">
        <v>6343</v>
      </c>
      <c r="AD86" s="21">
        <v>1594</v>
      </c>
      <c r="AE86" s="22">
        <v>470</v>
      </c>
      <c r="AF86" s="35">
        <v>183</v>
      </c>
      <c r="AG86" s="35">
        <v>88</v>
      </c>
      <c r="AH86" s="36">
        <v>0</v>
      </c>
      <c r="AI86" s="36">
        <v>1.9375359924220816E-3</v>
      </c>
      <c r="AJ86" s="36">
        <v>3.2738976227509778E-2</v>
      </c>
      <c r="AK86" s="36">
        <v>0.17367857354294602</v>
      </c>
      <c r="AL86" s="36">
        <v>0.32459109917493262</v>
      </c>
      <c r="AM86" s="36">
        <v>0.34138307777592397</v>
      </c>
      <c r="AN86" s="36">
        <v>8.5789788108911053E-2</v>
      </c>
      <c r="AO86" s="36">
        <v>2.5295608789954953E-2</v>
      </c>
      <c r="AP86" s="36">
        <v>9.849141294812248E-3</v>
      </c>
      <c r="AQ86" s="36">
        <v>4.7361990925873102E-3</v>
      </c>
      <c r="AR86" s="38">
        <v>0</v>
      </c>
      <c r="AS86" s="38">
        <v>1.9375359924220816E-3</v>
      </c>
      <c r="AT86" s="38">
        <v>3.2738976227509778E-2</v>
      </c>
      <c r="AU86" s="38">
        <v>0.17367857354294602</v>
      </c>
      <c r="AV86" s="38">
        <v>0.32459109917493262</v>
      </c>
      <c r="AW86" s="38">
        <v>0.34138307777592397</v>
      </c>
      <c r="AX86" s="38">
        <v>8.5789788108911053E-2</v>
      </c>
      <c r="AY86" s="38">
        <v>2.5295608789954953E-2</v>
      </c>
      <c r="AZ86" s="38">
        <v>9.849141294812248E-3</v>
      </c>
      <c r="BA86" s="38">
        <v>4.7361990925873102E-3</v>
      </c>
      <c r="BC86" s="66">
        <v>0.11173124222967337</v>
      </c>
      <c r="BD86" s="67">
        <v>3.8668561052115589E-6</v>
      </c>
      <c r="BE86" s="28"/>
    </row>
    <row r="87" spans="1:57" s="2" customFormat="1" ht="12" x14ac:dyDescent="0.15">
      <c r="A87" s="47" t="s">
        <v>322</v>
      </c>
      <c r="B87" s="14" t="s">
        <v>173</v>
      </c>
      <c r="C87" s="14" t="s">
        <v>186</v>
      </c>
      <c r="D87" s="14" t="s">
        <v>187</v>
      </c>
      <c r="E87" s="14" t="s">
        <v>188</v>
      </c>
      <c r="F87" s="14" t="s">
        <v>122</v>
      </c>
      <c r="G87" s="14" t="s">
        <v>123</v>
      </c>
      <c r="H87" s="16">
        <v>3.5</v>
      </c>
      <c r="I87" s="15">
        <v>1</v>
      </c>
      <c r="J87" s="15">
        <v>264</v>
      </c>
      <c r="K87" s="16">
        <v>250</v>
      </c>
      <c r="L87" s="17">
        <v>0.6</v>
      </c>
      <c r="M87" s="28">
        <v>866.3</v>
      </c>
      <c r="N87" s="28">
        <v>100</v>
      </c>
      <c r="O87" s="28">
        <v>155</v>
      </c>
      <c r="P87" s="48">
        <v>67.299999999999955</v>
      </c>
      <c r="Q87" s="28">
        <v>67.3</v>
      </c>
      <c r="R87" s="15">
        <v>0</v>
      </c>
      <c r="S87" s="19">
        <v>106.10000000000036</v>
      </c>
      <c r="T87" s="39">
        <v>30.500000000000341</v>
      </c>
      <c r="U87" s="35">
        <v>75.600000000000023</v>
      </c>
      <c r="V87" s="34">
        <v>2.4290000000002365E-3</v>
      </c>
      <c r="W87" s="35">
        <v>30.50242900000034</v>
      </c>
      <c r="X87" s="33">
        <v>0</v>
      </c>
      <c r="Y87" s="33">
        <v>4.9000000000000057</v>
      </c>
      <c r="Z87" s="33">
        <v>2.5999999999999943</v>
      </c>
      <c r="AA87" s="33">
        <v>2.3000000000000114</v>
      </c>
      <c r="AB87" s="22">
        <v>88</v>
      </c>
      <c r="AC87" s="33">
        <v>8.2999999999999545</v>
      </c>
      <c r="AD87" s="33">
        <v>0</v>
      </c>
      <c r="AE87" s="33">
        <v>0</v>
      </c>
      <c r="AF87" s="33">
        <v>0</v>
      </c>
      <c r="AG87" s="33">
        <v>0</v>
      </c>
      <c r="AH87" s="36">
        <v>0</v>
      </c>
      <c r="AI87" s="36">
        <v>4.6182846371347855E-2</v>
      </c>
      <c r="AJ87" s="36">
        <v>2.4505183788878372E-2</v>
      </c>
      <c r="AK87" s="36">
        <v>2.1677662582469483E-2</v>
      </c>
      <c r="AL87" s="36">
        <v>0.82940622054665436</v>
      </c>
      <c r="AM87" s="36">
        <v>7.822808671064993E-2</v>
      </c>
      <c r="AN87" s="36">
        <v>0</v>
      </c>
      <c r="AO87" s="36">
        <v>0</v>
      </c>
      <c r="AP87" s="36">
        <v>0</v>
      </c>
      <c r="AQ87" s="36">
        <v>0</v>
      </c>
      <c r="AR87" s="38">
        <v>0</v>
      </c>
      <c r="AS87" s="38">
        <v>4.6182846371347855E-2</v>
      </c>
      <c r="AT87" s="38">
        <v>2.4505183788878372E-2</v>
      </c>
      <c r="AU87" s="38">
        <v>2.1677662582469483E-2</v>
      </c>
      <c r="AV87" s="38">
        <v>0.82940622054665436</v>
      </c>
      <c r="AW87" s="38">
        <v>7.822808671064993E-2</v>
      </c>
      <c r="AX87" s="38">
        <v>0</v>
      </c>
      <c r="AY87" s="38">
        <v>0</v>
      </c>
      <c r="AZ87" s="38">
        <v>0</v>
      </c>
      <c r="BA87" s="38">
        <v>0</v>
      </c>
      <c r="BC87" s="66">
        <v>0.7125353440150779</v>
      </c>
      <c r="BD87" s="67">
        <v>7.9633002342213772E-5</v>
      </c>
      <c r="BE87" s="28"/>
    </row>
    <row r="88" spans="1:57" s="2" customFormat="1" ht="12" x14ac:dyDescent="0.15">
      <c r="A88" s="20" t="s">
        <v>231</v>
      </c>
      <c r="B88" s="20" t="s">
        <v>197</v>
      </c>
      <c r="C88" s="20" t="s">
        <v>200</v>
      </c>
      <c r="D88" s="20" t="s">
        <v>229</v>
      </c>
      <c r="E88" s="20" t="s">
        <v>230</v>
      </c>
      <c r="F88" s="20" t="s">
        <v>122</v>
      </c>
      <c r="G88" s="20" t="s">
        <v>123</v>
      </c>
      <c r="H88" s="20">
        <v>3.5</v>
      </c>
      <c r="I88" s="20">
        <v>1</v>
      </c>
      <c r="J88" s="20">
        <v>262</v>
      </c>
      <c r="K88" s="20">
        <v>230</v>
      </c>
      <c r="L88" s="20">
        <v>0.4</v>
      </c>
      <c r="M88" s="28">
        <v>2001.3</v>
      </c>
      <c r="N88" s="28">
        <v>1160</v>
      </c>
      <c r="O88" s="28">
        <v>1030</v>
      </c>
      <c r="P88" s="21">
        <v>1199.3</v>
      </c>
      <c r="Q88" s="21">
        <v>167.3</v>
      </c>
      <c r="R88" s="21">
        <v>1032</v>
      </c>
      <c r="S88" s="21">
        <v>1978.6000000000004</v>
      </c>
      <c r="T88" s="21">
        <v>1785.4000000000003</v>
      </c>
      <c r="U88" s="22">
        <v>193.20000000000005</v>
      </c>
      <c r="V88" s="23">
        <v>6.0269999999995605E-3</v>
      </c>
      <c r="W88" s="21">
        <v>1785.4060270000002</v>
      </c>
      <c r="X88" s="17">
        <v>0</v>
      </c>
      <c r="Y88" s="24">
        <v>0</v>
      </c>
      <c r="Z88" s="17">
        <v>0</v>
      </c>
      <c r="AA88" s="17">
        <v>232.29999999999995</v>
      </c>
      <c r="AB88" s="17">
        <v>732.90000000000009</v>
      </c>
      <c r="AC88" s="17">
        <v>716.40000000000009</v>
      </c>
      <c r="AD88" s="17">
        <v>240</v>
      </c>
      <c r="AE88" s="17">
        <v>20</v>
      </c>
      <c r="AF88" s="17">
        <v>37</v>
      </c>
      <c r="AG88" s="17">
        <v>0</v>
      </c>
      <c r="AH88" s="25">
        <v>0</v>
      </c>
      <c r="AI88" s="25">
        <v>0</v>
      </c>
      <c r="AJ88" s="25">
        <v>0</v>
      </c>
      <c r="AK88" s="27">
        <v>0.11740624684120081</v>
      </c>
      <c r="AL88" s="27">
        <v>0.37041342363287172</v>
      </c>
      <c r="AM88" s="27">
        <v>0.36207419387445666</v>
      </c>
      <c r="AN88" s="27">
        <v>0.12129788739512784</v>
      </c>
      <c r="AO88" s="26">
        <v>1.010815728292732E-2</v>
      </c>
      <c r="AP88" s="26">
        <v>1.8700090973415542E-2</v>
      </c>
      <c r="AQ88" s="26">
        <v>0</v>
      </c>
      <c r="AR88" s="38">
        <v>0</v>
      </c>
      <c r="AS88" s="38">
        <v>0</v>
      </c>
      <c r="AT88" s="38">
        <v>0</v>
      </c>
      <c r="AU88" s="38">
        <v>0.11740624684120081</v>
      </c>
      <c r="AV88" s="38">
        <v>0.37041342363287172</v>
      </c>
      <c r="AW88" s="38">
        <v>0.36207419387445666</v>
      </c>
      <c r="AX88" s="38">
        <v>0.12129788739512784</v>
      </c>
      <c r="AY88" s="38">
        <v>1.010815728292732E-2</v>
      </c>
      <c r="AZ88" s="38">
        <v>1.8700090973415542E-2</v>
      </c>
      <c r="BA88" s="38">
        <v>0</v>
      </c>
      <c r="BC88" s="66">
        <v>9.7644799353077932E-2</v>
      </c>
      <c r="BD88" s="67">
        <v>3.3757027302784833E-6</v>
      </c>
    </row>
    <row r="89" spans="1:57" s="2" customFormat="1" ht="12" x14ac:dyDescent="0.15">
      <c r="A89" s="20" t="s">
        <v>233</v>
      </c>
      <c r="B89" s="20" t="s">
        <v>197</v>
      </c>
      <c r="C89" s="20" t="s">
        <v>200</v>
      </c>
      <c r="D89" s="20" t="s">
        <v>229</v>
      </c>
      <c r="E89" s="20" t="s">
        <v>230</v>
      </c>
      <c r="F89" s="20" t="s">
        <v>122</v>
      </c>
      <c r="G89" s="20" t="s">
        <v>123</v>
      </c>
      <c r="H89" s="20">
        <v>3.5</v>
      </c>
      <c r="I89" s="20">
        <v>1</v>
      </c>
      <c r="J89" s="20">
        <v>317</v>
      </c>
      <c r="K89" s="20">
        <v>346</v>
      </c>
      <c r="L89" s="20">
        <v>0.4</v>
      </c>
      <c r="M89" s="28">
        <v>1612.2000000000003</v>
      </c>
      <c r="N89" s="28">
        <v>1290</v>
      </c>
      <c r="O89" s="28">
        <v>1185</v>
      </c>
      <c r="P89" s="21">
        <v>1382.4999999999998</v>
      </c>
      <c r="Q89" s="21">
        <v>188.5</v>
      </c>
      <c r="R89" s="21">
        <v>1193.9999999999998</v>
      </c>
      <c r="S89" s="21">
        <v>2650.4000000000005</v>
      </c>
      <c r="T89" s="21">
        <v>2429.3000000000006</v>
      </c>
      <c r="U89" s="22">
        <v>221.09999999999997</v>
      </c>
      <c r="V89" s="23">
        <v>6.8779999999999397E-3</v>
      </c>
      <c r="W89" s="21">
        <v>2429.3068780000008</v>
      </c>
      <c r="X89" s="17">
        <v>0</v>
      </c>
      <c r="Y89" s="24">
        <v>0</v>
      </c>
      <c r="Z89" s="17">
        <v>34.600000000000023</v>
      </c>
      <c r="AA89" s="17">
        <v>436.4999999999996</v>
      </c>
      <c r="AB89" s="17">
        <v>961.00000000000011</v>
      </c>
      <c r="AC89" s="17">
        <v>783.3</v>
      </c>
      <c r="AD89" s="17">
        <v>240</v>
      </c>
      <c r="AE89" s="17">
        <v>68</v>
      </c>
      <c r="AF89" s="17">
        <v>74</v>
      </c>
      <c r="AG89" s="17">
        <v>53</v>
      </c>
      <c r="AH89" s="25">
        <v>0</v>
      </c>
      <c r="AI89" s="25">
        <v>0</v>
      </c>
      <c r="AJ89" s="25">
        <v>1.3054633262903719E-2</v>
      </c>
      <c r="AK89" s="27">
        <v>0.16469212194385735</v>
      </c>
      <c r="AL89" s="27">
        <v>0.36258677935405975</v>
      </c>
      <c r="AM89" s="27">
        <v>0.29554029580440683</v>
      </c>
      <c r="AN89" s="27">
        <v>9.0552369453667347E-2</v>
      </c>
      <c r="AO89" s="26">
        <v>2.5656504678539083E-2</v>
      </c>
      <c r="AP89" s="26">
        <v>2.7920313914880767E-2</v>
      </c>
      <c r="AQ89" s="26">
        <v>1.9996981587684873E-2</v>
      </c>
      <c r="AR89" s="38">
        <v>0</v>
      </c>
      <c r="AS89" s="38">
        <v>0</v>
      </c>
      <c r="AT89" s="38">
        <v>1.3054633262903719E-2</v>
      </c>
      <c r="AU89" s="38">
        <v>0.16469212194385735</v>
      </c>
      <c r="AV89" s="38">
        <v>0.36258677935405975</v>
      </c>
      <c r="AW89" s="38">
        <v>0.29554029580440683</v>
      </c>
      <c r="AX89" s="38">
        <v>9.0552369453667347E-2</v>
      </c>
      <c r="AY89" s="38">
        <v>2.5656504678539083E-2</v>
      </c>
      <c r="AZ89" s="38">
        <v>2.7920313914880767E-2</v>
      </c>
      <c r="BA89" s="38">
        <v>1.9996981587684873E-2</v>
      </c>
      <c r="BC89" s="66">
        <v>8.3421370359191033E-2</v>
      </c>
      <c r="BD89" s="67">
        <v>2.8312602505215223E-6</v>
      </c>
    </row>
    <row r="90" spans="1:57" s="2" customFormat="1" ht="12" x14ac:dyDescent="0.15">
      <c r="A90" s="20" t="s">
        <v>228</v>
      </c>
      <c r="B90" s="20" t="s">
        <v>197</v>
      </c>
      <c r="C90" s="20" t="s">
        <v>198</v>
      </c>
      <c r="D90" s="20" t="s">
        <v>229</v>
      </c>
      <c r="E90" s="20" t="s">
        <v>230</v>
      </c>
      <c r="F90" s="20" t="s">
        <v>122</v>
      </c>
      <c r="G90" s="20" t="s">
        <v>123</v>
      </c>
      <c r="H90" s="20">
        <v>3.5</v>
      </c>
      <c r="I90" s="20">
        <v>3</v>
      </c>
      <c r="J90" s="20">
        <v>228</v>
      </c>
      <c r="K90" s="15">
        <v>156.333</v>
      </c>
      <c r="L90" s="20">
        <v>0.1</v>
      </c>
      <c r="M90" s="28">
        <v>880.8</v>
      </c>
      <c r="N90" s="28">
        <v>100</v>
      </c>
      <c r="O90" s="28">
        <v>110</v>
      </c>
      <c r="P90" s="22">
        <v>460.79999999999995</v>
      </c>
      <c r="Q90" s="21">
        <v>67.8</v>
      </c>
      <c r="R90" s="21">
        <v>392.99999999999994</v>
      </c>
      <c r="S90" s="22">
        <v>850.89999999999964</v>
      </c>
      <c r="T90" s="21">
        <v>771.79999999999973</v>
      </c>
      <c r="U90" s="22">
        <v>79.099999999999966</v>
      </c>
      <c r="V90" s="23">
        <v>2.5689999999993773E-3</v>
      </c>
      <c r="W90" s="21">
        <v>771.80256899999972</v>
      </c>
      <c r="X90" s="17">
        <v>0</v>
      </c>
      <c r="Y90" s="24">
        <v>2.5</v>
      </c>
      <c r="Z90" s="17">
        <v>60.5</v>
      </c>
      <c r="AA90" s="17">
        <v>268.8</v>
      </c>
      <c r="AB90" s="17">
        <v>306.10000000000002</v>
      </c>
      <c r="AC90" s="17">
        <v>179.49999999999977</v>
      </c>
      <c r="AD90" s="17">
        <v>0</v>
      </c>
      <c r="AE90" s="17">
        <v>15.5</v>
      </c>
      <c r="AF90" s="17">
        <v>18</v>
      </c>
      <c r="AG90" s="17">
        <v>0</v>
      </c>
      <c r="AH90" s="25">
        <v>0</v>
      </c>
      <c r="AI90" s="25">
        <v>2.9380655776236938E-3</v>
      </c>
      <c r="AJ90" s="25">
        <v>7.1101186978493394E-2</v>
      </c>
      <c r="AK90" s="27">
        <v>0.31590081090609956</v>
      </c>
      <c r="AL90" s="27">
        <v>0.3597367493242451</v>
      </c>
      <c r="AM90" s="27">
        <v>0.21095310847338095</v>
      </c>
      <c r="AN90" s="27">
        <v>0</v>
      </c>
      <c r="AO90" s="26">
        <v>1.8216006581266903E-2</v>
      </c>
      <c r="AP90" s="26">
        <v>2.1154072158890595E-2</v>
      </c>
      <c r="AQ90" s="26">
        <v>0</v>
      </c>
      <c r="AR90" s="38">
        <v>0</v>
      </c>
      <c r="AS90" s="38">
        <v>2.9380655776236938E-3</v>
      </c>
      <c r="AT90" s="38">
        <v>7.1101186978493394E-2</v>
      </c>
      <c r="AU90" s="38">
        <v>0.31590081090609956</v>
      </c>
      <c r="AV90" s="38">
        <v>0.3597367493242451</v>
      </c>
      <c r="AW90" s="38">
        <v>0.21095310847338095</v>
      </c>
      <c r="AX90" s="38">
        <v>0</v>
      </c>
      <c r="AY90" s="38">
        <v>1.8216006581266903E-2</v>
      </c>
      <c r="AZ90" s="38">
        <v>2.1154072158890595E-2</v>
      </c>
      <c r="BA90" s="38">
        <v>0</v>
      </c>
      <c r="BC90" s="66">
        <v>9.2960394876013638E-2</v>
      </c>
      <c r="BD90" s="67">
        <v>3.3285714549097055E-6</v>
      </c>
    </row>
    <row r="91" spans="1:57" s="2" customFormat="1" ht="12" x14ac:dyDescent="0.15">
      <c r="A91" s="20" t="s">
        <v>335</v>
      </c>
      <c r="B91" s="20" t="s">
        <v>197</v>
      </c>
      <c r="C91" s="20" t="s">
        <v>198</v>
      </c>
      <c r="D91" s="20" t="s">
        <v>229</v>
      </c>
      <c r="E91" s="20" t="s">
        <v>230</v>
      </c>
      <c r="F91" s="20" t="s">
        <v>122</v>
      </c>
      <c r="G91" s="20" t="s">
        <v>123</v>
      </c>
      <c r="H91" s="20">
        <v>3.5</v>
      </c>
      <c r="I91" s="20">
        <v>1</v>
      </c>
      <c r="J91" s="20">
        <v>295</v>
      </c>
      <c r="K91" s="20">
        <v>321</v>
      </c>
      <c r="L91" s="20">
        <v>0.1</v>
      </c>
      <c r="M91" s="28">
        <v>2571</v>
      </c>
      <c r="N91" s="28">
        <v>2540</v>
      </c>
      <c r="O91" s="28">
        <v>2115</v>
      </c>
      <c r="P91" s="21">
        <v>2351</v>
      </c>
      <c r="Q91" s="21">
        <v>295</v>
      </c>
      <c r="R91" s="21">
        <v>2056</v>
      </c>
      <c r="S91" s="21">
        <v>5622.7000000000007</v>
      </c>
      <c r="T91" s="21">
        <v>5295.8000000000011</v>
      </c>
      <c r="U91" s="22">
        <v>326.90000000000003</v>
      </c>
      <c r="V91" s="23">
        <v>1.2338999999999878E-2</v>
      </c>
      <c r="W91" s="21">
        <v>5295.812339000001</v>
      </c>
      <c r="X91" s="17">
        <v>0</v>
      </c>
      <c r="Y91" s="24">
        <v>7.0999999999999943</v>
      </c>
      <c r="Z91" s="17">
        <v>810.8</v>
      </c>
      <c r="AA91" s="17">
        <v>3015.6</v>
      </c>
      <c r="AB91" s="17">
        <v>1182.7</v>
      </c>
      <c r="AC91" s="17">
        <v>387.5</v>
      </c>
      <c r="AD91" s="17">
        <v>126</v>
      </c>
      <c r="AE91" s="17">
        <v>14</v>
      </c>
      <c r="AF91" s="17">
        <v>49</v>
      </c>
      <c r="AG91" s="17">
        <v>30</v>
      </c>
      <c r="AH91" s="25">
        <v>0</v>
      </c>
      <c r="AI91" s="25">
        <v>1.2627385419816091E-3</v>
      </c>
      <c r="AJ91" s="25">
        <v>0.14420118448432245</v>
      </c>
      <c r="AK91" s="27">
        <v>0.53632596439433</v>
      </c>
      <c r="AL91" s="27">
        <v>0.21034378501431694</v>
      </c>
      <c r="AM91" s="27">
        <v>6.8917068312376609E-2</v>
      </c>
      <c r="AN91" s="27">
        <v>2.2409162857701812E-2</v>
      </c>
      <c r="AO91" s="26">
        <v>2.4899069841890905E-3</v>
      </c>
      <c r="AP91" s="26">
        <v>8.7146744446618164E-3</v>
      </c>
      <c r="AQ91" s="26">
        <v>5.3355149661194791E-3</v>
      </c>
      <c r="AR91" s="38">
        <v>0</v>
      </c>
      <c r="AS91" s="38">
        <v>1.2627385419816091E-3</v>
      </c>
      <c r="AT91" s="38">
        <v>0.14420118448432245</v>
      </c>
      <c r="AU91" s="38">
        <v>0.53632596439433</v>
      </c>
      <c r="AV91" s="38">
        <v>0.21034378501431694</v>
      </c>
      <c r="AW91" s="38">
        <v>6.8917068312376609E-2</v>
      </c>
      <c r="AX91" s="38">
        <v>2.2409162857701812E-2</v>
      </c>
      <c r="AY91" s="38">
        <v>2.4899069841890905E-3</v>
      </c>
      <c r="AZ91" s="38">
        <v>8.7146744446618164E-3</v>
      </c>
      <c r="BA91" s="38">
        <v>5.3355149661194791E-3</v>
      </c>
      <c r="BC91" s="66">
        <v>5.8139328080815268E-2</v>
      </c>
      <c r="BD91" s="67">
        <v>2.3299541619199123E-6</v>
      </c>
    </row>
    <row r="92" spans="1:57" s="2" customFormat="1" ht="12" x14ac:dyDescent="0.15">
      <c r="A92" s="20" t="s">
        <v>234</v>
      </c>
      <c r="B92" s="20" t="s">
        <v>197</v>
      </c>
      <c r="C92" s="20" t="s">
        <v>198</v>
      </c>
      <c r="D92" s="20" t="s">
        <v>229</v>
      </c>
      <c r="E92" s="20" t="s">
        <v>230</v>
      </c>
      <c r="F92" s="20" t="s">
        <v>122</v>
      </c>
      <c r="G92" s="20" t="s">
        <v>123</v>
      </c>
      <c r="H92" s="20">
        <v>3.5</v>
      </c>
      <c r="I92" s="20">
        <v>1</v>
      </c>
      <c r="J92" s="20">
        <v>325</v>
      </c>
      <c r="K92" s="20">
        <v>554</v>
      </c>
      <c r="L92" s="20">
        <v>0.1</v>
      </c>
      <c r="M92" s="28">
        <v>2483</v>
      </c>
      <c r="N92" s="28">
        <v>3120</v>
      </c>
      <c r="O92" s="28">
        <v>2730</v>
      </c>
      <c r="P92" s="21">
        <v>2273</v>
      </c>
      <c r="Q92" s="21">
        <v>337</v>
      </c>
      <c r="R92" s="21">
        <v>1936</v>
      </c>
      <c r="S92" s="21">
        <v>5444.2999999999993</v>
      </c>
      <c r="T92" s="21">
        <v>5072.2999999999993</v>
      </c>
      <c r="U92" s="22">
        <v>372</v>
      </c>
      <c r="V92" s="23">
        <v>1.3679999999999914E-2</v>
      </c>
      <c r="W92" s="21">
        <v>5072.3136799999993</v>
      </c>
      <c r="X92" s="17">
        <v>0</v>
      </c>
      <c r="Y92" s="24">
        <v>32</v>
      </c>
      <c r="Z92" s="17">
        <v>929.2</v>
      </c>
      <c r="AA92" s="17">
        <v>2648</v>
      </c>
      <c r="AB92" s="17">
        <v>1232</v>
      </c>
      <c r="AC92" s="17">
        <v>396.09999999999991</v>
      </c>
      <c r="AD92" s="17">
        <v>136</v>
      </c>
      <c r="AE92" s="17">
        <v>11</v>
      </c>
      <c r="AF92" s="17">
        <v>31</v>
      </c>
      <c r="AG92" s="17">
        <v>29</v>
      </c>
      <c r="AH92" s="25">
        <v>0</v>
      </c>
      <c r="AI92" s="25">
        <v>5.877706959572398E-3</v>
      </c>
      <c r="AJ92" s="25">
        <v>0.17067391583858352</v>
      </c>
      <c r="AK92" s="27">
        <v>0.4863802509046159</v>
      </c>
      <c r="AL92" s="27">
        <v>0.22629171794353731</v>
      </c>
      <c r="AM92" s="27">
        <v>7.2754991458957072E-2</v>
      </c>
      <c r="AN92" s="27">
        <v>2.498025457818269E-2</v>
      </c>
      <c r="AO92" s="26">
        <v>2.0204617673530117E-3</v>
      </c>
      <c r="AP92" s="26">
        <v>5.6940286170857604E-3</v>
      </c>
      <c r="AQ92" s="26">
        <v>5.3266719321124851E-3</v>
      </c>
      <c r="AR92" s="38">
        <v>0</v>
      </c>
      <c r="AS92" s="38">
        <v>5.877706959572398E-3</v>
      </c>
      <c r="AT92" s="38">
        <v>0.17067391583858352</v>
      </c>
      <c r="AU92" s="38">
        <v>0.4863802509046159</v>
      </c>
      <c r="AV92" s="38">
        <v>0.22629171794353731</v>
      </c>
      <c r="AW92" s="38">
        <v>7.2754991458957072E-2</v>
      </c>
      <c r="AX92" s="38">
        <v>2.498025457818269E-2</v>
      </c>
      <c r="AY92" s="38">
        <v>2.0204617673530117E-3</v>
      </c>
      <c r="AZ92" s="38">
        <v>5.6940286170857604E-3</v>
      </c>
      <c r="BA92" s="38">
        <v>5.3266719321124851E-3</v>
      </c>
      <c r="BC92" s="66">
        <v>6.8328343405029121E-2</v>
      </c>
      <c r="BD92" s="67">
        <v>2.6969940865328969E-6</v>
      </c>
    </row>
    <row r="93" spans="1:57" s="2" customFormat="1" ht="12" x14ac:dyDescent="0.15">
      <c r="A93" s="20" t="s">
        <v>227</v>
      </c>
      <c r="B93" s="20" t="s">
        <v>197</v>
      </c>
      <c r="C93" s="20" t="s">
        <v>198</v>
      </c>
      <c r="D93" s="20" t="s">
        <v>154</v>
      </c>
      <c r="E93" s="20" t="s">
        <v>155</v>
      </c>
      <c r="F93" s="20" t="s">
        <v>134</v>
      </c>
      <c r="G93" s="20" t="s">
        <v>135</v>
      </c>
      <c r="H93" s="14">
        <v>3.5</v>
      </c>
      <c r="I93" s="20">
        <v>1</v>
      </c>
      <c r="J93" s="20">
        <v>251</v>
      </c>
      <c r="K93" s="20">
        <v>176</v>
      </c>
      <c r="L93" s="20">
        <v>0.4</v>
      </c>
      <c r="M93" s="28">
        <v>1337</v>
      </c>
      <c r="N93" s="28">
        <v>1010</v>
      </c>
      <c r="O93" s="28">
        <v>1000</v>
      </c>
      <c r="P93" s="21">
        <v>1002</v>
      </c>
      <c r="Q93" s="21">
        <v>119</v>
      </c>
      <c r="R93" s="21">
        <v>883</v>
      </c>
      <c r="S93" s="21">
        <v>1478</v>
      </c>
      <c r="T93" s="21">
        <v>1334.8</v>
      </c>
      <c r="U93" s="22">
        <v>143.19999999999999</v>
      </c>
      <c r="V93" s="23">
        <v>4.2960000000000775E-3</v>
      </c>
      <c r="W93" s="21">
        <v>1334.804296</v>
      </c>
      <c r="X93" s="17">
        <v>0</v>
      </c>
      <c r="Y93" s="24">
        <v>4.2000000000000028</v>
      </c>
      <c r="Z93" s="17">
        <v>0</v>
      </c>
      <c r="AA93" s="17">
        <v>96</v>
      </c>
      <c r="AB93" s="17">
        <v>398</v>
      </c>
      <c r="AC93" s="17">
        <v>393.79999999999995</v>
      </c>
      <c r="AD93" s="17">
        <v>311</v>
      </c>
      <c r="AE93" s="17">
        <v>82</v>
      </c>
      <c r="AF93" s="17">
        <v>103</v>
      </c>
      <c r="AG93" s="17">
        <v>90</v>
      </c>
      <c r="AH93" s="25">
        <v>0</v>
      </c>
      <c r="AI93" s="25">
        <v>2.8416779431664429E-3</v>
      </c>
      <c r="AJ93" s="25">
        <v>0</v>
      </c>
      <c r="AK93" s="27">
        <v>6.4952638700947224E-2</v>
      </c>
      <c r="AL93" s="27">
        <v>0.26928281461434372</v>
      </c>
      <c r="AM93" s="27">
        <v>0.26644113667117725</v>
      </c>
      <c r="AN93" s="27">
        <v>0.21041948579161029</v>
      </c>
      <c r="AO93" s="26">
        <v>5.5480378890392423E-2</v>
      </c>
      <c r="AP93" s="26">
        <v>6.9688768606224624E-2</v>
      </c>
      <c r="AQ93" s="26">
        <v>6.0893098782138028E-2</v>
      </c>
      <c r="AR93" s="38">
        <v>0</v>
      </c>
      <c r="AS93" s="38">
        <v>2.8416779431664429E-3</v>
      </c>
      <c r="AT93" s="38">
        <v>0</v>
      </c>
      <c r="AU93" s="38">
        <v>6.4952638700947224E-2</v>
      </c>
      <c r="AV93" s="38">
        <v>0.26928281461434372</v>
      </c>
      <c r="AW93" s="38">
        <v>0.26644113667117725</v>
      </c>
      <c r="AX93" s="38">
        <v>0.21041948579161029</v>
      </c>
      <c r="AY93" s="38">
        <v>5.5480378890392423E-2</v>
      </c>
      <c r="AZ93" s="38">
        <v>6.9688768606224624E-2</v>
      </c>
      <c r="BA93" s="38">
        <v>6.0893098782138028E-2</v>
      </c>
      <c r="BC93" s="66">
        <v>9.6887686062246264E-2</v>
      </c>
      <c r="BD93" s="67">
        <v>3.2184493358868222E-6</v>
      </c>
    </row>
    <row r="94" spans="1:57" s="2" customFormat="1" ht="12" x14ac:dyDescent="0.15">
      <c r="A94" s="20" t="s">
        <v>327</v>
      </c>
      <c r="B94" s="20" t="s">
        <v>197</v>
      </c>
      <c r="C94" s="20" t="s">
        <v>200</v>
      </c>
      <c r="D94" s="20" t="s">
        <v>182</v>
      </c>
      <c r="E94" s="20" t="s">
        <v>183</v>
      </c>
      <c r="F94" s="20" t="s">
        <v>134</v>
      </c>
      <c r="G94" s="20" t="s">
        <v>135</v>
      </c>
      <c r="H94" s="14">
        <v>3.5</v>
      </c>
      <c r="I94" s="20">
        <v>1</v>
      </c>
      <c r="J94" s="20">
        <v>680</v>
      </c>
      <c r="K94" s="20">
        <v>3644</v>
      </c>
      <c r="L94" s="20">
        <v>6.6</v>
      </c>
      <c r="M94" s="28">
        <v>40958</v>
      </c>
      <c r="N94" s="28">
        <v>59670</v>
      </c>
      <c r="O94" s="28">
        <v>51520</v>
      </c>
      <c r="P94" s="21">
        <v>40938</v>
      </c>
      <c r="Q94" s="21">
        <v>4921</v>
      </c>
      <c r="R94" s="21">
        <v>36017</v>
      </c>
      <c r="S94" s="21">
        <v>78012.600000000006</v>
      </c>
      <c r="T94" s="21">
        <v>71929.600000000006</v>
      </c>
      <c r="U94" s="22">
        <v>6083</v>
      </c>
      <c r="V94" s="23">
        <v>0.1839599999999999</v>
      </c>
      <c r="W94" s="21">
        <v>71929.783960000001</v>
      </c>
      <c r="X94" s="17">
        <v>0</v>
      </c>
      <c r="Y94" s="24">
        <v>9.5</v>
      </c>
      <c r="Z94" s="17">
        <v>886.1</v>
      </c>
      <c r="AA94" s="17">
        <v>8264</v>
      </c>
      <c r="AB94" s="17">
        <v>18342</v>
      </c>
      <c r="AC94" s="17">
        <v>30809</v>
      </c>
      <c r="AD94" s="17">
        <v>12201</v>
      </c>
      <c r="AE94" s="17">
        <v>4331</v>
      </c>
      <c r="AF94" s="17">
        <v>1670</v>
      </c>
      <c r="AG94" s="17">
        <v>1500</v>
      </c>
      <c r="AH94" s="25">
        <v>0</v>
      </c>
      <c r="AI94" s="25">
        <v>1.2177520041634299E-4</v>
      </c>
      <c r="AJ94" s="25">
        <v>1.135842158830753E-2</v>
      </c>
      <c r="AK94" s="27">
        <v>0.10593160592006931</v>
      </c>
      <c r="AL94" s="27">
        <v>0.2351158658985856</v>
      </c>
      <c r="AM94" s="27">
        <v>0.39492338417127487</v>
      </c>
      <c r="AN94" s="27">
        <v>0.15639781266103167</v>
      </c>
      <c r="AO94" s="26">
        <v>5.5516672947703315E-2</v>
      </c>
      <c r="AP94" s="26">
        <v>2.1406798388978188E-2</v>
      </c>
      <c r="AQ94" s="26">
        <v>1.9227663223633104E-2</v>
      </c>
      <c r="AR94" s="38">
        <v>0</v>
      </c>
      <c r="AS94" s="38">
        <v>1.2177520041634299E-4</v>
      </c>
      <c r="AT94" s="38">
        <v>1.135842158830753E-2</v>
      </c>
      <c r="AU94" s="38">
        <v>0.10593160592006931</v>
      </c>
      <c r="AV94" s="38">
        <v>0.2351158658985856</v>
      </c>
      <c r="AW94" s="38">
        <v>0.39492338417127487</v>
      </c>
      <c r="AX94" s="38">
        <v>0.15639781266103167</v>
      </c>
      <c r="AY94" s="38">
        <v>5.5516672947703315E-2</v>
      </c>
      <c r="AZ94" s="38">
        <v>2.1406798388978188E-2</v>
      </c>
      <c r="BA94" s="38">
        <v>1.9227663223633104E-2</v>
      </c>
      <c r="BC94" s="66">
        <v>7.7974583592906779E-2</v>
      </c>
      <c r="BD94" s="67">
        <v>2.5574941265262198E-6</v>
      </c>
    </row>
    <row r="95" spans="1:57" s="2" customFormat="1" ht="12" x14ac:dyDescent="0.15">
      <c r="A95" s="20" t="s">
        <v>328</v>
      </c>
      <c r="B95" s="20" t="s">
        <v>255</v>
      </c>
      <c r="C95" s="20" t="s">
        <v>260</v>
      </c>
      <c r="D95" s="20" t="s">
        <v>154</v>
      </c>
      <c r="E95" s="20" t="s">
        <v>155</v>
      </c>
      <c r="F95" s="20" t="s">
        <v>134</v>
      </c>
      <c r="G95" s="20" t="s">
        <v>135</v>
      </c>
      <c r="H95" s="14">
        <v>3.5</v>
      </c>
      <c r="I95" s="20">
        <v>7</v>
      </c>
      <c r="J95" s="15">
        <v>320.57142857142856</v>
      </c>
      <c r="K95" s="15">
        <v>379.85714285714283</v>
      </c>
      <c r="L95" s="20">
        <v>3.4</v>
      </c>
      <c r="M95" s="21">
        <v>8102.7999999999993</v>
      </c>
      <c r="N95" s="21">
        <v>8000</v>
      </c>
      <c r="O95" s="21">
        <v>7080</v>
      </c>
      <c r="P95" s="21">
        <v>8019</v>
      </c>
      <c r="Q95" s="21">
        <v>976</v>
      </c>
      <c r="R95" s="21">
        <v>7043</v>
      </c>
      <c r="S95" s="28">
        <v>14449.8</v>
      </c>
      <c r="T95" s="28">
        <v>13299.199999999999</v>
      </c>
      <c r="U95" s="28">
        <v>1150.5999999999999</v>
      </c>
      <c r="V95" s="30">
        <v>3.4937999999999914E-2</v>
      </c>
      <c r="W95" s="28">
        <v>13299.234938</v>
      </c>
      <c r="X95" s="17">
        <v>0</v>
      </c>
      <c r="Y95" s="24">
        <v>3.7999999999999972</v>
      </c>
      <c r="Z95" s="24">
        <v>60.600000000000051</v>
      </c>
      <c r="AA95" s="24">
        <v>1309.0000000000005</v>
      </c>
      <c r="AB95" s="24">
        <v>3507.0000000000014</v>
      </c>
      <c r="AC95" s="16">
        <v>5310</v>
      </c>
      <c r="AD95" s="17">
        <v>2224.6</v>
      </c>
      <c r="AE95" s="17">
        <v>1014.8</v>
      </c>
      <c r="AF95" s="17">
        <v>640</v>
      </c>
      <c r="AG95" s="24">
        <v>380</v>
      </c>
      <c r="AH95" s="25">
        <v>0</v>
      </c>
      <c r="AI95" s="25">
        <v>2.6297941840025448E-4</v>
      </c>
      <c r="AJ95" s="26">
        <v>4.1938296723830126E-3</v>
      </c>
      <c r="AK95" s="27">
        <v>9.0589489127877232E-2</v>
      </c>
      <c r="AL95" s="27">
        <v>0.24270232113939305</v>
      </c>
      <c r="AM95" s="40">
        <v>0.36747913465930326</v>
      </c>
      <c r="AN95" s="26">
        <v>0.15395368794031752</v>
      </c>
      <c r="AO95" s="25">
        <v>7.0229345734889065E-2</v>
      </c>
      <c r="AP95" s="25">
        <v>4.4291270467411319E-2</v>
      </c>
      <c r="AQ95" s="25">
        <v>2.6297941840025468E-2</v>
      </c>
      <c r="AR95" s="38">
        <v>0</v>
      </c>
      <c r="AS95" s="38">
        <v>2.6297941840025448E-4</v>
      </c>
      <c r="AT95" s="38">
        <v>4.1938296723830126E-3</v>
      </c>
      <c r="AU95" s="38">
        <v>9.0589489127877232E-2</v>
      </c>
      <c r="AV95" s="38">
        <v>0.24270232113939305</v>
      </c>
      <c r="AW95" s="38">
        <v>0.36747913465930326</v>
      </c>
      <c r="AX95" s="38">
        <v>0.15395368794031752</v>
      </c>
      <c r="AY95" s="38">
        <v>7.0229345734889065E-2</v>
      </c>
      <c r="AZ95" s="38">
        <v>4.4291270467411319E-2</v>
      </c>
      <c r="BA95" s="38">
        <v>2.6297941840025468E-2</v>
      </c>
      <c r="BC95" s="66">
        <v>7.9627399687192901E-2</v>
      </c>
      <c r="BD95" s="67">
        <v>2.6270684112941954E-6</v>
      </c>
    </row>
    <row r="96" spans="1:57" s="2" customFormat="1" ht="12" x14ac:dyDescent="0.15">
      <c r="A96" s="20" t="s">
        <v>284</v>
      </c>
      <c r="B96" s="20" t="s">
        <v>255</v>
      </c>
      <c r="C96" s="20" t="s">
        <v>260</v>
      </c>
      <c r="D96" s="20" t="s">
        <v>154</v>
      </c>
      <c r="E96" s="20" t="s">
        <v>155</v>
      </c>
      <c r="F96" s="20" t="s">
        <v>134</v>
      </c>
      <c r="G96" s="20" t="s">
        <v>135</v>
      </c>
      <c r="H96" s="14">
        <v>3.5</v>
      </c>
      <c r="I96" s="20">
        <v>3</v>
      </c>
      <c r="J96" s="15">
        <v>280.33333333333331</v>
      </c>
      <c r="K96" s="15">
        <v>236.33333333333334</v>
      </c>
      <c r="L96" s="20">
        <v>1.1000000000000001</v>
      </c>
      <c r="M96" s="21">
        <v>5139.3</v>
      </c>
      <c r="N96" s="21">
        <v>5490</v>
      </c>
      <c r="O96" s="21">
        <v>5010</v>
      </c>
      <c r="P96" s="21">
        <v>5059.3</v>
      </c>
      <c r="Q96" s="21">
        <v>426.3</v>
      </c>
      <c r="R96" s="21">
        <v>4633</v>
      </c>
      <c r="S96" s="28">
        <v>8892.7000000000007</v>
      </c>
      <c r="T96" s="28">
        <v>8372.8000000000011</v>
      </c>
      <c r="U96" s="28">
        <v>519.90000000000009</v>
      </c>
      <c r="V96" s="30">
        <v>1.5757999999999495E-2</v>
      </c>
      <c r="W96" s="28">
        <v>8372.8157580000006</v>
      </c>
      <c r="X96" s="17">
        <v>0</v>
      </c>
      <c r="Y96" s="24">
        <v>3.2999999999999972</v>
      </c>
      <c r="Z96" s="24">
        <v>17</v>
      </c>
      <c r="AA96" s="24">
        <v>536.29999999999995</v>
      </c>
      <c r="AB96" s="24">
        <v>1841.4</v>
      </c>
      <c r="AC96" s="16">
        <v>2948.5</v>
      </c>
      <c r="AD96" s="17">
        <v>1868.1999999999998</v>
      </c>
      <c r="AE96" s="17">
        <v>888</v>
      </c>
      <c r="AF96" s="17">
        <v>500</v>
      </c>
      <c r="AG96" s="24">
        <v>290</v>
      </c>
      <c r="AH96" s="25">
        <v>0</v>
      </c>
      <c r="AI96" s="25">
        <v>3.7109089477886323E-4</v>
      </c>
      <c r="AJ96" s="26">
        <v>1.9116803670426303E-3</v>
      </c>
      <c r="AK96" s="27">
        <v>6.0307892990880151E-2</v>
      </c>
      <c r="AL96" s="27">
        <v>0.20706871928660586</v>
      </c>
      <c r="AM96" s="40">
        <v>0.33156409189559971</v>
      </c>
      <c r="AN96" s="26">
        <v>0.21008242715935538</v>
      </c>
      <c r="AO96" s="25">
        <v>9.9857186231403272E-2</v>
      </c>
      <c r="AP96" s="25">
        <v>5.622589314831266E-2</v>
      </c>
      <c r="AQ96" s="25">
        <v>3.2611018026021343E-2</v>
      </c>
      <c r="AR96" s="38">
        <v>0</v>
      </c>
      <c r="AS96" s="38">
        <v>3.7109089477886323E-4</v>
      </c>
      <c r="AT96" s="38">
        <v>1.9116803670426303E-3</v>
      </c>
      <c r="AU96" s="38">
        <v>6.0307892990880151E-2</v>
      </c>
      <c r="AV96" s="38">
        <v>0.20706871928660586</v>
      </c>
      <c r="AW96" s="38">
        <v>0.33156409189559971</v>
      </c>
      <c r="AX96" s="38">
        <v>0.21008242715935538</v>
      </c>
      <c r="AY96" s="38">
        <v>9.9857186231403272E-2</v>
      </c>
      <c r="AZ96" s="38">
        <v>5.622589314831266E-2</v>
      </c>
      <c r="BA96" s="38">
        <v>3.2611018026021343E-2</v>
      </c>
      <c r="BC96" s="66">
        <v>5.8463683695615512E-2</v>
      </c>
      <c r="BD96" s="67">
        <v>1.8820430850808045E-6</v>
      </c>
    </row>
    <row r="97" spans="1:57" s="2" customFormat="1" ht="12" x14ac:dyDescent="0.15">
      <c r="A97" s="20" t="s">
        <v>287</v>
      </c>
      <c r="B97" s="20" t="s">
        <v>255</v>
      </c>
      <c r="C97" s="20" t="s">
        <v>260</v>
      </c>
      <c r="D97" s="20" t="s">
        <v>154</v>
      </c>
      <c r="E97" s="20" t="s">
        <v>155</v>
      </c>
      <c r="F97" s="20" t="s">
        <v>134</v>
      </c>
      <c r="G97" s="20" t="s">
        <v>135</v>
      </c>
      <c r="H97" s="14">
        <v>3.5</v>
      </c>
      <c r="I97" s="20">
        <v>3</v>
      </c>
      <c r="J97" s="15">
        <v>334.33333333333331</v>
      </c>
      <c r="K97" s="15">
        <v>465.33333333333331</v>
      </c>
      <c r="L97" s="20">
        <v>1.2</v>
      </c>
      <c r="M97" s="21">
        <v>6602.1</v>
      </c>
      <c r="N97" s="21">
        <v>6100</v>
      </c>
      <c r="O97" s="21">
        <v>6570</v>
      </c>
      <c r="P97" s="21">
        <v>6472.1</v>
      </c>
      <c r="Q97" s="21">
        <v>602.1</v>
      </c>
      <c r="R97" s="21">
        <v>5870</v>
      </c>
      <c r="S97" s="28">
        <v>11383.900000000001</v>
      </c>
      <c r="T97" s="28">
        <v>10655.300000000001</v>
      </c>
      <c r="U97" s="28">
        <v>728.6</v>
      </c>
      <c r="V97" s="30">
        <v>2.2004999999999608E-2</v>
      </c>
      <c r="W97" s="28">
        <v>10655.322005000002</v>
      </c>
      <c r="X97" s="17">
        <v>0</v>
      </c>
      <c r="Y97" s="24">
        <v>2.9000000000000057</v>
      </c>
      <c r="Z97" s="24">
        <v>21.300000000000011</v>
      </c>
      <c r="AA97" s="24">
        <v>595.1</v>
      </c>
      <c r="AB97" s="24">
        <v>2546.8000000000002</v>
      </c>
      <c r="AC97" s="16">
        <v>4216</v>
      </c>
      <c r="AD97" s="17">
        <v>2431.6999999999998</v>
      </c>
      <c r="AE97" s="17">
        <v>820.1</v>
      </c>
      <c r="AF97" s="17">
        <v>480</v>
      </c>
      <c r="AG97" s="24">
        <v>270</v>
      </c>
      <c r="AH97" s="25">
        <v>0</v>
      </c>
      <c r="AI97" s="25">
        <v>2.5474573740106687E-4</v>
      </c>
      <c r="AJ97" s="26">
        <v>1.8710635195319713E-3</v>
      </c>
      <c r="AK97" s="27">
        <v>5.2275582181853311E-2</v>
      </c>
      <c r="AL97" s="27">
        <v>0.22371946345277099</v>
      </c>
      <c r="AM97" s="40">
        <v>0.3703475961665158</v>
      </c>
      <c r="AN97" s="26">
        <v>0.21360869297868038</v>
      </c>
      <c r="AO97" s="25">
        <v>7.2040337669867088E-2</v>
      </c>
      <c r="AP97" s="25">
        <v>4.2164811707762713E-2</v>
      </c>
      <c r="AQ97" s="25">
        <v>2.3717706585616526E-2</v>
      </c>
      <c r="AR97" s="38">
        <v>0</v>
      </c>
      <c r="AS97" s="38">
        <v>2.5474573740106687E-4</v>
      </c>
      <c r="AT97" s="38">
        <v>1.8710635195319713E-3</v>
      </c>
      <c r="AU97" s="38">
        <v>5.2275582181853311E-2</v>
      </c>
      <c r="AV97" s="38">
        <v>0.22371946345277099</v>
      </c>
      <c r="AW97" s="38">
        <v>0.3703475961665158</v>
      </c>
      <c r="AX97" s="38">
        <v>0.21360869297868038</v>
      </c>
      <c r="AY97" s="38">
        <v>7.2040337669867088E-2</v>
      </c>
      <c r="AZ97" s="38">
        <v>4.2164811707762713E-2</v>
      </c>
      <c r="BA97" s="38">
        <v>2.3717706585616526E-2</v>
      </c>
      <c r="BC97" s="66">
        <v>6.4002670438074824E-2</v>
      </c>
      <c r="BD97" s="67">
        <v>2.0651651812750265E-6</v>
      </c>
    </row>
    <row r="98" spans="1:57" s="2" customFormat="1" ht="12" x14ac:dyDescent="0.15">
      <c r="A98" s="20" t="s">
        <v>283</v>
      </c>
      <c r="B98" s="20" t="s">
        <v>255</v>
      </c>
      <c r="C98" s="20" t="s">
        <v>257</v>
      </c>
      <c r="D98" s="20" t="s">
        <v>154</v>
      </c>
      <c r="E98" s="20" t="s">
        <v>155</v>
      </c>
      <c r="F98" s="20" t="s">
        <v>134</v>
      </c>
      <c r="G98" s="20" t="s">
        <v>135</v>
      </c>
      <c r="H98" s="14">
        <v>3.5</v>
      </c>
      <c r="I98" s="20">
        <v>1</v>
      </c>
      <c r="J98" s="20">
        <v>280</v>
      </c>
      <c r="K98" s="20">
        <v>272</v>
      </c>
      <c r="L98" s="20">
        <v>1.9</v>
      </c>
      <c r="M98" s="21">
        <v>12904.5</v>
      </c>
      <c r="N98" s="21">
        <v>13220</v>
      </c>
      <c r="O98" s="21">
        <v>12670</v>
      </c>
      <c r="P98" s="21">
        <v>12787.5</v>
      </c>
      <c r="Q98" s="21">
        <v>757.5</v>
      </c>
      <c r="R98" s="21">
        <v>12030</v>
      </c>
      <c r="S98" s="28">
        <v>24044.7</v>
      </c>
      <c r="T98" s="28">
        <v>23090.400000000001</v>
      </c>
      <c r="U98" s="28">
        <v>954.3</v>
      </c>
      <c r="V98" s="30">
        <v>2.9154000000001012E-2</v>
      </c>
      <c r="W98" s="28">
        <v>23090.429154000001</v>
      </c>
      <c r="X98" s="17">
        <v>0</v>
      </c>
      <c r="Y98" s="24">
        <v>11</v>
      </c>
      <c r="Z98" s="24">
        <v>57.399999999999977</v>
      </c>
      <c r="AA98" s="24">
        <v>1278.5</v>
      </c>
      <c r="AB98" s="24">
        <v>3921.8</v>
      </c>
      <c r="AC98" s="16">
        <v>10552</v>
      </c>
      <c r="AD98" s="17">
        <v>6535</v>
      </c>
      <c r="AE98" s="17">
        <v>1039</v>
      </c>
      <c r="AF98" s="17">
        <v>420</v>
      </c>
      <c r="AG98" s="24">
        <v>230</v>
      </c>
      <c r="AH98" s="25">
        <v>0</v>
      </c>
      <c r="AI98" s="25">
        <v>4.574812744596522E-4</v>
      </c>
      <c r="AJ98" s="26">
        <v>2.3872204685440024E-3</v>
      </c>
      <c r="AK98" s="27">
        <v>5.3171800854242307E-2</v>
      </c>
      <c r="AL98" s="27">
        <v>0.16310455110689673</v>
      </c>
      <c r="AM98" s="40">
        <v>0.43884930982711368</v>
      </c>
      <c r="AN98" s="26">
        <v>0.27178546623580246</v>
      </c>
      <c r="AO98" s="25">
        <v>4.3211185833052605E-2</v>
      </c>
      <c r="AP98" s="25">
        <v>1.7467466843004903E-2</v>
      </c>
      <c r="AQ98" s="25">
        <v>9.5655175568836372E-3</v>
      </c>
      <c r="AR98" s="38">
        <v>0</v>
      </c>
      <c r="AS98" s="38">
        <v>4.574812744596522E-4</v>
      </c>
      <c r="AT98" s="38">
        <v>2.3872204685440024E-3</v>
      </c>
      <c r="AU98" s="38">
        <v>5.3171800854242307E-2</v>
      </c>
      <c r="AV98" s="38">
        <v>0.16310455110689673</v>
      </c>
      <c r="AW98" s="38">
        <v>0.43884930982711368</v>
      </c>
      <c r="AX98" s="38">
        <v>0.27178546623580246</v>
      </c>
      <c r="AY98" s="38">
        <v>4.3211185833052605E-2</v>
      </c>
      <c r="AZ98" s="38">
        <v>1.7467466843004903E-2</v>
      </c>
      <c r="BA98" s="38">
        <v>9.5655175568836372E-3</v>
      </c>
      <c r="BC98" s="66">
        <v>3.9688580019713281E-2</v>
      </c>
      <c r="BD98" s="67">
        <v>1.262601045894836E-6</v>
      </c>
    </row>
    <row r="99" spans="1:57" s="2" customFormat="1" ht="12" x14ac:dyDescent="0.15">
      <c r="A99" s="20" t="s">
        <v>285</v>
      </c>
      <c r="B99" s="20" t="s">
        <v>255</v>
      </c>
      <c r="C99" s="20" t="s">
        <v>257</v>
      </c>
      <c r="D99" s="20" t="s">
        <v>154</v>
      </c>
      <c r="E99" s="20" t="s">
        <v>155</v>
      </c>
      <c r="F99" s="20" t="s">
        <v>134</v>
      </c>
      <c r="G99" s="20" t="s">
        <v>135</v>
      </c>
      <c r="H99" s="14">
        <v>3.5</v>
      </c>
      <c r="I99" s="20">
        <v>2</v>
      </c>
      <c r="J99" s="20">
        <v>315</v>
      </c>
      <c r="K99" s="20">
        <v>415</v>
      </c>
      <c r="L99" s="20">
        <v>2.1</v>
      </c>
      <c r="M99" s="21">
        <v>19561.400000000001</v>
      </c>
      <c r="N99" s="21">
        <v>20210</v>
      </c>
      <c r="O99" s="21">
        <v>18550</v>
      </c>
      <c r="P99" s="21">
        <v>19531.400000000001</v>
      </c>
      <c r="Q99" s="21">
        <v>915.4</v>
      </c>
      <c r="R99" s="21">
        <v>18616</v>
      </c>
      <c r="S99" s="28">
        <v>33949.4</v>
      </c>
      <c r="T99" s="28">
        <v>32679</v>
      </c>
      <c r="U99" s="28">
        <v>1270.4000000000001</v>
      </c>
      <c r="V99" s="30">
        <v>3.8490000000000357E-2</v>
      </c>
      <c r="W99" s="28">
        <v>32679.038489999999</v>
      </c>
      <c r="X99" s="17">
        <v>0</v>
      </c>
      <c r="Y99" s="24">
        <v>3.5999999999999943</v>
      </c>
      <c r="Z99" s="24">
        <v>23.900000000000006</v>
      </c>
      <c r="AA99" s="24">
        <v>726.4</v>
      </c>
      <c r="AB99" s="24">
        <v>3098</v>
      </c>
      <c r="AC99" s="16">
        <v>13597.5</v>
      </c>
      <c r="AD99" s="17">
        <v>13586</v>
      </c>
      <c r="AE99" s="17">
        <v>2454</v>
      </c>
      <c r="AF99" s="17">
        <v>340</v>
      </c>
      <c r="AG99" s="24">
        <v>120</v>
      </c>
      <c r="AH99" s="25">
        <v>0</v>
      </c>
      <c r="AI99" s="25">
        <v>1.0604016565830307E-4</v>
      </c>
      <c r="AJ99" s="26">
        <v>7.0398887756484665E-4</v>
      </c>
      <c r="AK99" s="27">
        <v>2.1396548981719853E-2</v>
      </c>
      <c r="AL99" s="27">
        <v>9.1253453669284279E-2</v>
      </c>
      <c r="AM99" s="40">
        <v>0.40052254237188284</v>
      </c>
      <c r="AN99" s="26">
        <v>0.40018380295380773</v>
      </c>
      <c r="AO99" s="25">
        <v>7.2284046257076712E-2</v>
      </c>
      <c r="AP99" s="25">
        <v>1.0014904534395306E-2</v>
      </c>
      <c r="AQ99" s="25">
        <v>3.534672188610108E-3</v>
      </c>
      <c r="AR99" s="38">
        <v>0</v>
      </c>
      <c r="AS99" s="38">
        <v>1.0604016565830307E-4</v>
      </c>
      <c r="AT99" s="38">
        <v>7.0398887756484665E-4</v>
      </c>
      <c r="AU99" s="38">
        <v>2.1396548981719853E-2</v>
      </c>
      <c r="AV99" s="38">
        <v>9.1253453669284279E-2</v>
      </c>
      <c r="AW99" s="38">
        <v>0.40052254237188284</v>
      </c>
      <c r="AX99" s="38">
        <v>0.40018380295380773</v>
      </c>
      <c r="AY99" s="38">
        <v>7.2284046257076712E-2</v>
      </c>
      <c r="AZ99" s="38">
        <v>1.0014904534395306E-2</v>
      </c>
      <c r="BA99" s="38">
        <v>3.534672188610108E-3</v>
      </c>
      <c r="BC99" s="66">
        <v>3.7420396236752342E-2</v>
      </c>
      <c r="BD99" s="67">
        <v>1.1778192314862187E-6</v>
      </c>
    </row>
    <row r="100" spans="1:57" s="70" customFormat="1" ht="18" customHeight="1" x14ac:dyDescent="0.15">
      <c r="B100" s="20"/>
      <c r="D100" s="88" t="s">
        <v>351</v>
      </c>
      <c r="E100" s="89">
        <f>COUNTA(G80:G99)</f>
        <v>20</v>
      </c>
      <c r="H100" s="90" t="s">
        <v>350</v>
      </c>
      <c r="I100" s="71">
        <f>AVERAGE(I80:I99)</f>
        <v>2</v>
      </c>
      <c r="J100" s="71">
        <f t="shared" ref="J100:BD100" si="1">AVERAGE(J80:J99)</f>
        <v>375.83690476190475</v>
      </c>
      <c r="K100" s="71">
        <f t="shared" si="1"/>
        <v>1158.8428404761903</v>
      </c>
      <c r="L100" s="72">
        <f t="shared" si="1"/>
        <v>1.8465000000000003</v>
      </c>
      <c r="M100" s="71">
        <f t="shared" si="1"/>
        <v>12557.684999999998</v>
      </c>
      <c r="N100" s="73">
        <f t="shared" si="1"/>
        <v>14732.75</v>
      </c>
      <c r="O100" s="73">
        <f t="shared" si="1"/>
        <v>13124.031500000001</v>
      </c>
      <c r="P100" s="73">
        <f t="shared" si="1"/>
        <v>12496.041499999998</v>
      </c>
      <c r="Q100" s="73">
        <f t="shared" si="1"/>
        <v>1504.4034999999999</v>
      </c>
      <c r="R100" s="73">
        <f t="shared" si="1"/>
        <v>10991.638000000001</v>
      </c>
      <c r="S100" s="73">
        <f t="shared" si="1"/>
        <v>23022.334550000003</v>
      </c>
      <c r="T100" s="73">
        <f t="shared" si="1"/>
        <v>21223.641299999996</v>
      </c>
      <c r="U100" s="73">
        <f t="shared" si="1"/>
        <v>1798.6932499999998</v>
      </c>
      <c r="V100" s="74">
        <f t="shared" si="1"/>
        <v>0.17378939499999996</v>
      </c>
      <c r="W100" s="73">
        <f t="shared" si="1"/>
        <v>21223.815089395001</v>
      </c>
      <c r="X100" s="75">
        <f t="shared" si="1"/>
        <v>0.40235000000000004</v>
      </c>
      <c r="Y100" s="76">
        <f t="shared" si="1"/>
        <v>25.152050000000003</v>
      </c>
      <c r="Z100" s="77">
        <f t="shared" si="1"/>
        <v>339.18310000000002</v>
      </c>
      <c r="AA100" s="73">
        <f t="shared" si="1"/>
        <v>2721.2387500000009</v>
      </c>
      <c r="AB100" s="73">
        <f t="shared" si="1"/>
        <v>5783.9874499999996</v>
      </c>
      <c r="AC100" s="73">
        <f t="shared" si="1"/>
        <v>8956.5552500000013</v>
      </c>
      <c r="AD100" s="73">
        <f t="shared" si="1"/>
        <v>3538.6619999999994</v>
      </c>
      <c r="AE100" s="73">
        <f t="shared" si="1"/>
        <v>1026.9985999999999</v>
      </c>
      <c r="AF100" s="77">
        <f t="shared" si="1"/>
        <v>395.07</v>
      </c>
      <c r="AG100" s="77">
        <f t="shared" si="1"/>
        <v>235.08499999999998</v>
      </c>
      <c r="AH100" s="78">
        <f t="shared" si="1"/>
        <v>1.7442189299213481E-5</v>
      </c>
      <c r="AI100" s="79">
        <f t="shared" si="1"/>
        <v>3.7306062149331243E-3</v>
      </c>
      <c r="AJ100" s="80">
        <f t="shared" si="1"/>
        <v>2.7905169702905925E-2</v>
      </c>
      <c r="AK100" s="81">
        <f t="shared" si="1"/>
        <v>0.15052553432519639</v>
      </c>
      <c r="AL100" s="81">
        <f t="shared" si="1"/>
        <v>0.29136298919886888</v>
      </c>
      <c r="AM100" s="81">
        <f t="shared" si="1"/>
        <v>0.32139793507867292</v>
      </c>
      <c r="AN100" s="81">
        <f t="shared" si="1"/>
        <v>0.13296212839086788</v>
      </c>
      <c r="AO100" s="80">
        <f t="shared" si="1"/>
        <v>3.826483257076356E-2</v>
      </c>
      <c r="AP100" s="80">
        <f t="shared" si="1"/>
        <v>2.1447115521781697E-2</v>
      </c>
      <c r="AQ100" s="80">
        <f t="shared" si="1"/>
        <v>1.2386246806710379E-2</v>
      </c>
      <c r="AR100" s="82">
        <f t="shared" si="1"/>
        <v>1.7442189299213481E-5</v>
      </c>
      <c r="AS100" s="82">
        <f t="shared" si="1"/>
        <v>3.7306062149331243E-3</v>
      </c>
      <c r="AT100" s="83">
        <f t="shared" si="1"/>
        <v>2.7905169702905925E-2</v>
      </c>
      <c r="AU100" s="84">
        <f t="shared" si="1"/>
        <v>0.15052553432519639</v>
      </c>
      <c r="AV100" s="84">
        <f t="shared" si="1"/>
        <v>0.29136298919886888</v>
      </c>
      <c r="AW100" s="84">
        <f t="shared" si="1"/>
        <v>0.32139793507867292</v>
      </c>
      <c r="AX100" s="84">
        <f t="shared" si="1"/>
        <v>0.13296212839086788</v>
      </c>
      <c r="AY100" s="83">
        <f t="shared" si="1"/>
        <v>3.826483257076356E-2</v>
      </c>
      <c r="AZ100" s="83">
        <f t="shared" si="1"/>
        <v>2.1447115521781697E-2</v>
      </c>
      <c r="BA100" s="83">
        <f t="shared" si="1"/>
        <v>1.2386246806710379E-2</v>
      </c>
      <c r="BB100" s="85" t="e">
        <f t="shared" si="1"/>
        <v>#DIV/0!</v>
      </c>
      <c r="BC100" s="86">
        <f t="shared" si="1"/>
        <v>0.10878443420363877</v>
      </c>
      <c r="BD100" s="87">
        <f t="shared" si="1"/>
        <v>1.0433760144130336E-5</v>
      </c>
    </row>
    <row r="105" spans="1:57" s="42" customFormat="1" ht="48" customHeight="1" x14ac:dyDescent="0.1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308</v>
      </c>
      <c r="N105" s="1" t="s">
        <v>303</v>
      </c>
      <c r="O105" s="1" t="s">
        <v>304</v>
      </c>
      <c r="P105" s="1" t="s">
        <v>305</v>
      </c>
      <c r="Q105" s="1" t="s">
        <v>306</v>
      </c>
      <c r="R105" s="1" t="s">
        <v>307</v>
      </c>
      <c r="S105" s="3" t="s">
        <v>14</v>
      </c>
      <c r="T105" s="3" t="s">
        <v>17</v>
      </c>
      <c r="U105" s="3" t="s">
        <v>20</v>
      </c>
      <c r="V105" s="3" t="s">
        <v>23</v>
      </c>
      <c r="W105" s="3" t="s">
        <v>26</v>
      </c>
      <c r="X105" s="3" t="s">
        <v>29</v>
      </c>
      <c r="Y105" s="3" t="s">
        <v>32</v>
      </c>
      <c r="Z105" s="3" t="s">
        <v>35</v>
      </c>
      <c r="AA105" s="3" t="s">
        <v>38</v>
      </c>
      <c r="AB105" s="3" t="s">
        <v>41</v>
      </c>
      <c r="AC105" s="3" t="s">
        <v>44</v>
      </c>
      <c r="AD105" s="3" t="s">
        <v>47</v>
      </c>
      <c r="AE105" s="3" t="s">
        <v>50</v>
      </c>
      <c r="AF105" s="3" t="s">
        <v>53</v>
      </c>
      <c r="AG105" s="3" t="s">
        <v>56</v>
      </c>
      <c r="AH105" s="3" t="s">
        <v>59</v>
      </c>
      <c r="AI105" s="3" t="s">
        <v>62</v>
      </c>
      <c r="AJ105" s="3" t="s">
        <v>65</v>
      </c>
      <c r="AK105" s="3" t="s">
        <v>68</v>
      </c>
      <c r="AL105" s="3" t="s">
        <v>71</v>
      </c>
      <c r="AM105" s="3" t="s">
        <v>74</v>
      </c>
      <c r="AN105" s="3" t="s">
        <v>77</v>
      </c>
      <c r="AO105" s="3" t="s">
        <v>80</v>
      </c>
      <c r="AP105" s="3" t="s">
        <v>83</v>
      </c>
      <c r="AQ105" s="3" t="s">
        <v>86</v>
      </c>
      <c r="AR105" s="93" t="s">
        <v>89</v>
      </c>
      <c r="AS105" s="93" t="s">
        <v>92</v>
      </c>
      <c r="AT105" s="93" t="s">
        <v>95</v>
      </c>
      <c r="AU105" s="93" t="s">
        <v>98</v>
      </c>
      <c r="AV105" s="93" t="s">
        <v>101</v>
      </c>
      <c r="AW105" s="93" t="s">
        <v>104</v>
      </c>
      <c r="AX105" s="93" t="s">
        <v>107</v>
      </c>
      <c r="AY105" s="93" t="s">
        <v>110</v>
      </c>
      <c r="AZ105" s="93" t="s">
        <v>113</v>
      </c>
      <c r="BA105" s="93" t="s">
        <v>116</v>
      </c>
      <c r="BC105" s="1" t="s">
        <v>347</v>
      </c>
      <c r="BD105" s="1" t="s">
        <v>348</v>
      </c>
      <c r="BE105" s="64"/>
    </row>
    <row r="106" spans="1:57" s="2" customFormat="1" ht="12" x14ac:dyDescent="0.15">
      <c r="A106" s="4" t="s">
        <v>170</v>
      </c>
      <c r="B106" s="4" t="s">
        <v>118</v>
      </c>
      <c r="C106" s="4" t="s">
        <v>131</v>
      </c>
      <c r="D106" s="4" t="s">
        <v>160</v>
      </c>
      <c r="E106" s="4" t="s">
        <v>161</v>
      </c>
      <c r="F106" s="4" t="s">
        <v>162</v>
      </c>
      <c r="G106" s="4" t="s">
        <v>123</v>
      </c>
      <c r="H106" s="4">
        <v>4</v>
      </c>
      <c r="I106" s="4">
        <v>1</v>
      </c>
      <c r="J106" s="4">
        <v>460</v>
      </c>
      <c r="K106" s="4">
        <v>1360</v>
      </c>
      <c r="L106" s="4">
        <v>0.91</v>
      </c>
      <c r="M106" s="5">
        <v>19090</v>
      </c>
      <c r="N106" s="5">
        <v>25640</v>
      </c>
      <c r="O106" s="5">
        <v>19384.72</v>
      </c>
      <c r="P106" s="5">
        <v>19384.72</v>
      </c>
      <c r="Q106" s="5">
        <v>1939.22</v>
      </c>
      <c r="R106" s="5">
        <v>17445.5</v>
      </c>
      <c r="S106" s="5">
        <v>39944.050000000017</v>
      </c>
      <c r="T106" s="5">
        <v>37676.05000000001</v>
      </c>
      <c r="U106" s="6">
        <v>2268</v>
      </c>
      <c r="V106" s="7">
        <v>0.64282299999999992</v>
      </c>
      <c r="W106" s="5">
        <v>37676.692823000012</v>
      </c>
      <c r="X106" s="4">
        <v>2.5720000000000001</v>
      </c>
      <c r="Y106" s="9">
        <v>325.92999999999995</v>
      </c>
      <c r="Z106" s="9">
        <v>1367.7380000000001</v>
      </c>
      <c r="AA106" s="10">
        <v>5920.5800000000008</v>
      </c>
      <c r="AB106" s="10">
        <v>9754.4699999999993</v>
      </c>
      <c r="AC106" s="10">
        <v>14262.559999999998</v>
      </c>
      <c r="AD106" s="4">
        <v>5331.3000000000011</v>
      </c>
      <c r="AE106" s="4">
        <v>1853.3</v>
      </c>
      <c r="AF106" s="9">
        <v>765.6</v>
      </c>
      <c r="AG106" s="9">
        <v>360</v>
      </c>
      <c r="AH106" s="11">
        <v>6.4390065604263936E-5</v>
      </c>
      <c r="AI106" s="11">
        <v>8.1596633290815478E-3</v>
      </c>
      <c r="AJ106" s="11">
        <v>3.4241345081432638E-2</v>
      </c>
      <c r="AK106" s="97">
        <v>0.14822182527810771</v>
      </c>
      <c r="AL106" s="97">
        <v>0.24420332940700792</v>
      </c>
      <c r="AM106" s="97">
        <v>0.3570634424901829</v>
      </c>
      <c r="AN106" s="97">
        <v>0.13346919002955382</v>
      </c>
      <c r="AO106" s="11">
        <v>4.6397398360957368E-2</v>
      </c>
      <c r="AP106" s="11">
        <v>1.9166809574892873E-2</v>
      </c>
      <c r="AQ106" s="11">
        <v>9.0126063831784675E-3</v>
      </c>
      <c r="AR106" s="94">
        <v>6.4390065604263936E-5</v>
      </c>
      <c r="AS106" s="94">
        <v>8.1596633290815478E-3</v>
      </c>
      <c r="AT106" s="94">
        <v>3.4241345081432638E-2</v>
      </c>
      <c r="AU106" s="94">
        <v>0.14822182527810771</v>
      </c>
      <c r="AV106" s="94">
        <v>0.24420332940700792</v>
      </c>
      <c r="AW106" s="94">
        <v>0.3570634424901829</v>
      </c>
      <c r="AX106" s="94">
        <v>0.13346919002955382</v>
      </c>
      <c r="AY106" s="94">
        <v>4.6397398360957368E-2</v>
      </c>
      <c r="AZ106" s="94">
        <v>1.9166809574892873E-2</v>
      </c>
      <c r="BA106" s="94">
        <v>9.0126063831784675E-3</v>
      </c>
      <c r="BC106" s="66">
        <v>5.6779420214024344E-2</v>
      </c>
      <c r="BD106" s="67">
        <v>1.7061555880711058E-5</v>
      </c>
    </row>
    <row r="107" spans="1:57" s="58" customFormat="1" ht="12" x14ac:dyDescent="0.15">
      <c r="A107" s="4" t="s">
        <v>167</v>
      </c>
      <c r="B107" s="4" t="s">
        <v>118</v>
      </c>
      <c r="C107" s="4" t="s">
        <v>131</v>
      </c>
      <c r="D107" s="4" t="s">
        <v>160</v>
      </c>
      <c r="E107" s="4" t="s">
        <v>161</v>
      </c>
      <c r="F107" s="4" t="s">
        <v>162</v>
      </c>
      <c r="G107" s="4" t="s">
        <v>123</v>
      </c>
      <c r="H107" s="4">
        <v>4</v>
      </c>
      <c r="I107" s="4">
        <v>3</v>
      </c>
      <c r="J107" s="4">
        <v>373</v>
      </c>
      <c r="K107" s="4">
        <v>804</v>
      </c>
      <c r="L107" s="4">
        <v>0.73</v>
      </c>
      <c r="M107" s="5">
        <v>17750</v>
      </c>
      <c r="N107" s="5">
        <v>17130</v>
      </c>
      <c r="O107" s="5">
        <v>17152.669999999998</v>
      </c>
      <c r="P107" s="5">
        <v>17152.669999999998</v>
      </c>
      <c r="Q107" s="5">
        <v>2176.37</v>
      </c>
      <c r="R107" s="5">
        <v>14976.3</v>
      </c>
      <c r="S107" s="56">
        <v>32510.052000000003</v>
      </c>
      <c r="T107" s="56">
        <v>29895.082000000002</v>
      </c>
      <c r="U107" s="56">
        <v>2614.9700000000003</v>
      </c>
      <c r="V107" s="57">
        <v>1.0072080000000001</v>
      </c>
      <c r="W107" s="56">
        <v>29896.089208000001</v>
      </c>
      <c r="X107" s="58">
        <v>2.4740000000000002</v>
      </c>
      <c r="Y107" s="59">
        <v>175.99299999999999</v>
      </c>
      <c r="Z107" s="59">
        <v>589.83500000000015</v>
      </c>
      <c r="AA107" s="60">
        <v>3951.4900000000007</v>
      </c>
      <c r="AB107" s="60">
        <v>9538.7199999999975</v>
      </c>
      <c r="AC107" s="60">
        <v>13806.929999999998</v>
      </c>
      <c r="AD107" s="58">
        <v>3320.56</v>
      </c>
      <c r="AE107" s="58">
        <v>766.84999999999991</v>
      </c>
      <c r="AF107" s="59">
        <v>256.2</v>
      </c>
      <c r="AG107" s="59">
        <v>101</v>
      </c>
      <c r="AH107" s="61">
        <v>7.6099539920760503E-5</v>
      </c>
      <c r="AI107" s="61">
        <v>5.4134948784455954E-3</v>
      </c>
      <c r="AJ107" s="61">
        <v>1.8143157691657957E-2</v>
      </c>
      <c r="AK107" s="98">
        <v>0.12154671422857152</v>
      </c>
      <c r="AL107" s="98">
        <v>0.29340832798421845</v>
      </c>
      <c r="AM107" s="98">
        <v>0.42469725978906453</v>
      </c>
      <c r="AN107" s="98">
        <v>0.10213948596575606</v>
      </c>
      <c r="AO107" s="61">
        <v>2.3588089000903468E-2</v>
      </c>
      <c r="AP107" s="61">
        <v>7.8806395018992878E-3</v>
      </c>
      <c r="AQ107" s="61">
        <v>3.1067314195621708E-3</v>
      </c>
      <c r="AR107" s="96">
        <v>7.6099539920760503E-5</v>
      </c>
      <c r="AS107" s="96">
        <v>5.4134948784455954E-3</v>
      </c>
      <c r="AT107" s="96">
        <v>1.8143157691657957E-2</v>
      </c>
      <c r="AU107" s="96">
        <v>0.12154671422857152</v>
      </c>
      <c r="AV107" s="96">
        <v>0.29340832798421845</v>
      </c>
      <c r="AW107" s="96">
        <v>0.42469725978906453</v>
      </c>
      <c r="AX107" s="96">
        <v>0.10213948596575606</v>
      </c>
      <c r="AY107" s="96">
        <v>2.3588089000903468E-2</v>
      </c>
      <c r="AZ107" s="96">
        <v>7.8806395018992878E-3</v>
      </c>
      <c r="BA107" s="96">
        <v>3.1067314195621708E-3</v>
      </c>
      <c r="BC107" s="66">
        <v>8.0435737229826637E-2</v>
      </c>
      <c r="BD107" s="67">
        <v>3.3690292833702068E-5</v>
      </c>
    </row>
    <row r="108" spans="1:57" s="2" customFormat="1" ht="12" x14ac:dyDescent="0.15">
      <c r="A108" s="4" t="s">
        <v>163</v>
      </c>
      <c r="B108" s="4" t="s">
        <v>118</v>
      </c>
      <c r="C108" s="4" t="s">
        <v>131</v>
      </c>
      <c r="D108" s="4" t="s">
        <v>160</v>
      </c>
      <c r="E108" s="4" t="s">
        <v>161</v>
      </c>
      <c r="F108" s="4" t="s">
        <v>162</v>
      </c>
      <c r="G108" s="4" t="s">
        <v>123</v>
      </c>
      <c r="H108" s="4">
        <v>4</v>
      </c>
      <c r="I108" s="4">
        <v>2</v>
      </c>
      <c r="J108" s="4">
        <v>294</v>
      </c>
      <c r="K108" s="4">
        <v>361</v>
      </c>
      <c r="L108" s="4">
        <v>0.52</v>
      </c>
      <c r="M108" s="5">
        <v>3188</v>
      </c>
      <c r="N108" s="5">
        <v>3072</v>
      </c>
      <c r="O108" s="5">
        <v>3146.0499999999997</v>
      </c>
      <c r="P108" s="5">
        <v>3146.0499999999997</v>
      </c>
      <c r="Q108" s="5">
        <v>386.25</v>
      </c>
      <c r="R108" s="5">
        <v>2759.7999999999997</v>
      </c>
      <c r="S108" s="49">
        <v>6284.4609999999966</v>
      </c>
      <c r="T108" s="49">
        <v>5839.7809999999972</v>
      </c>
      <c r="U108" s="49">
        <v>444.68</v>
      </c>
      <c r="V108" s="50">
        <v>0.14380890000000002</v>
      </c>
      <c r="W108" s="49">
        <v>5839.9248088999975</v>
      </c>
      <c r="X108" s="2">
        <v>1.726</v>
      </c>
      <c r="Y108" s="51">
        <v>102.09700000000001</v>
      </c>
      <c r="Z108" s="51">
        <v>247.87899999999999</v>
      </c>
      <c r="AA108" s="52">
        <v>1076.0800000000002</v>
      </c>
      <c r="AB108" s="52">
        <v>1681.6190000000001</v>
      </c>
      <c r="AC108" s="52">
        <v>2116.4</v>
      </c>
      <c r="AD108" s="2">
        <v>692.68999999999994</v>
      </c>
      <c r="AE108" s="2">
        <v>217.16</v>
      </c>
      <c r="AF108" s="51">
        <v>100.31</v>
      </c>
      <c r="AG108" s="51">
        <v>48.5</v>
      </c>
      <c r="AH108" s="53">
        <v>2.7464566969227766E-4</v>
      </c>
      <c r="AI108" s="53">
        <v>1.6245943765105721E-2</v>
      </c>
      <c r="AJ108" s="53">
        <v>3.9443159882764825E-2</v>
      </c>
      <c r="AK108" s="66">
        <v>0.17122868611962119</v>
      </c>
      <c r="AL108" s="66">
        <v>0.26758364798508594</v>
      </c>
      <c r="AM108" s="66">
        <v>0.33676714677678821</v>
      </c>
      <c r="AN108" s="66">
        <v>0.11022265871329304</v>
      </c>
      <c r="AO108" s="53">
        <v>3.4555071628258986E-2</v>
      </c>
      <c r="AP108" s="53">
        <v>1.5961591614618988E-2</v>
      </c>
      <c r="AQ108" s="53">
        <v>7.7174478447714174E-3</v>
      </c>
      <c r="AR108" s="95">
        <v>2.7464566969227766E-4</v>
      </c>
      <c r="AS108" s="95">
        <v>1.6245943765105721E-2</v>
      </c>
      <c r="AT108" s="95">
        <v>3.9443159882764825E-2</v>
      </c>
      <c r="AU108" s="95">
        <v>0.17122868611962119</v>
      </c>
      <c r="AV108" s="95">
        <v>0.26758364798508594</v>
      </c>
      <c r="AW108" s="95">
        <v>0.33676714677678821</v>
      </c>
      <c r="AX108" s="95">
        <v>0.11022265871329304</v>
      </c>
      <c r="AY108" s="95">
        <v>3.4555071628258986E-2</v>
      </c>
      <c r="AZ108" s="95">
        <v>1.5961591614618988E-2</v>
      </c>
      <c r="BA108" s="95">
        <v>7.7174478447714174E-3</v>
      </c>
      <c r="BC108" s="66">
        <v>7.0758653765215548E-2</v>
      </c>
      <c r="BD108" s="67">
        <v>2.4625128697005898E-5</v>
      </c>
    </row>
    <row r="109" spans="1:57" s="2" customFormat="1" ht="12" x14ac:dyDescent="0.15">
      <c r="A109" s="4" t="s">
        <v>168</v>
      </c>
      <c r="B109" s="4" t="s">
        <v>118</v>
      </c>
      <c r="C109" s="4" t="s">
        <v>125</v>
      </c>
      <c r="D109" s="4" t="s">
        <v>160</v>
      </c>
      <c r="E109" s="4" t="s">
        <v>161</v>
      </c>
      <c r="F109" s="4" t="s">
        <v>162</v>
      </c>
      <c r="G109" s="4" t="s">
        <v>123</v>
      </c>
      <c r="H109" s="4">
        <v>4</v>
      </c>
      <c r="I109" s="4">
        <v>2</v>
      </c>
      <c r="J109" s="4">
        <v>432</v>
      </c>
      <c r="K109" s="4">
        <v>1452</v>
      </c>
      <c r="L109" s="4">
        <v>1.19</v>
      </c>
      <c r="M109" s="5">
        <v>23074</v>
      </c>
      <c r="N109" s="5">
        <v>32530</v>
      </c>
      <c r="O109" s="5">
        <v>27051.65</v>
      </c>
      <c r="P109" s="5">
        <v>27051.65</v>
      </c>
      <c r="Q109" s="5">
        <v>2499.71</v>
      </c>
      <c r="R109" s="5">
        <v>24551.940000000002</v>
      </c>
      <c r="S109" s="49">
        <v>52574.438999999998</v>
      </c>
      <c r="T109" s="49">
        <v>49563.979000000007</v>
      </c>
      <c r="U109" s="49">
        <v>3010.4599999999996</v>
      </c>
      <c r="V109" s="50">
        <v>0.9735720000000001</v>
      </c>
      <c r="W109" s="49">
        <v>49564.952572000009</v>
      </c>
      <c r="X109" s="2">
        <v>2.0510000000000002</v>
      </c>
      <c r="Y109" s="51">
        <v>57.870000000000005</v>
      </c>
      <c r="Z109" s="51">
        <v>491.572</v>
      </c>
      <c r="AA109" s="52">
        <v>5035.43</v>
      </c>
      <c r="AB109" s="52">
        <v>11908.745999999997</v>
      </c>
      <c r="AC109" s="52">
        <v>21263.33</v>
      </c>
      <c r="AD109" s="2">
        <v>8591.6</v>
      </c>
      <c r="AE109" s="2">
        <v>3105.84</v>
      </c>
      <c r="AF109" s="51">
        <v>1383</v>
      </c>
      <c r="AG109" s="51">
        <v>735</v>
      </c>
      <c r="AH109" s="53">
        <v>3.901135302651542E-5</v>
      </c>
      <c r="AI109" s="53">
        <v>1.1007250120158203E-3</v>
      </c>
      <c r="AJ109" s="53">
        <v>9.3500189322039181E-3</v>
      </c>
      <c r="AK109" s="66">
        <v>9.57771513263318E-2</v>
      </c>
      <c r="AL109" s="66">
        <v>0.22651208888790991</v>
      </c>
      <c r="AM109" s="66">
        <v>0.40444235648429844</v>
      </c>
      <c r="AN109" s="66">
        <v>0.16341781602272543</v>
      </c>
      <c r="AO109" s="53">
        <v>5.9075095409006649E-2</v>
      </c>
      <c r="AP109" s="53">
        <v>2.6305558866733698E-2</v>
      </c>
      <c r="AQ109" s="53">
        <v>1.3980177705747845E-2</v>
      </c>
      <c r="AR109" s="95">
        <v>3.901135302651542E-5</v>
      </c>
      <c r="AS109" s="95">
        <v>1.1007250120158203E-3</v>
      </c>
      <c r="AT109" s="95">
        <v>9.3500189322039181E-3</v>
      </c>
      <c r="AU109" s="95">
        <v>9.57771513263318E-2</v>
      </c>
      <c r="AV109" s="95">
        <v>0.22651208888790991</v>
      </c>
      <c r="AW109" s="95">
        <v>0.40444235648429844</v>
      </c>
      <c r="AX109" s="95">
        <v>0.16341781602272543</v>
      </c>
      <c r="AY109" s="95">
        <v>5.9075095409006649E-2</v>
      </c>
      <c r="AZ109" s="95">
        <v>2.6305558866733698E-2</v>
      </c>
      <c r="BA109" s="95">
        <v>1.3980177705747845E-2</v>
      </c>
      <c r="BC109" s="66">
        <v>5.7260905817749189E-2</v>
      </c>
      <c r="BD109" s="67">
        <v>1.9642347051290947E-5</v>
      </c>
    </row>
    <row r="110" spans="1:57" s="2" customFormat="1" ht="12" x14ac:dyDescent="0.15">
      <c r="A110" s="4" t="s">
        <v>165</v>
      </c>
      <c r="B110" s="4" t="s">
        <v>118</v>
      </c>
      <c r="C110" s="4" t="s">
        <v>125</v>
      </c>
      <c r="D110" s="4" t="s">
        <v>160</v>
      </c>
      <c r="E110" s="4" t="s">
        <v>161</v>
      </c>
      <c r="F110" s="4" t="s">
        <v>162</v>
      </c>
      <c r="G110" s="4" t="s">
        <v>123</v>
      </c>
      <c r="H110" s="4">
        <v>4</v>
      </c>
      <c r="I110" s="4">
        <v>2</v>
      </c>
      <c r="J110" s="4">
        <v>343</v>
      </c>
      <c r="K110" s="4">
        <v>579</v>
      </c>
      <c r="L110" s="9">
        <v>0.6</v>
      </c>
      <c r="M110" s="5">
        <v>5948</v>
      </c>
      <c r="N110" s="5">
        <v>6615</v>
      </c>
      <c r="O110" s="5">
        <v>5850.3799999999992</v>
      </c>
      <c r="P110" s="5">
        <v>5850.3799999999992</v>
      </c>
      <c r="Q110" s="5">
        <v>520.37</v>
      </c>
      <c r="R110" s="5">
        <v>5330.01</v>
      </c>
      <c r="S110" s="49">
        <v>11304.453000000003</v>
      </c>
      <c r="T110" s="49">
        <v>10679.092999999999</v>
      </c>
      <c r="U110" s="49">
        <v>625.36</v>
      </c>
      <c r="V110" s="50">
        <v>0.28121770000000001</v>
      </c>
      <c r="W110" s="49">
        <v>10679.374217699999</v>
      </c>
      <c r="X110" s="2">
        <v>1.899</v>
      </c>
      <c r="Y110" s="51">
        <v>52.833999999999996</v>
      </c>
      <c r="Z110" s="51">
        <v>189.29399999999998</v>
      </c>
      <c r="AA110" s="52">
        <v>1310.29</v>
      </c>
      <c r="AB110" s="52">
        <v>2622.0360000000001</v>
      </c>
      <c r="AC110" s="52">
        <v>4428.04</v>
      </c>
      <c r="AD110" s="2">
        <v>1921.4999999999998</v>
      </c>
      <c r="AE110" s="2">
        <v>529.66</v>
      </c>
      <c r="AF110" s="51">
        <v>174.5</v>
      </c>
      <c r="AG110" s="51">
        <v>74.400000000000006</v>
      </c>
      <c r="AH110" s="53">
        <v>1.6798689861420091E-4</v>
      </c>
      <c r="AI110" s="53">
        <v>4.6737334393800369E-3</v>
      </c>
      <c r="AJ110" s="53">
        <v>1.674508266786548E-2</v>
      </c>
      <c r="AK110" s="66">
        <v>0.1159091908294899</v>
      </c>
      <c r="AL110" s="66">
        <v>0.23194718046065557</v>
      </c>
      <c r="AM110" s="66">
        <v>0.39170758638210967</v>
      </c>
      <c r="AN110" s="66">
        <v>0.16997726471152555</v>
      </c>
      <c r="AO110" s="53">
        <v>4.6854102538176755E-2</v>
      </c>
      <c r="AP110" s="53">
        <v>1.5436394843695661E-2</v>
      </c>
      <c r="AQ110" s="53">
        <v>6.581477228486861E-3</v>
      </c>
      <c r="AR110" s="95">
        <v>1.6798689861420091E-4</v>
      </c>
      <c r="AS110" s="95">
        <v>4.6737334393800369E-3</v>
      </c>
      <c r="AT110" s="95">
        <v>1.674508266786548E-2</v>
      </c>
      <c r="AU110" s="95">
        <v>0.1159091908294899</v>
      </c>
      <c r="AV110" s="95">
        <v>0.23194718046065557</v>
      </c>
      <c r="AW110" s="95">
        <v>0.39170758638210967</v>
      </c>
      <c r="AX110" s="95">
        <v>0.16997726471152555</v>
      </c>
      <c r="AY110" s="95">
        <v>4.6854102538176755E-2</v>
      </c>
      <c r="AZ110" s="95">
        <v>1.5436394843695661E-2</v>
      </c>
      <c r="BA110" s="95">
        <v>6.581477228486861E-3</v>
      </c>
      <c r="BC110" s="66">
        <v>5.5319793005464295E-2</v>
      </c>
      <c r="BD110" s="67">
        <v>2.6332788257752939E-5</v>
      </c>
    </row>
    <row r="111" spans="1:57" s="2" customFormat="1" ht="12" x14ac:dyDescent="0.15">
      <c r="A111" s="4" t="s">
        <v>164</v>
      </c>
      <c r="B111" s="4" t="s">
        <v>118</v>
      </c>
      <c r="C111" s="4" t="s">
        <v>125</v>
      </c>
      <c r="D111" s="4" t="s">
        <v>160</v>
      </c>
      <c r="E111" s="4" t="s">
        <v>161</v>
      </c>
      <c r="F111" s="4" t="s">
        <v>162</v>
      </c>
      <c r="G111" s="4" t="s">
        <v>123</v>
      </c>
      <c r="H111" s="4">
        <v>4</v>
      </c>
      <c r="I111" s="4">
        <v>3</v>
      </c>
      <c r="J111" s="4">
        <v>305</v>
      </c>
      <c r="K111" s="4">
        <v>384</v>
      </c>
      <c r="L111" s="4">
        <v>0.26</v>
      </c>
      <c r="M111" s="5">
        <v>3439</v>
      </c>
      <c r="N111" s="5">
        <v>3740</v>
      </c>
      <c r="O111" s="5">
        <v>3388.41</v>
      </c>
      <c r="P111" s="5">
        <v>3388.41</v>
      </c>
      <c r="Q111" s="5">
        <v>343.73</v>
      </c>
      <c r="R111" s="5">
        <v>3044.68</v>
      </c>
      <c r="S111" s="49">
        <v>6552.2400000000016</v>
      </c>
      <c r="T111" s="49">
        <v>6144.37</v>
      </c>
      <c r="U111" s="49">
        <v>407.87</v>
      </c>
      <c r="V111" s="50">
        <v>0.15519319999999998</v>
      </c>
      <c r="W111" s="49">
        <v>6144.5251932000001</v>
      </c>
      <c r="X111" s="2">
        <v>1.9620000000000002</v>
      </c>
      <c r="Y111" s="51">
        <v>50.998000000000005</v>
      </c>
      <c r="Z111" s="51">
        <v>112.73000000000002</v>
      </c>
      <c r="AA111" s="52">
        <v>751.59000000000015</v>
      </c>
      <c r="AB111" s="52">
        <v>1666.9099999999999</v>
      </c>
      <c r="AC111" s="52">
        <v>2538.42</v>
      </c>
      <c r="AD111" s="2">
        <v>919.2700000000001</v>
      </c>
      <c r="AE111" s="2">
        <v>292.56</v>
      </c>
      <c r="AF111" s="51">
        <v>142.6</v>
      </c>
      <c r="AG111" s="51">
        <v>75.2</v>
      </c>
      <c r="AH111" s="53">
        <v>2.9943958096773006E-4</v>
      </c>
      <c r="AI111" s="53">
        <v>7.7832924312906723E-3</v>
      </c>
      <c r="AJ111" s="53">
        <v>1.7204803242860455E-2</v>
      </c>
      <c r="AK111" s="66">
        <v>0.1147073367275924</v>
      </c>
      <c r="AL111" s="66">
        <v>0.25440307436846016</v>
      </c>
      <c r="AM111" s="66">
        <v>0.38741254899087935</v>
      </c>
      <c r="AN111" s="66">
        <v>0.14029858491141958</v>
      </c>
      <c r="AO111" s="53">
        <v>4.4650379106992405E-2</v>
      </c>
      <c r="AP111" s="53">
        <v>2.1763549564729003E-2</v>
      </c>
      <c r="AQ111" s="53">
        <v>1.1476991074808002E-2</v>
      </c>
      <c r="AR111" s="95">
        <v>2.9943958096773006E-4</v>
      </c>
      <c r="AS111" s="95">
        <v>7.7832924312906723E-3</v>
      </c>
      <c r="AT111" s="95">
        <v>1.7204803242860455E-2</v>
      </c>
      <c r="AU111" s="95">
        <v>0.1147073367275924</v>
      </c>
      <c r="AV111" s="95">
        <v>0.25440307436846016</v>
      </c>
      <c r="AW111" s="95">
        <v>0.38741254899087935</v>
      </c>
      <c r="AX111" s="95">
        <v>0.14029858491141958</v>
      </c>
      <c r="AY111" s="95">
        <v>4.4650379106992405E-2</v>
      </c>
      <c r="AZ111" s="95">
        <v>2.1763549564729003E-2</v>
      </c>
      <c r="BA111" s="95">
        <v>1.1476991074808002E-2</v>
      </c>
      <c r="BC111" s="66">
        <v>6.224894082023856E-2</v>
      </c>
      <c r="BD111" s="67">
        <v>2.5257150897802258E-5</v>
      </c>
    </row>
    <row r="112" spans="1:57" s="58" customFormat="1" ht="12" x14ac:dyDescent="0.15">
      <c r="A112" s="4" t="s">
        <v>169</v>
      </c>
      <c r="B112" s="4" t="s">
        <v>118</v>
      </c>
      <c r="C112" s="4" t="s">
        <v>119</v>
      </c>
      <c r="D112" s="4" t="s">
        <v>160</v>
      </c>
      <c r="E112" s="4" t="s">
        <v>161</v>
      </c>
      <c r="F112" s="4" t="s">
        <v>162</v>
      </c>
      <c r="G112" s="4" t="s">
        <v>123</v>
      </c>
      <c r="H112" s="4">
        <v>4</v>
      </c>
      <c r="I112" s="4">
        <v>3</v>
      </c>
      <c r="J112" s="4">
        <v>433</v>
      </c>
      <c r="K112" s="4">
        <v>1504</v>
      </c>
      <c r="L112" s="4">
        <v>0.46</v>
      </c>
      <c r="M112" s="5">
        <v>10022</v>
      </c>
      <c r="N112" s="5">
        <v>11810</v>
      </c>
      <c r="O112" s="5">
        <v>9335.09</v>
      </c>
      <c r="P112" s="5">
        <v>9335.09</v>
      </c>
      <c r="Q112" s="5">
        <v>1035.01</v>
      </c>
      <c r="R112" s="5">
        <v>8300.08</v>
      </c>
      <c r="S112" s="5">
        <v>17850.96</v>
      </c>
      <c r="T112" s="5">
        <v>16633.849999999999</v>
      </c>
      <c r="U112" s="6">
        <v>1217.1099999999999</v>
      </c>
      <c r="V112" s="7">
        <v>0.49831300000000006</v>
      </c>
      <c r="W112" s="5">
        <v>16634.348312999999</v>
      </c>
      <c r="X112" s="4">
        <v>2.1520000000000001</v>
      </c>
      <c r="Y112" s="9">
        <v>42.841999999999999</v>
      </c>
      <c r="Z112" s="9">
        <v>184.84400000000002</v>
      </c>
      <c r="AA112" s="10">
        <v>1630.9820000000002</v>
      </c>
      <c r="AB112" s="10">
        <v>4869.6000000000004</v>
      </c>
      <c r="AC112" s="10">
        <v>7089.85</v>
      </c>
      <c r="AD112" s="4">
        <v>2622.83</v>
      </c>
      <c r="AE112" s="4">
        <v>932.66</v>
      </c>
      <c r="AF112" s="9">
        <v>329.2</v>
      </c>
      <c r="AG112" s="9">
        <v>146</v>
      </c>
      <c r="AH112" s="11">
        <v>1.2055374052712013E-4</v>
      </c>
      <c r="AI112" s="11">
        <v>2.3999829701035688E-3</v>
      </c>
      <c r="AJ112" s="11">
        <v>1.0354849263008826E-2</v>
      </c>
      <c r="AK112" s="97">
        <v>9.1366626780856622E-2</v>
      </c>
      <c r="AL112" s="97">
        <v>0.27279205151991831</v>
      </c>
      <c r="AM112" s="97">
        <v>0.39716911583466663</v>
      </c>
      <c r="AN112" s="97">
        <v>0.14692935281912009</v>
      </c>
      <c r="AO112" s="11">
        <v>5.2247050018598439E-2</v>
      </c>
      <c r="AP112" s="11">
        <v>1.8441585214464658E-2</v>
      </c>
      <c r="AQ112" s="11">
        <v>8.1788318387358439E-3</v>
      </c>
      <c r="AR112" s="94">
        <v>1.2055374052712013E-4</v>
      </c>
      <c r="AS112" s="94">
        <v>2.3999829701035688E-3</v>
      </c>
      <c r="AT112" s="94">
        <v>1.0354849263008826E-2</v>
      </c>
      <c r="AU112" s="94">
        <v>9.1366626780856622E-2</v>
      </c>
      <c r="AV112" s="94">
        <v>0.27279205151991831</v>
      </c>
      <c r="AW112" s="94">
        <v>0.39716911583466663</v>
      </c>
      <c r="AX112" s="94">
        <v>0.14692935281912009</v>
      </c>
      <c r="AY112" s="94">
        <v>5.2247050018598439E-2</v>
      </c>
      <c r="AZ112" s="94">
        <v>1.8441585214464658E-2</v>
      </c>
      <c r="BA112" s="94">
        <v>8.1788318387358439E-3</v>
      </c>
      <c r="BC112" s="66">
        <v>6.8181767255094408E-2</v>
      </c>
      <c r="BD112" s="67">
        <v>2.9956869402004815E-5</v>
      </c>
    </row>
    <row r="113" spans="1:57" s="2" customFormat="1" ht="12" x14ac:dyDescent="0.15">
      <c r="A113" s="4" t="s">
        <v>166</v>
      </c>
      <c r="B113" s="4" t="s">
        <v>118</v>
      </c>
      <c r="C113" s="4" t="s">
        <v>119</v>
      </c>
      <c r="D113" s="4" t="s">
        <v>160</v>
      </c>
      <c r="E113" s="4" t="s">
        <v>161</v>
      </c>
      <c r="F113" s="4" t="s">
        <v>162</v>
      </c>
      <c r="G113" s="4" t="s">
        <v>123</v>
      </c>
      <c r="H113" s="4">
        <v>4</v>
      </c>
      <c r="I113" s="4">
        <v>3</v>
      </c>
      <c r="J113" s="4">
        <v>363</v>
      </c>
      <c r="K113" s="4">
        <v>736</v>
      </c>
      <c r="L113" s="4">
        <v>0.42</v>
      </c>
      <c r="M113" s="5">
        <v>3089</v>
      </c>
      <c r="N113" s="5">
        <v>3280</v>
      </c>
      <c r="O113" s="5">
        <v>3037.78</v>
      </c>
      <c r="P113" s="5">
        <v>3037.78</v>
      </c>
      <c r="Q113" s="5">
        <v>337.25</v>
      </c>
      <c r="R113" s="5">
        <v>2700.53</v>
      </c>
      <c r="S113" s="5">
        <v>5835.0190000000002</v>
      </c>
      <c r="T113" s="5">
        <v>5438.1289999999999</v>
      </c>
      <c r="U113" s="6">
        <v>396.89000000000004</v>
      </c>
      <c r="V113" s="7">
        <v>0.17418920000000004</v>
      </c>
      <c r="W113" s="5">
        <v>5438.3031891999999</v>
      </c>
      <c r="X113" s="4">
        <v>1.7709999999999999</v>
      </c>
      <c r="Y113" s="9">
        <v>38.14</v>
      </c>
      <c r="Z113" s="9">
        <v>94.958999999999975</v>
      </c>
      <c r="AA113" s="10">
        <v>599.46199999999999</v>
      </c>
      <c r="AB113" s="10">
        <v>1583.7259999999999</v>
      </c>
      <c r="AC113" s="10">
        <v>2195.451</v>
      </c>
      <c r="AD113" s="4">
        <v>845.52</v>
      </c>
      <c r="AE113" s="4">
        <v>315.78999999999996</v>
      </c>
      <c r="AF113" s="9">
        <v>112.89999999999999</v>
      </c>
      <c r="AG113" s="9">
        <v>47.3</v>
      </c>
      <c r="AH113" s="11">
        <v>3.0351229361892391E-4</v>
      </c>
      <c r="AI113" s="11">
        <v>6.5363968823409146E-3</v>
      </c>
      <c r="AJ113" s="11">
        <v>1.6273982998170181E-2</v>
      </c>
      <c r="AK113" s="97">
        <v>0.10273522674047847</v>
      </c>
      <c r="AL113" s="97">
        <v>0.27141745382491467</v>
      </c>
      <c r="AM113" s="97">
        <v>0.37625430182832309</v>
      </c>
      <c r="AN113" s="97">
        <v>0.1449044124792053</v>
      </c>
      <c r="AO113" s="11">
        <v>5.4119789498543187E-2</v>
      </c>
      <c r="AP113" s="11">
        <v>1.9348694494396673E-2</v>
      </c>
      <c r="AQ113" s="11">
        <v>8.1062289600085276E-3</v>
      </c>
      <c r="AR113" s="94">
        <v>3.0351229361892391E-4</v>
      </c>
      <c r="AS113" s="94">
        <v>6.5363968823409146E-3</v>
      </c>
      <c r="AT113" s="94">
        <v>1.6273982998170181E-2</v>
      </c>
      <c r="AU113" s="94">
        <v>0.10273522674047847</v>
      </c>
      <c r="AV113" s="94">
        <v>0.27141745382491467</v>
      </c>
      <c r="AW113" s="94">
        <v>0.37625430182832309</v>
      </c>
      <c r="AX113" s="94">
        <v>0.1449044124792053</v>
      </c>
      <c r="AY113" s="94">
        <v>5.4119789498543187E-2</v>
      </c>
      <c r="AZ113" s="94">
        <v>1.9348694494396673E-2</v>
      </c>
      <c r="BA113" s="94">
        <v>8.1062289600085276E-3</v>
      </c>
      <c r="BC113" s="66">
        <v>6.8018630273526101E-2</v>
      </c>
      <c r="BD113" s="67">
        <v>3.203006414683255E-5</v>
      </c>
    </row>
    <row r="114" spans="1:57" s="2" customFormat="1" ht="12" x14ac:dyDescent="0.15">
      <c r="A114" s="4" t="s">
        <v>159</v>
      </c>
      <c r="B114" s="4" t="s">
        <v>118</v>
      </c>
      <c r="C114" s="4" t="s">
        <v>119</v>
      </c>
      <c r="D114" s="4" t="s">
        <v>160</v>
      </c>
      <c r="E114" s="4" t="s">
        <v>161</v>
      </c>
      <c r="F114" s="4" t="s">
        <v>162</v>
      </c>
      <c r="G114" s="4" t="s">
        <v>123</v>
      </c>
      <c r="H114" s="4">
        <v>4</v>
      </c>
      <c r="I114" s="4">
        <v>2</v>
      </c>
      <c r="J114" s="4">
        <v>263</v>
      </c>
      <c r="K114" s="4">
        <v>265</v>
      </c>
      <c r="L114" s="4">
        <v>0.83</v>
      </c>
      <c r="M114" s="5">
        <v>2255</v>
      </c>
      <c r="N114" s="5">
        <v>3030</v>
      </c>
      <c r="O114" s="5">
        <v>2286.37</v>
      </c>
      <c r="P114" s="5">
        <v>2286.37</v>
      </c>
      <c r="Q114" s="5">
        <v>245.7</v>
      </c>
      <c r="R114" s="5">
        <v>2040.67</v>
      </c>
      <c r="S114" s="5">
        <v>4489.6429999999982</v>
      </c>
      <c r="T114" s="5">
        <v>4200.6230000000005</v>
      </c>
      <c r="U114" s="6">
        <v>289.02</v>
      </c>
      <c r="V114" s="7">
        <v>0.16292960000000004</v>
      </c>
      <c r="W114" s="5">
        <v>4200.7859296000006</v>
      </c>
      <c r="X114" s="4">
        <v>2.258</v>
      </c>
      <c r="Y114" s="9">
        <v>48.816999999999993</v>
      </c>
      <c r="Z114" s="9">
        <v>114.02999999999999</v>
      </c>
      <c r="AA114" s="10">
        <v>505.89299999999992</v>
      </c>
      <c r="AB114" s="10">
        <v>1169.3150000000003</v>
      </c>
      <c r="AC114" s="10">
        <v>1728.0999999999997</v>
      </c>
      <c r="AD114" s="4">
        <v>606.65</v>
      </c>
      <c r="AE114" s="4">
        <v>206.63</v>
      </c>
      <c r="AF114" s="9">
        <v>75.45</v>
      </c>
      <c r="AG114" s="9">
        <v>32.5</v>
      </c>
      <c r="AH114" s="11">
        <v>5.0293531133767226E-4</v>
      </c>
      <c r="AI114" s="11">
        <v>1.0873247605655953E-2</v>
      </c>
      <c r="AJ114" s="11">
        <v>2.5398455957411321E-2</v>
      </c>
      <c r="AK114" s="97">
        <v>0.11268000596038485</v>
      </c>
      <c r="AL114" s="97">
        <v>0.26044721150434474</v>
      </c>
      <c r="AM114" s="97">
        <v>0.38490810962029731</v>
      </c>
      <c r="AN114" s="97">
        <v>0.13512210213596051</v>
      </c>
      <c r="AO114" s="11">
        <v>4.6023703889151113E-2</v>
      </c>
      <c r="AP114" s="11">
        <v>1.6805345102049323E-2</v>
      </c>
      <c r="AQ114" s="11">
        <v>7.2388829134075947E-3</v>
      </c>
      <c r="AR114" s="94">
        <v>5.0293531133767226E-4</v>
      </c>
      <c r="AS114" s="94">
        <v>1.0873247605655953E-2</v>
      </c>
      <c r="AT114" s="94">
        <v>2.5398455957411321E-2</v>
      </c>
      <c r="AU114" s="94">
        <v>0.11268000596038485</v>
      </c>
      <c r="AV114" s="94">
        <v>0.26044721150434474</v>
      </c>
      <c r="AW114" s="94">
        <v>0.38490810962029731</v>
      </c>
      <c r="AX114" s="94">
        <v>0.13512210213596051</v>
      </c>
      <c r="AY114" s="94">
        <v>4.6023703889151113E-2</v>
      </c>
      <c r="AZ114" s="94">
        <v>1.6805345102049323E-2</v>
      </c>
      <c r="BA114" s="94">
        <v>7.2388829134075947E-3</v>
      </c>
      <c r="BC114" s="66">
        <v>6.4374828911786544E-2</v>
      </c>
      <c r="BD114" s="67">
        <v>3.8785504124823187E-5</v>
      </c>
    </row>
    <row r="115" spans="1:57" s="2" customFormat="1" ht="12" x14ac:dyDescent="0.15">
      <c r="A115" s="47" t="s">
        <v>311</v>
      </c>
      <c r="B115" s="14" t="s">
        <v>173</v>
      </c>
      <c r="C115" s="14" t="s">
        <v>193</v>
      </c>
      <c r="D115" s="14" t="s">
        <v>160</v>
      </c>
      <c r="E115" s="14" t="s">
        <v>161</v>
      </c>
      <c r="F115" s="14" t="s">
        <v>162</v>
      </c>
      <c r="G115" s="14" t="s">
        <v>123</v>
      </c>
      <c r="H115" s="15">
        <v>4</v>
      </c>
      <c r="I115" s="15">
        <v>4</v>
      </c>
      <c r="J115" s="15">
        <v>387.75</v>
      </c>
      <c r="K115" s="16">
        <v>925.25</v>
      </c>
      <c r="L115" s="14">
        <v>1.5</v>
      </c>
      <c r="M115" s="28">
        <v>11700.9</v>
      </c>
      <c r="N115" s="28">
        <v>12810</v>
      </c>
      <c r="O115" s="28">
        <v>13110</v>
      </c>
      <c r="P115" s="28">
        <v>11530</v>
      </c>
      <c r="Q115" s="28">
        <v>1590</v>
      </c>
      <c r="R115" s="28">
        <v>9940</v>
      </c>
      <c r="S115" s="18">
        <v>22499.399999999994</v>
      </c>
      <c r="T115" s="18">
        <v>20594.699999999993</v>
      </c>
      <c r="U115" s="21">
        <v>1904.7000000000003</v>
      </c>
      <c r="V115" s="34">
        <v>5.8541000000000398E-2</v>
      </c>
      <c r="W115" s="21">
        <v>20594.758540999992</v>
      </c>
      <c r="X115" s="33">
        <v>0</v>
      </c>
      <c r="Y115" s="35">
        <v>52</v>
      </c>
      <c r="Z115" s="22">
        <v>401.99999999999977</v>
      </c>
      <c r="AA115" s="21">
        <v>3110.0000000000009</v>
      </c>
      <c r="AB115" s="21">
        <v>6553.9999999999982</v>
      </c>
      <c r="AC115" s="21">
        <v>8538</v>
      </c>
      <c r="AD115" s="21">
        <v>2623.7</v>
      </c>
      <c r="AE115" s="22">
        <v>762.7</v>
      </c>
      <c r="AF115" s="22">
        <v>317</v>
      </c>
      <c r="AG115" s="22">
        <v>140</v>
      </c>
      <c r="AH115" s="36">
        <v>0</v>
      </c>
      <c r="AI115" s="36">
        <v>2.3111727423842415E-3</v>
      </c>
      <c r="AJ115" s="36">
        <v>1.7867143123816626E-2</v>
      </c>
      <c r="AK115" s="99">
        <v>0.13822590824644218</v>
      </c>
      <c r="AL115" s="99">
        <v>0.29129665679973682</v>
      </c>
      <c r="AM115" s="99">
        <v>0.37947678604762797</v>
      </c>
      <c r="AN115" s="99">
        <v>0.11661199854218335</v>
      </c>
      <c r="AO115" s="36">
        <v>3.3898681742624254E-2</v>
      </c>
      <c r="AP115" s="36">
        <v>1.4089264602611626E-2</v>
      </c>
      <c r="AQ115" s="36">
        <v>6.2223881525729583E-3</v>
      </c>
      <c r="AR115" s="38">
        <v>0</v>
      </c>
      <c r="AS115" s="38">
        <v>2.3111727423842415E-3</v>
      </c>
      <c r="AT115" s="38">
        <v>1.7867143123816626E-2</v>
      </c>
      <c r="AU115" s="38">
        <v>0.13822590824644218</v>
      </c>
      <c r="AV115" s="38">
        <v>0.29129665679973682</v>
      </c>
      <c r="AW115" s="38">
        <v>0.37947678604762797</v>
      </c>
      <c r="AX115" s="38">
        <v>0.11661199854218335</v>
      </c>
      <c r="AY115" s="38">
        <v>3.3898681742624254E-2</v>
      </c>
      <c r="AZ115" s="38">
        <v>1.4089264602611626E-2</v>
      </c>
      <c r="BA115" s="38">
        <v>6.2223881525729583E-3</v>
      </c>
      <c r="BC115" s="66">
        <v>8.4655590815755119E-2</v>
      </c>
      <c r="BD115" s="67">
        <v>2.8425193664425405E-6</v>
      </c>
      <c r="BE115" s="28"/>
    </row>
    <row r="116" spans="1:57" s="2" customFormat="1" ht="12" x14ac:dyDescent="0.15">
      <c r="A116" s="47" t="s">
        <v>314</v>
      </c>
      <c r="B116" s="14" t="s">
        <v>173</v>
      </c>
      <c r="C116" s="14" t="s">
        <v>192</v>
      </c>
      <c r="D116" s="14" t="s">
        <v>160</v>
      </c>
      <c r="E116" s="14" t="s">
        <v>161</v>
      </c>
      <c r="F116" s="14" t="s">
        <v>162</v>
      </c>
      <c r="G116" s="14" t="s">
        <v>123</v>
      </c>
      <c r="H116" s="15">
        <v>4</v>
      </c>
      <c r="I116" s="15">
        <v>6</v>
      </c>
      <c r="J116" s="15">
        <v>337</v>
      </c>
      <c r="K116" s="14">
        <v>575.5</v>
      </c>
      <c r="L116" s="17">
        <v>0.8</v>
      </c>
      <c r="M116" s="28">
        <v>6879</v>
      </c>
      <c r="N116" s="28">
        <v>8470</v>
      </c>
      <c r="O116" s="28">
        <v>7090</v>
      </c>
      <c r="P116" s="28">
        <v>6739</v>
      </c>
      <c r="Q116" s="28">
        <v>1011</v>
      </c>
      <c r="R116" s="28">
        <v>5728</v>
      </c>
      <c r="S116" s="18">
        <v>12192.6</v>
      </c>
      <c r="T116" s="18">
        <v>10998.1</v>
      </c>
      <c r="U116" s="21">
        <v>1194.5</v>
      </c>
      <c r="V116" s="34">
        <v>3.6604999999999777E-2</v>
      </c>
      <c r="W116" s="21">
        <v>10998.136605</v>
      </c>
      <c r="X116" s="33">
        <v>0</v>
      </c>
      <c r="Y116" s="33">
        <v>9.5999999999999943</v>
      </c>
      <c r="Z116" s="22">
        <v>103.5</v>
      </c>
      <c r="AA116" s="21">
        <v>1553</v>
      </c>
      <c r="AB116" s="21">
        <v>3422</v>
      </c>
      <c r="AC116" s="21">
        <v>4747</v>
      </c>
      <c r="AD116" s="21">
        <v>1535.5</v>
      </c>
      <c r="AE116" s="22">
        <v>491</v>
      </c>
      <c r="AF116" s="22">
        <v>231</v>
      </c>
      <c r="AG116" s="22">
        <v>100</v>
      </c>
      <c r="AH116" s="36">
        <v>0</v>
      </c>
      <c r="AI116" s="36">
        <v>7.8736282663254714E-4</v>
      </c>
      <c r="AJ116" s="36">
        <v>8.4887554746321536E-3</v>
      </c>
      <c r="AK116" s="99">
        <v>0.12737234060003608</v>
      </c>
      <c r="AL116" s="99">
        <v>0.2806620409100602</v>
      </c>
      <c r="AM116" s="99">
        <v>0.38933451437757327</v>
      </c>
      <c r="AN116" s="99">
        <v>0.12593704378065385</v>
      </c>
      <c r="AO116" s="36">
        <v>4.0270327903810507E-2</v>
      </c>
      <c r="AP116" s="36">
        <v>1.8945918015845678E-2</v>
      </c>
      <c r="AQ116" s="36">
        <v>8.2016961107557046E-3</v>
      </c>
      <c r="AR116" s="38">
        <v>0</v>
      </c>
      <c r="AS116" s="38">
        <v>7.8736282663254714E-4</v>
      </c>
      <c r="AT116" s="38">
        <v>8.4887554746321536E-3</v>
      </c>
      <c r="AU116" s="38">
        <v>0.12737234060003608</v>
      </c>
      <c r="AV116" s="38">
        <v>0.2806620409100602</v>
      </c>
      <c r="AW116" s="38">
        <v>0.38933451437757327</v>
      </c>
      <c r="AX116" s="38">
        <v>0.12593704378065385</v>
      </c>
      <c r="AY116" s="38">
        <v>4.0270327903810507E-2</v>
      </c>
      <c r="AZ116" s="38">
        <v>1.8945918015845678E-2</v>
      </c>
      <c r="BA116" s="38">
        <v>8.2016961107557046E-3</v>
      </c>
      <c r="BC116" s="66">
        <v>9.7969260042976888E-2</v>
      </c>
      <c r="BD116" s="67">
        <v>3.3282910837239759E-6</v>
      </c>
      <c r="BE116" s="28"/>
    </row>
    <row r="117" spans="1:57" s="2" customFormat="1" ht="12" x14ac:dyDescent="0.15">
      <c r="A117" s="47" t="s">
        <v>317</v>
      </c>
      <c r="B117" s="14" t="s">
        <v>173</v>
      </c>
      <c r="C117" s="14" t="s">
        <v>195</v>
      </c>
      <c r="D117" s="14" t="s">
        <v>160</v>
      </c>
      <c r="E117" s="14" t="s">
        <v>161</v>
      </c>
      <c r="F117" s="14" t="s">
        <v>162</v>
      </c>
      <c r="G117" s="14" t="s">
        <v>123</v>
      </c>
      <c r="H117" s="15">
        <v>4</v>
      </c>
      <c r="I117" s="15">
        <v>3</v>
      </c>
      <c r="J117" s="15">
        <v>512.33333333333337</v>
      </c>
      <c r="K117" s="15">
        <v>2410.6666666666665</v>
      </c>
      <c r="L117" s="14">
        <v>1.4</v>
      </c>
      <c r="M117" s="28">
        <v>17778</v>
      </c>
      <c r="N117" s="28">
        <v>24210</v>
      </c>
      <c r="O117" s="28">
        <v>19320</v>
      </c>
      <c r="P117" s="28">
        <v>17754</v>
      </c>
      <c r="Q117" s="28">
        <v>2207</v>
      </c>
      <c r="R117" s="28">
        <v>15547</v>
      </c>
      <c r="S117" s="18">
        <v>35383</v>
      </c>
      <c r="T117" s="18">
        <v>32687</v>
      </c>
      <c r="U117" s="21">
        <v>2696</v>
      </c>
      <c r="V117" s="34">
        <v>8.2769999999999566E-2</v>
      </c>
      <c r="W117" s="21">
        <v>32687.082770000001</v>
      </c>
      <c r="X117" s="33">
        <v>0</v>
      </c>
      <c r="Y117" s="35">
        <v>18</v>
      </c>
      <c r="Z117" s="22">
        <v>605</v>
      </c>
      <c r="AA117" s="21">
        <v>4066</v>
      </c>
      <c r="AB117" s="21">
        <v>8594</v>
      </c>
      <c r="AC117" s="21">
        <v>13395</v>
      </c>
      <c r="AD117" s="21">
        <v>5711</v>
      </c>
      <c r="AE117" s="21">
        <v>1743</v>
      </c>
      <c r="AF117" s="22">
        <v>851</v>
      </c>
      <c r="AG117" s="22">
        <v>400</v>
      </c>
      <c r="AH117" s="36">
        <v>0</v>
      </c>
      <c r="AI117" s="36">
        <v>5.0871887629652657E-4</v>
      </c>
      <c r="AJ117" s="36">
        <v>1.7098606675522144E-2</v>
      </c>
      <c r="AK117" s="99">
        <v>0.1149139417234265</v>
      </c>
      <c r="AL117" s="99">
        <v>0.24288500127179719</v>
      </c>
      <c r="AM117" s="99">
        <v>0.37857163044399855</v>
      </c>
      <c r="AN117" s="99">
        <v>0.16140519458497019</v>
      </c>
      <c r="AO117" s="36">
        <v>4.9260944521380322E-2</v>
      </c>
      <c r="AP117" s="36">
        <v>2.4051097984908006E-2</v>
      </c>
      <c r="AQ117" s="36">
        <v>1.1304863917700591E-2</v>
      </c>
      <c r="AR117" s="38">
        <v>0</v>
      </c>
      <c r="AS117" s="38">
        <v>5.0871887629652657E-4</v>
      </c>
      <c r="AT117" s="38">
        <v>1.7098606675522144E-2</v>
      </c>
      <c r="AU117" s="38">
        <v>0.1149139417234265</v>
      </c>
      <c r="AV117" s="38">
        <v>0.24288500127179719</v>
      </c>
      <c r="AW117" s="38">
        <v>0.37857163044399855</v>
      </c>
      <c r="AX117" s="38">
        <v>0.16140519458497019</v>
      </c>
      <c r="AY117" s="38">
        <v>4.9260944521380322E-2</v>
      </c>
      <c r="AZ117" s="38">
        <v>2.4051097984908006E-2</v>
      </c>
      <c r="BA117" s="38">
        <v>1.1304863917700591E-2</v>
      </c>
      <c r="BC117" s="66">
        <v>7.619478280530198E-2</v>
      </c>
      <c r="BD117" s="67">
        <v>2.5321929332881718E-6</v>
      </c>
      <c r="BE117" s="28"/>
    </row>
    <row r="118" spans="1:57" s="2" customFormat="1" ht="12" x14ac:dyDescent="0.15">
      <c r="A118" s="47" t="s">
        <v>320</v>
      </c>
      <c r="B118" s="14" t="s">
        <v>173</v>
      </c>
      <c r="C118" s="14" t="s">
        <v>194</v>
      </c>
      <c r="D118" s="14" t="s">
        <v>160</v>
      </c>
      <c r="E118" s="14" t="s">
        <v>161</v>
      </c>
      <c r="F118" s="14" t="s">
        <v>162</v>
      </c>
      <c r="G118" s="14" t="s">
        <v>123</v>
      </c>
      <c r="H118" s="15">
        <v>4</v>
      </c>
      <c r="I118" s="15">
        <v>3</v>
      </c>
      <c r="J118" s="15">
        <v>453</v>
      </c>
      <c r="K118" s="15">
        <v>1491.6666666666667</v>
      </c>
      <c r="L118" s="14">
        <v>1.1000000000000001</v>
      </c>
      <c r="M118" s="28">
        <v>18794</v>
      </c>
      <c r="N118" s="28">
        <v>22710</v>
      </c>
      <c r="O118" s="28">
        <v>20490</v>
      </c>
      <c r="P118" s="28">
        <v>18746</v>
      </c>
      <c r="Q118" s="28">
        <v>2638</v>
      </c>
      <c r="R118" s="28">
        <v>16108</v>
      </c>
      <c r="S118" s="18">
        <v>36011.5</v>
      </c>
      <c r="T118" s="18">
        <v>32874.5</v>
      </c>
      <c r="U118" s="21">
        <v>3137</v>
      </c>
      <c r="V118" s="34">
        <v>9.60700000000001E-2</v>
      </c>
      <c r="W118" s="21">
        <v>32874.59607</v>
      </c>
      <c r="X118" s="33">
        <v>0</v>
      </c>
      <c r="Y118" s="35">
        <v>13</v>
      </c>
      <c r="Z118" s="22">
        <v>296.5</v>
      </c>
      <c r="AA118" s="21">
        <v>4251</v>
      </c>
      <c r="AB118" s="21">
        <v>10688</v>
      </c>
      <c r="AC118" s="21">
        <v>13735</v>
      </c>
      <c r="AD118" s="21">
        <v>4661</v>
      </c>
      <c r="AE118" s="21">
        <v>1607</v>
      </c>
      <c r="AF118" s="22">
        <v>520</v>
      </c>
      <c r="AG118" s="22">
        <v>240</v>
      </c>
      <c r="AH118" s="36">
        <v>0</v>
      </c>
      <c r="AI118" s="36">
        <v>3.6099579301056609E-4</v>
      </c>
      <c r="AJ118" s="36">
        <v>8.2334809713563717E-3</v>
      </c>
      <c r="AK118" s="99">
        <v>0.1180456243144551</v>
      </c>
      <c r="AL118" s="99">
        <v>0.29679407966899463</v>
      </c>
      <c r="AM118" s="99">
        <v>0.38140593976924037</v>
      </c>
      <c r="AN118" s="99">
        <v>0.12943087624786526</v>
      </c>
      <c r="AO118" s="36">
        <v>4.4624633797536895E-2</v>
      </c>
      <c r="AP118" s="36">
        <v>1.4439831720422644E-2</v>
      </c>
      <c r="AQ118" s="36">
        <v>6.6645377171181425E-3</v>
      </c>
      <c r="AR118" s="38">
        <v>0</v>
      </c>
      <c r="AS118" s="38">
        <v>3.6099579301056609E-4</v>
      </c>
      <c r="AT118" s="38">
        <v>8.2334809713563717E-3</v>
      </c>
      <c r="AU118" s="38">
        <v>0.1180456243144551</v>
      </c>
      <c r="AV118" s="38">
        <v>0.29679407966899463</v>
      </c>
      <c r="AW118" s="38">
        <v>0.38140593976924037</v>
      </c>
      <c r="AX118" s="38">
        <v>0.12943087624786526</v>
      </c>
      <c r="AY118" s="38">
        <v>4.4624633797536895E-2</v>
      </c>
      <c r="AZ118" s="38">
        <v>1.4439831720422644E-2</v>
      </c>
      <c r="BA118" s="38">
        <v>6.6645377171181425E-3</v>
      </c>
      <c r="BC118" s="66">
        <v>8.7111061744165053E-2</v>
      </c>
      <c r="BD118" s="67">
        <v>2.9223172748780819E-6</v>
      </c>
      <c r="BE118" s="28"/>
    </row>
    <row r="119" spans="1:57" s="2" customFormat="1" ht="12" x14ac:dyDescent="0.15">
      <c r="A119" s="47" t="s">
        <v>323</v>
      </c>
      <c r="B119" s="14" t="s">
        <v>173</v>
      </c>
      <c r="C119" s="14" t="s">
        <v>189</v>
      </c>
      <c r="D119" s="14" t="s">
        <v>190</v>
      </c>
      <c r="E119" s="14" t="s">
        <v>191</v>
      </c>
      <c r="F119" s="14" t="s">
        <v>162</v>
      </c>
      <c r="G119" s="14" t="s">
        <v>123</v>
      </c>
      <c r="H119" s="15">
        <v>4</v>
      </c>
      <c r="I119" s="15">
        <v>1</v>
      </c>
      <c r="J119" s="15">
        <v>650</v>
      </c>
      <c r="K119" s="14">
        <v>3365</v>
      </c>
      <c r="L119" s="14">
        <v>1.9</v>
      </c>
      <c r="M119" s="28">
        <v>65323.4</v>
      </c>
      <c r="N119" s="28">
        <v>79620</v>
      </c>
      <c r="O119" s="28">
        <v>68240</v>
      </c>
      <c r="P119" s="28">
        <v>65298.400000000001</v>
      </c>
      <c r="Q119" s="28">
        <v>9508.4</v>
      </c>
      <c r="R119" s="28">
        <v>55790</v>
      </c>
      <c r="S119" s="18">
        <v>114214.5</v>
      </c>
      <c r="T119" s="18">
        <v>102495.1</v>
      </c>
      <c r="U119" s="21">
        <v>11719.4</v>
      </c>
      <c r="V119" s="34">
        <v>0.35217000000000009</v>
      </c>
      <c r="W119" s="21">
        <v>102495.45217</v>
      </c>
      <c r="X119" s="33">
        <v>0</v>
      </c>
      <c r="Y119" s="35">
        <v>20</v>
      </c>
      <c r="Z119" s="22">
        <v>430.1</v>
      </c>
      <c r="AA119" s="21">
        <v>7581.4</v>
      </c>
      <c r="AB119" s="21">
        <v>26165</v>
      </c>
      <c r="AC119" s="21">
        <v>50976</v>
      </c>
      <c r="AD119" s="21">
        <v>18723</v>
      </c>
      <c r="AE119" s="21">
        <v>6559</v>
      </c>
      <c r="AF119" s="21">
        <v>2460</v>
      </c>
      <c r="AG119" s="21">
        <v>1300</v>
      </c>
      <c r="AH119" s="36">
        <v>0</v>
      </c>
      <c r="AI119" s="36">
        <v>1.7510911486720161E-4</v>
      </c>
      <c r="AJ119" s="36">
        <v>3.7657215152191712E-3</v>
      </c>
      <c r="AK119" s="99">
        <v>6.6378612172710114E-2</v>
      </c>
      <c r="AL119" s="99">
        <v>0.22908649952501653</v>
      </c>
      <c r="AM119" s="99">
        <v>0.4463181119735235</v>
      </c>
      <c r="AN119" s="99">
        <v>0.16392839788293079</v>
      </c>
      <c r="AO119" s="36">
        <v>5.7427034220698774E-2</v>
      </c>
      <c r="AP119" s="36">
        <v>2.1538421128665799E-2</v>
      </c>
      <c r="AQ119" s="36">
        <v>1.1382092466368105E-2</v>
      </c>
      <c r="AR119" s="38">
        <v>0</v>
      </c>
      <c r="AS119" s="38">
        <v>1.7510911486720161E-4</v>
      </c>
      <c r="AT119" s="38">
        <v>3.7657215152191712E-3</v>
      </c>
      <c r="AU119" s="38">
        <v>6.6378612172710114E-2</v>
      </c>
      <c r="AV119" s="38">
        <v>0.22908649952501653</v>
      </c>
      <c r="AW119" s="38">
        <v>0.4463181119735235</v>
      </c>
      <c r="AX119" s="38">
        <v>0.16392839788293079</v>
      </c>
      <c r="AY119" s="38">
        <v>5.7427034220698774E-2</v>
      </c>
      <c r="AZ119" s="38">
        <v>2.1538421128665799E-2</v>
      </c>
      <c r="BA119" s="38">
        <v>1.1382092466368105E-2</v>
      </c>
      <c r="BC119" s="66">
        <v>0.10260868803873413</v>
      </c>
      <c r="BD119" s="67">
        <v>3.4359573282908919E-6</v>
      </c>
      <c r="BE119" s="28"/>
    </row>
    <row r="120" spans="1:57" s="2" customFormat="1" ht="12" x14ac:dyDescent="0.15">
      <c r="A120" s="20" t="s">
        <v>249</v>
      </c>
      <c r="B120" s="20" t="s">
        <v>197</v>
      </c>
      <c r="C120" s="20" t="s">
        <v>200</v>
      </c>
      <c r="D120" s="20" t="s">
        <v>250</v>
      </c>
      <c r="E120" s="20" t="s">
        <v>251</v>
      </c>
      <c r="F120" s="20" t="s">
        <v>162</v>
      </c>
      <c r="G120" s="20" t="s">
        <v>123</v>
      </c>
      <c r="H120" s="20">
        <v>4</v>
      </c>
      <c r="I120" s="20">
        <v>3</v>
      </c>
      <c r="J120" s="20">
        <v>238</v>
      </c>
      <c r="K120" s="15">
        <v>152.66667000000001</v>
      </c>
      <c r="L120" s="20">
        <v>0.9</v>
      </c>
      <c r="M120" s="28">
        <v>5790.2</v>
      </c>
      <c r="N120" s="28">
        <v>8690</v>
      </c>
      <c r="O120" s="28">
        <v>6850</v>
      </c>
      <c r="P120" s="21">
        <v>5720.2</v>
      </c>
      <c r="Q120" s="21">
        <v>679.2</v>
      </c>
      <c r="R120" s="21">
        <v>5041</v>
      </c>
      <c r="S120" s="21">
        <v>11608.699999999999</v>
      </c>
      <c r="T120" s="21">
        <v>10771.4</v>
      </c>
      <c r="U120" s="22">
        <v>837.3</v>
      </c>
      <c r="V120" s="23">
        <v>2.5762999999999536E-2</v>
      </c>
      <c r="W120" s="21">
        <v>10771.425762999999</v>
      </c>
      <c r="X120" s="17">
        <v>0</v>
      </c>
      <c r="Y120" s="24">
        <v>2</v>
      </c>
      <c r="Z120" s="17">
        <v>144.30000000000001</v>
      </c>
      <c r="AA120" s="17">
        <v>1152.2</v>
      </c>
      <c r="AB120" s="17">
        <v>3001.3</v>
      </c>
      <c r="AC120" s="17">
        <v>4186</v>
      </c>
      <c r="AD120" s="17">
        <v>1747.8000000000002</v>
      </c>
      <c r="AE120" s="17">
        <v>806.1</v>
      </c>
      <c r="AF120" s="17">
        <v>309</v>
      </c>
      <c r="AG120" s="17">
        <v>260</v>
      </c>
      <c r="AH120" s="25">
        <v>0</v>
      </c>
      <c r="AI120" s="25">
        <v>1.7228457966869676E-4</v>
      </c>
      <c r="AJ120" s="25">
        <v>1.2430332423096473E-2</v>
      </c>
      <c r="AK120" s="27">
        <v>9.9253146347136209E-2</v>
      </c>
      <c r="AL120" s="27">
        <v>0.25853885447982983</v>
      </c>
      <c r="AM120" s="27">
        <v>0.36059162524658234</v>
      </c>
      <c r="AN120" s="27">
        <v>0.15055949417247413</v>
      </c>
      <c r="AO120" s="26">
        <v>6.9439299835468232E-2</v>
      </c>
      <c r="AP120" s="26">
        <v>2.6617967558813651E-2</v>
      </c>
      <c r="AQ120" s="26">
        <v>2.2396995356930582E-2</v>
      </c>
      <c r="AR120" s="38">
        <v>0</v>
      </c>
      <c r="AS120" s="38">
        <v>1.7228457966869676E-4</v>
      </c>
      <c r="AT120" s="38">
        <v>1.2430332423096473E-2</v>
      </c>
      <c r="AU120" s="38">
        <v>9.9253146347136209E-2</v>
      </c>
      <c r="AV120" s="38">
        <v>0.25853885447982983</v>
      </c>
      <c r="AW120" s="38">
        <v>0.36059162524658234</v>
      </c>
      <c r="AX120" s="38">
        <v>0.15055949417247413</v>
      </c>
      <c r="AY120" s="38">
        <v>6.9439299835468232E-2</v>
      </c>
      <c r="AZ120" s="38">
        <v>2.6617967558813651E-2</v>
      </c>
      <c r="BA120" s="38">
        <v>2.2396995356930582E-2</v>
      </c>
      <c r="BC120" s="66">
        <v>7.2126939278299898E-2</v>
      </c>
      <c r="BD120" s="67">
        <v>2.3917910745386936E-6</v>
      </c>
    </row>
    <row r="121" spans="1:57" s="2" customFormat="1" ht="12" x14ac:dyDescent="0.15">
      <c r="A121" s="20" t="s">
        <v>239</v>
      </c>
      <c r="B121" s="20" t="s">
        <v>197</v>
      </c>
      <c r="C121" s="20" t="s">
        <v>200</v>
      </c>
      <c r="D121" s="20" t="s">
        <v>160</v>
      </c>
      <c r="E121" s="20" t="s">
        <v>237</v>
      </c>
      <c r="F121" s="20" t="s">
        <v>162</v>
      </c>
      <c r="G121" s="20" t="s">
        <v>123</v>
      </c>
      <c r="H121" s="20">
        <v>4</v>
      </c>
      <c r="I121" s="20">
        <v>4</v>
      </c>
      <c r="J121" s="20">
        <v>285</v>
      </c>
      <c r="K121" s="20">
        <v>304</v>
      </c>
      <c r="L121" s="20">
        <v>0.6</v>
      </c>
      <c r="M121" s="28">
        <v>2881</v>
      </c>
      <c r="N121" s="28">
        <v>3530</v>
      </c>
      <c r="O121" s="28">
        <v>3130</v>
      </c>
      <c r="P121" s="21">
        <v>2751</v>
      </c>
      <c r="Q121" s="21">
        <v>309</v>
      </c>
      <c r="R121" s="21">
        <v>2442</v>
      </c>
      <c r="S121" s="21">
        <v>4861</v>
      </c>
      <c r="T121" s="21">
        <v>4491.6000000000004</v>
      </c>
      <c r="U121" s="22">
        <v>369.40000000000003</v>
      </c>
      <c r="V121" s="23">
        <v>1.1432000000000109E-2</v>
      </c>
      <c r="W121" s="21">
        <v>4491.6114320000006</v>
      </c>
      <c r="X121" s="17">
        <v>0</v>
      </c>
      <c r="Y121" s="24">
        <v>0</v>
      </c>
      <c r="Z121" s="17">
        <v>42.5</v>
      </c>
      <c r="AA121" s="17">
        <v>596</v>
      </c>
      <c r="AB121" s="17">
        <v>1455.3999999999999</v>
      </c>
      <c r="AC121" s="17">
        <v>1663.1</v>
      </c>
      <c r="AD121" s="17">
        <v>703</v>
      </c>
      <c r="AE121" s="17">
        <v>199</v>
      </c>
      <c r="AF121" s="17">
        <v>92</v>
      </c>
      <c r="AG121" s="17">
        <v>110</v>
      </c>
      <c r="AH121" s="25">
        <v>0</v>
      </c>
      <c r="AI121" s="25">
        <v>0</v>
      </c>
      <c r="AJ121" s="25">
        <v>8.7430569841596383E-3</v>
      </c>
      <c r="AK121" s="27">
        <v>0.12260851676609751</v>
      </c>
      <c r="AL121" s="27">
        <v>0.29940341493519851</v>
      </c>
      <c r="AM121" s="27">
        <v>0.34213124871425632</v>
      </c>
      <c r="AN121" s="27">
        <v>0.14462044846739355</v>
      </c>
      <c r="AO121" s="26">
        <v>4.0938078584653363E-2</v>
      </c>
      <c r="AP121" s="26">
        <v>1.8926146883357333E-2</v>
      </c>
      <c r="AQ121" s="26">
        <v>2.2629088664883768E-2</v>
      </c>
      <c r="AR121" s="38">
        <v>0</v>
      </c>
      <c r="AS121" s="38">
        <v>0</v>
      </c>
      <c r="AT121" s="38">
        <v>8.7430569841596383E-3</v>
      </c>
      <c r="AU121" s="38">
        <v>0.12260851676609751</v>
      </c>
      <c r="AV121" s="38">
        <v>0.29940341493519851</v>
      </c>
      <c r="AW121" s="38">
        <v>0.34213124871425632</v>
      </c>
      <c r="AX121" s="38">
        <v>0.14462044846739355</v>
      </c>
      <c r="AY121" s="38">
        <v>4.0938078584653363E-2</v>
      </c>
      <c r="AZ121" s="38">
        <v>1.8926146883357333E-2</v>
      </c>
      <c r="BA121" s="38">
        <v>2.2629088664883768E-2</v>
      </c>
      <c r="BC121" s="66">
        <v>7.5992594116436954E-2</v>
      </c>
      <c r="BD121" s="67">
        <v>2.5451889979961442E-6</v>
      </c>
    </row>
    <row r="122" spans="1:57" s="2" customFormat="1" ht="12" x14ac:dyDescent="0.15">
      <c r="A122" s="20" t="s">
        <v>241</v>
      </c>
      <c r="B122" s="20" t="s">
        <v>197</v>
      </c>
      <c r="C122" s="20" t="s">
        <v>200</v>
      </c>
      <c r="D122" s="20" t="s">
        <v>160</v>
      </c>
      <c r="E122" s="20" t="s">
        <v>237</v>
      </c>
      <c r="F122" s="20" t="s">
        <v>162</v>
      </c>
      <c r="G122" s="20" t="s">
        <v>123</v>
      </c>
      <c r="H122" s="20">
        <v>4</v>
      </c>
      <c r="I122" s="20">
        <v>6</v>
      </c>
      <c r="J122" s="15">
        <v>336.83330000000001</v>
      </c>
      <c r="K122" s="15">
        <v>600.83330000000001</v>
      </c>
      <c r="L122" s="20">
        <v>1.2</v>
      </c>
      <c r="M122" s="28">
        <v>4957.5999999999995</v>
      </c>
      <c r="N122" s="28">
        <v>7530</v>
      </c>
      <c r="O122" s="28">
        <v>6070</v>
      </c>
      <c r="P122" s="21">
        <v>4737.8</v>
      </c>
      <c r="Q122" s="21">
        <v>547.79999999999995</v>
      </c>
      <c r="R122" s="21">
        <v>4190</v>
      </c>
      <c r="S122" s="21">
        <v>8853.1999999999971</v>
      </c>
      <c r="T122" s="21">
        <v>8187.5999999999967</v>
      </c>
      <c r="U122" s="22">
        <v>665.6</v>
      </c>
      <c r="V122" s="23">
        <v>2.0513999999999921E-2</v>
      </c>
      <c r="W122" s="21">
        <v>8187.6205139999965</v>
      </c>
      <c r="X122" s="17">
        <v>0</v>
      </c>
      <c r="Y122" s="24">
        <v>0</v>
      </c>
      <c r="Z122" s="17">
        <v>5.7999999999999545</v>
      </c>
      <c r="AA122" s="17">
        <v>1057.8000000000006</v>
      </c>
      <c r="AB122" s="17">
        <v>2432.1000000000017</v>
      </c>
      <c r="AC122" s="17">
        <v>3183.8999999999996</v>
      </c>
      <c r="AD122" s="17">
        <v>1330.6</v>
      </c>
      <c r="AE122" s="17">
        <v>424</v>
      </c>
      <c r="AF122" s="17">
        <v>179</v>
      </c>
      <c r="AG122" s="17">
        <v>240</v>
      </c>
      <c r="AH122" s="25">
        <v>0</v>
      </c>
      <c r="AI122" s="25">
        <v>0</v>
      </c>
      <c r="AJ122" s="25">
        <v>6.5513034834861479E-4</v>
      </c>
      <c r="AK122" s="27">
        <v>0.11948222111778803</v>
      </c>
      <c r="AL122" s="27">
        <v>0.27471422762391029</v>
      </c>
      <c r="AM122" s="27">
        <v>0.35963267519089148</v>
      </c>
      <c r="AN122" s="27">
        <v>0.15029593819184028</v>
      </c>
      <c r="AO122" s="26">
        <v>4.7892287534450836E-2</v>
      </c>
      <c r="AP122" s="26">
        <v>2.0218677992138442E-2</v>
      </c>
      <c r="AQ122" s="26">
        <v>2.7108842000632547E-2</v>
      </c>
      <c r="AR122" s="38">
        <v>0</v>
      </c>
      <c r="AS122" s="38">
        <v>0</v>
      </c>
      <c r="AT122" s="38">
        <v>6.5513034834861479E-4</v>
      </c>
      <c r="AU122" s="38">
        <v>0.11948222111778803</v>
      </c>
      <c r="AV122" s="38">
        <v>0.27471422762391029</v>
      </c>
      <c r="AW122" s="38">
        <v>0.35963267519089148</v>
      </c>
      <c r="AX122" s="38">
        <v>0.15029593819184028</v>
      </c>
      <c r="AY122" s="38">
        <v>4.7892287534450836E-2</v>
      </c>
      <c r="AZ122" s="38">
        <v>2.0218677992138442E-2</v>
      </c>
      <c r="BA122" s="38">
        <v>2.7108842000632547E-2</v>
      </c>
      <c r="BC122" s="66">
        <v>7.5181855148420934E-2</v>
      </c>
      <c r="BD122" s="67">
        <v>2.5054898385829037E-6</v>
      </c>
    </row>
    <row r="123" spans="1:57" s="2" customFormat="1" ht="12" x14ac:dyDescent="0.15">
      <c r="A123" s="20" t="s">
        <v>244</v>
      </c>
      <c r="B123" s="20" t="s">
        <v>197</v>
      </c>
      <c r="C123" s="20" t="s">
        <v>200</v>
      </c>
      <c r="D123" s="20" t="s">
        <v>160</v>
      </c>
      <c r="E123" s="20" t="s">
        <v>237</v>
      </c>
      <c r="F123" s="20" t="s">
        <v>162</v>
      </c>
      <c r="G123" s="20" t="s">
        <v>123</v>
      </c>
      <c r="H123" s="20">
        <v>4</v>
      </c>
      <c r="I123" s="20">
        <v>6</v>
      </c>
      <c r="J123" s="20">
        <v>387</v>
      </c>
      <c r="K123" s="15">
        <v>890.66669999999999</v>
      </c>
      <c r="L123" s="20">
        <v>1.2</v>
      </c>
      <c r="M123" s="28">
        <v>6455.5999999999995</v>
      </c>
      <c r="N123" s="28">
        <v>9710</v>
      </c>
      <c r="O123" s="28">
        <v>6990</v>
      </c>
      <c r="P123" s="21">
        <v>6335.8</v>
      </c>
      <c r="Q123" s="21">
        <v>749.8</v>
      </c>
      <c r="R123" s="21">
        <v>5586</v>
      </c>
      <c r="S123" s="21">
        <v>12000.5</v>
      </c>
      <c r="T123" s="21">
        <v>11089.2</v>
      </c>
      <c r="U123" s="22">
        <v>911.30000000000007</v>
      </c>
      <c r="V123" s="23">
        <v>2.8024999999999523E-2</v>
      </c>
      <c r="W123" s="21">
        <v>11089.228025</v>
      </c>
      <c r="X123" s="17">
        <v>0</v>
      </c>
      <c r="Y123" s="24">
        <v>2.2999999999999972</v>
      </c>
      <c r="Z123" s="17">
        <v>112.39999999999998</v>
      </c>
      <c r="AA123" s="17">
        <v>1418.8000000000004</v>
      </c>
      <c r="AB123" s="17">
        <v>3384.5000000000014</v>
      </c>
      <c r="AC123" s="17">
        <v>4132</v>
      </c>
      <c r="AD123" s="17">
        <v>1832</v>
      </c>
      <c r="AE123" s="17">
        <v>539.5</v>
      </c>
      <c r="AF123" s="17">
        <v>259</v>
      </c>
      <c r="AG123" s="17">
        <v>320</v>
      </c>
      <c r="AH123" s="25">
        <v>0</v>
      </c>
      <c r="AI123" s="25">
        <v>1.9165868088829609E-4</v>
      </c>
      <c r="AJ123" s="25">
        <v>9.3662764051497833E-3</v>
      </c>
      <c r="AK123" s="27">
        <v>0.11822840714970213</v>
      </c>
      <c r="AL123" s="27">
        <v>0.28202991542019096</v>
      </c>
      <c r="AM123" s="27">
        <v>0.34431898670888711</v>
      </c>
      <c r="AN123" s="27">
        <v>0.15266030582059081</v>
      </c>
      <c r="AO123" s="26">
        <v>4.4956460147493854E-2</v>
      </c>
      <c r="AP123" s="26">
        <v>2.1582434065247281E-2</v>
      </c>
      <c r="AQ123" s="26">
        <v>2.6665555601849925E-2</v>
      </c>
      <c r="AR123" s="38">
        <v>0</v>
      </c>
      <c r="AS123" s="38">
        <v>1.9165868088829609E-4</v>
      </c>
      <c r="AT123" s="38">
        <v>9.3662764051497833E-3</v>
      </c>
      <c r="AU123" s="38">
        <v>0.11822840714970213</v>
      </c>
      <c r="AV123" s="38">
        <v>0.28202991542019096</v>
      </c>
      <c r="AW123" s="38">
        <v>0.34431898670888711</v>
      </c>
      <c r="AX123" s="38">
        <v>0.15266030582059081</v>
      </c>
      <c r="AY123" s="38">
        <v>4.4956460147493854E-2</v>
      </c>
      <c r="AZ123" s="38">
        <v>2.1582434065247281E-2</v>
      </c>
      <c r="BA123" s="38">
        <v>2.6665555601849925E-2</v>
      </c>
      <c r="BC123" s="66">
        <v>7.5938502562393234E-2</v>
      </c>
      <c r="BD123" s="67">
        <v>2.5272273179718949E-6</v>
      </c>
    </row>
    <row r="124" spans="1:57" s="2" customFormat="1" ht="12" x14ac:dyDescent="0.15">
      <c r="A124" s="20" t="s">
        <v>247</v>
      </c>
      <c r="B124" s="20" t="s">
        <v>197</v>
      </c>
      <c r="C124" s="20" t="s">
        <v>200</v>
      </c>
      <c r="D124" s="20" t="s">
        <v>160</v>
      </c>
      <c r="E124" s="20" t="s">
        <v>237</v>
      </c>
      <c r="F124" s="20" t="s">
        <v>162</v>
      </c>
      <c r="G124" s="20" t="s">
        <v>123</v>
      </c>
      <c r="H124" s="20">
        <v>4</v>
      </c>
      <c r="I124" s="20">
        <v>4</v>
      </c>
      <c r="J124" s="20">
        <v>424</v>
      </c>
      <c r="K124" s="15">
        <v>1125.75</v>
      </c>
      <c r="L124" s="20">
        <v>1.5</v>
      </c>
      <c r="M124" s="28">
        <v>13059</v>
      </c>
      <c r="N124" s="28">
        <v>24080</v>
      </c>
      <c r="O124" s="28">
        <v>15620</v>
      </c>
      <c r="P124" s="21">
        <v>12989</v>
      </c>
      <c r="Q124" s="21">
        <v>1439</v>
      </c>
      <c r="R124" s="21">
        <v>11550</v>
      </c>
      <c r="S124" s="21">
        <v>26415</v>
      </c>
      <c r="T124" s="21">
        <v>24639</v>
      </c>
      <c r="U124" s="22">
        <v>1776</v>
      </c>
      <c r="V124" s="23">
        <v>5.4610000000000269E-2</v>
      </c>
      <c r="W124" s="21">
        <v>24639.054609999999</v>
      </c>
      <c r="X124" s="17">
        <v>0</v>
      </c>
      <c r="Y124" s="24">
        <v>2.5999999999999943</v>
      </c>
      <c r="Z124" s="17">
        <v>184.40000000000009</v>
      </c>
      <c r="AA124" s="17">
        <v>2750</v>
      </c>
      <c r="AB124" s="17">
        <v>7204</v>
      </c>
      <c r="AC124" s="17">
        <v>8938</v>
      </c>
      <c r="AD124" s="17">
        <v>4390</v>
      </c>
      <c r="AE124" s="17">
        <v>1566</v>
      </c>
      <c r="AF124" s="17">
        <v>650</v>
      </c>
      <c r="AG124" s="17">
        <v>730</v>
      </c>
      <c r="AH124" s="25">
        <v>0</v>
      </c>
      <c r="AI124" s="25">
        <v>9.8428922960438925E-5</v>
      </c>
      <c r="AJ124" s="25">
        <v>6.9808820745788413E-3</v>
      </c>
      <c r="AK124" s="27">
        <v>0.10410751466969526</v>
      </c>
      <c r="AL124" s="27">
        <v>0.27272383115653986</v>
      </c>
      <c r="AM124" s="27">
        <v>0.33836835131554044</v>
      </c>
      <c r="AN124" s="27">
        <v>0.16619345069089533</v>
      </c>
      <c r="AO124" s="26">
        <v>5.9284497444633731E-2</v>
      </c>
      <c r="AP124" s="26">
        <v>2.4607230740109787E-2</v>
      </c>
      <c r="AQ124" s="26">
        <v>2.7635812985046374E-2</v>
      </c>
      <c r="AR124" s="38">
        <v>0</v>
      </c>
      <c r="AS124" s="38">
        <v>9.8428922960438925E-5</v>
      </c>
      <c r="AT124" s="38">
        <v>6.9808820745788413E-3</v>
      </c>
      <c r="AU124" s="38">
        <v>0.10410751466969526</v>
      </c>
      <c r="AV124" s="38">
        <v>0.27272383115653986</v>
      </c>
      <c r="AW124" s="38">
        <v>0.33836835131554044</v>
      </c>
      <c r="AX124" s="38">
        <v>0.16619345069089533</v>
      </c>
      <c r="AY124" s="38">
        <v>5.9284497444633731E-2</v>
      </c>
      <c r="AZ124" s="38">
        <v>2.4607230740109787E-2</v>
      </c>
      <c r="BA124" s="38">
        <v>2.7635812985046374E-2</v>
      </c>
      <c r="BC124" s="66">
        <v>6.7234525837592277E-2</v>
      </c>
      <c r="BD124" s="67">
        <v>2.2163999741222326E-6</v>
      </c>
    </row>
    <row r="125" spans="1:57" s="2" customFormat="1" ht="12" x14ac:dyDescent="0.15">
      <c r="A125" s="20" t="s">
        <v>238</v>
      </c>
      <c r="B125" s="20" t="s">
        <v>197</v>
      </c>
      <c r="C125" s="20" t="s">
        <v>202</v>
      </c>
      <c r="D125" s="20" t="s">
        <v>160</v>
      </c>
      <c r="E125" s="20" t="s">
        <v>237</v>
      </c>
      <c r="F125" s="20" t="s">
        <v>162</v>
      </c>
      <c r="G125" s="20" t="s">
        <v>123</v>
      </c>
      <c r="H125" s="20">
        <v>4</v>
      </c>
      <c r="I125" s="20">
        <v>2</v>
      </c>
      <c r="J125" s="20">
        <v>279</v>
      </c>
      <c r="K125" s="20">
        <v>322</v>
      </c>
      <c r="L125" s="20">
        <v>1.1000000000000001</v>
      </c>
      <c r="M125" s="28">
        <v>2758.8</v>
      </c>
      <c r="N125" s="28">
        <v>2845</v>
      </c>
      <c r="O125" s="28">
        <v>2895</v>
      </c>
      <c r="P125" s="21">
        <v>2639</v>
      </c>
      <c r="Q125" s="21">
        <v>283</v>
      </c>
      <c r="R125" s="21">
        <v>2356</v>
      </c>
      <c r="S125" s="21">
        <v>5291.3000000000011</v>
      </c>
      <c r="T125" s="21">
        <v>4955.9000000000015</v>
      </c>
      <c r="U125" s="22">
        <v>335.4</v>
      </c>
      <c r="V125" s="23">
        <v>1.0411999999999644E-2</v>
      </c>
      <c r="W125" s="21">
        <v>4955.9104120000011</v>
      </c>
      <c r="X125" s="17">
        <v>0</v>
      </c>
      <c r="Y125" s="24">
        <v>5.0999999999999943</v>
      </c>
      <c r="Z125" s="17">
        <v>131.90000000000003</v>
      </c>
      <c r="AA125" s="17">
        <v>815.99999999999977</v>
      </c>
      <c r="AB125" s="17">
        <v>1495.400000000001</v>
      </c>
      <c r="AC125" s="17">
        <v>1676.9</v>
      </c>
      <c r="AD125" s="17">
        <v>667</v>
      </c>
      <c r="AE125" s="17">
        <v>232</v>
      </c>
      <c r="AF125" s="17">
        <v>182</v>
      </c>
      <c r="AG125" s="17">
        <v>85</v>
      </c>
      <c r="AH125" s="25">
        <v>0</v>
      </c>
      <c r="AI125" s="25">
        <v>9.6384631376032228E-4</v>
      </c>
      <c r="AJ125" s="25">
        <v>2.4927711526467979E-2</v>
      </c>
      <c r="AK125" s="27">
        <v>0.15421541020165169</v>
      </c>
      <c r="AL125" s="27">
        <v>0.28261485835238992</v>
      </c>
      <c r="AM125" s="27">
        <v>0.31691644775386008</v>
      </c>
      <c r="AN125" s="27">
        <v>0.1260559786819874</v>
      </c>
      <c r="AO125" s="26">
        <v>4.3845557802430393E-2</v>
      </c>
      <c r="AP125" s="26">
        <v>3.43960841381135E-2</v>
      </c>
      <c r="AQ125" s="26">
        <v>1.6064105229338724E-2</v>
      </c>
      <c r="AR125" s="38">
        <v>0</v>
      </c>
      <c r="AS125" s="38">
        <v>9.6384631376032228E-4</v>
      </c>
      <c r="AT125" s="38">
        <v>2.4927711526467979E-2</v>
      </c>
      <c r="AU125" s="38">
        <v>0.15421541020165169</v>
      </c>
      <c r="AV125" s="38">
        <v>0.28261485835238992</v>
      </c>
      <c r="AW125" s="38">
        <v>0.31691644775386008</v>
      </c>
      <c r="AX125" s="38">
        <v>0.1260559786819874</v>
      </c>
      <c r="AY125" s="38">
        <v>4.3845557802430393E-2</v>
      </c>
      <c r="AZ125" s="38">
        <v>3.43960841381135E-2</v>
      </c>
      <c r="BA125" s="38">
        <v>1.6064105229338724E-2</v>
      </c>
      <c r="BC125" s="66">
        <v>6.3387069340237731E-2</v>
      </c>
      <c r="BD125" s="67">
        <v>2.1009257905043101E-6</v>
      </c>
    </row>
    <row r="126" spans="1:57" s="2" customFormat="1" ht="12" x14ac:dyDescent="0.15">
      <c r="A126" s="20" t="s">
        <v>242</v>
      </c>
      <c r="B126" s="20" t="s">
        <v>197</v>
      </c>
      <c r="C126" s="20" t="s">
        <v>202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1</v>
      </c>
      <c r="J126" s="20">
        <v>346</v>
      </c>
      <c r="K126" s="20">
        <v>677</v>
      </c>
      <c r="L126" s="20">
        <v>1.6</v>
      </c>
      <c r="M126" s="28">
        <v>9714</v>
      </c>
      <c r="N126" s="28">
        <v>12200</v>
      </c>
      <c r="O126" s="28">
        <v>11370</v>
      </c>
      <c r="P126" s="21">
        <v>9644</v>
      </c>
      <c r="Q126" s="21">
        <v>962</v>
      </c>
      <c r="R126" s="21">
        <v>8682</v>
      </c>
      <c r="S126" s="21">
        <v>18694.2</v>
      </c>
      <c r="T126" s="21">
        <v>17462.2</v>
      </c>
      <c r="U126" s="22">
        <v>1232</v>
      </c>
      <c r="V126" s="23">
        <v>0.66717000000000026</v>
      </c>
      <c r="W126" s="21">
        <v>17462.867170000001</v>
      </c>
      <c r="X126" s="17">
        <v>0</v>
      </c>
      <c r="Y126" s="24">
        <v>9.5</v>
      </c>
      <c r="Z126" s="17">
        <v>342.7</v>
      </c>
      <c r="AA126" s="17">
        <v>2099</v>
      </c>
      <c r="AB126" s="17">
        <v>4193</v>
      </c>
      <c r="AC126" s="17">
        <v>6713</v>
      </c>
      <c r="AD126" s="17">
        <v>3192</v>
      </c>
      <c r="AE126" s="17">
        <v>1195</v>
      </c>
      <c r="AF126" s="17">
        <v>590</v>
      </c>
      <c r="AG126" s="17">
        <v>360</v>
      </c>
      <c r="AH126" s="25">
        <v>0</v>
      </c>
      <c r="AI126" s="25">
        <v>5.081790073926672E-4</v>
      </c>
      <c r="AJ126" s="25">
        <v>1.8331889035101794E-2</v>
      </c>
      <c r="AK126" s="27">
        <v>0.11228081437023248</v>
      </c>
      <c r="AL126" s="27">
        <v>0.22429416610499511</v>
      </c>
      <c r="AM126" s="27">
        <v>0.35909533438178687</v>
      </c>
      <c r="AN126" s="27">
        <v>0.17074814648393619</v>
      </c>
      <c r="AO126" s="26">
        <v>6.3923569877288144E-2</v>
      </c>
      <c r="AP126" s="26">
        <v>3.1560590985439334E-2</v>
      </c>
      <c r="AQ126" s="26">
        <v>1.925730975382739E-2</v>
      </c>
      <c r="AR126" s="38">
        <v>0</v>
      </c>
      <c r="AS126" s="38">
        <v>5.081790073926672E-4</v>
      </c>
      <c r="AT126" s="38">
        <v>1.8331889035101794E-2</v>
      </c>
      <c r="AU126" s="38">
        <v>0.11228081437023248</v>
      </c>
      <c r="AV126" s="38">
        <v>0.22429416610499511</v>
      </c>
      <c r="AW126" s="38">
        <v>0.35909533438178687</v>
      </c>
      <c r="AX126" s="38">
        <v>0.17074814648393619</v>
      </c>
      <c r="AY126" s="38">
        <v>6.3923569877288144E-2</v>
      </c>
      <c r="AZ126" s="38">
        <v>3.1560590985439334E-2</v>
      </c>
      <c r="BA126" s="38">
        <v>1.925730975382739E-2</v>
      </c>
      <c r="BC126" s="66">
        <v>6.5902793379764846E-2</v>
      </c>
      <c r="BD126" s="67">
        <v>3.8205066413501229E-5</v>
      </c>
    </row>
    <row r="127" spans="1:57" s="2" customFormat="1" ht="12" x14ac:dyDescent="0.15">
      <c r="A127" s="20" t="s">
        <v>336</v>
      </c>
      <c r="B127" s="20" t="s">
        <v>197</v>
      </c>
      <c r="C127" s="20" t="s">
        <v>198</v>
      </c>
      <c r="D127" s="20" t="s">
        <v>160</v>
      </c>
      <c r="E127" s="20" t="s">
        <v>237</v>
      </c>
      <c r="F127" s="20" t="s">
        <v>162</v>
      </c>
      <c r="G127" s="20" t="s">
        <v>123</v>
      </c>
      <c r="H127" s="20">
        <v>4</v>
      </c>
      <c r="I127" s="20">
        <v>2</v>
      </c>
      <c r="J127" s="20">
        <v>275</v>
      </c>
      <c r="K127" s="15">
        <v>255.5</v>
      </c>
      <c r="L127" s="20">
        <v>0.2</v>
      </c>
      <c r="M127" s="28">
        <v>2549.4</v>
      </c>
      <c r="N127" s="28">
        <v>2690</v>
      </c>
      <c r="O127" s="28">
        <v>2825</v>
      </c>
      <c r="P127" s="21">
        <v>2429.4</v>
      </c>
      <c r="Q127" s="21">
        <v>312.39999999999998</v>
      </c>
      <c r="R127" s="21">
        <v>2117</v>
      </c>
      <c r="S127" s="21">
        <v>4354.5</v>
      </c>
      <c r="T127" s="21">
        <v>3983.2</v>
      </c>
      <c r="U127" s="22">
        <v>371.3</v>
      </c>
      <c r="V127" s="23">
        <v>1.1516999999999999E-2</v>
      </c>
      <c r="W127" s="21">
        <v>3983.2115169999997</v>
      </c>
      <c r="X127" s="17">
        <v>0</v>
      </c>
      <c r="Y127" s="24">
        <v>2</v>
      </c>
      <c r="Z127" s="17">
        <v>73.5</v>
      </c>
      <c r="AA127" s="17">
        <v>723.4</v>
      </c>
      <c r="AB127" s="17">
        <v>1423.8999999999999</v>
      </c>
      <c r="AC127" s="17">
        <v>1399.6999999999998</v>
      </c>
      <c r="AD127" s="17">
        <v>471</v>
      </c>
      <c r="AE127" s="17">
        <v>95</v>
      </c>
      <c r="AF127" s="17">
        <v>99</v>
      </c>
      <c r="AG127" s="17">
        <v>67</v>
      </c>
      <c r="AH127" s="25">
        <v>0</v>
      </c>
      <c r="AI127" s="25">
        <v>4.5929498220231943E-4</v>
      </c>
      <c r="AJ127" s="25">
        <v>1.6879090595935238E-2</v>
      </c>
      <c r="AK127" s="27">
        <v>0.16612699506257894</v>
      </c>
      <c r="AL127" s="27">
        <v>0.32699506257894129</v>
      </c>
      <c r="AM127" s="27">
        <v>0.32143759329429322</v>
      </c>
      <c r="AN127" s="27">
        <v>0.10816396830864623</v>
      </c>
      <c r="AO127" s="26">
        <v>2.1816511654610172E-2</v>
      </c>
      <c r="AP127" s="26">
        <v>2.2735101619014812E-2</v>
      </c>
      <c r="AQ127" s="26">
        <v>1.5386381903777701E-2</v>
      </c>
      <c r="AR127" s="38">
        <v>0</v>
      </c>
      <c r="AS127" s="38">
        <v>4.5929498220231943E-4</v>
      </c>
      <c r="AT127" s="38">
        <v>1.6879090595935238E-2</v>
      </c>
      <c r="AU127" s="38">
        <v>0.16612699506257894</v>
      </c>
      <c r="AV127" s="38">
        <v>0.32699506257894129</v>
      </c>
      <c r="AW127" s="38">
        <v>0.32143759329429322</v>
      </c>
      <c r="AX127" s="38">
        <v>0.10816396830864623</v>
      </c>
      <c r="AY127" s="38">
        <v>2.1816511654610172E-2</v>
      </c>
      <c r="AZ127" s="38">
        <v>2.2735101619014812E-2</v>
      </c>
      <c r="BA127" s="38">
        <v>1.5386381903777701E-2</v>
      </c>
      <c r="BC127" s="66">
        <v>8.5268113445860605E-2</v>
      </c>
      <c r="BD127" s="67">
        <v>2.8913854940533403E-6</v>
      </c>
    </row>
    <row r="128" spans="1:57" s="2" customFormat="1" ht="12" x14ac:dyDescent="0.15">
      <c r="A128" s="20" t="s">
        <v>337</v>
      </c>
      <c r="B128" s="20" t="s">
        <v>197</v>
      </c>
      <c r="C128" s="20" t="s">
        <v>198</v>
      </c>
      <c r="D128" s="20" t="s">
        <v>160</v>
      </c>
      <c r="E128" s="20" t="s">
        <v>237</v>
      </c>
      <c r="F128" s="20" t="s">
        <v>162</v>
      </c>
      <c r="G128" s="20" t="s">
        <v>123</v>
      </c>
      <c r="H128" s="20">
        <v>4</v>
      </c>
      <c r="I128" s="20">
        <v>1</v>
      </c>
      <c r="J128" s="20">
        <v>315</v>
      </c>
      <c r="K128" s="20">
        <v>434</v>
      </c>
      <c r="L128" s="20">
        <v>0.2</v>
      </c>
      <c r="M128" s="28">
        <v>1596.7</v>
      </c>
      <c r="N128" s="28">
        <v>1650</v>
      </c>
      <c r="O128" s="28">
        <v>1460</v>
      </c>
      <c r="P128" s="21">
        <v>1366.7</v>
      </c>
      <c r="Q128" s="21">
        <v>178.7</v>
      </c>
      <c r="R128" s="21">
        <v>1188</v>
      </c>
      <c r="S128" s="21">
        <v>2297.3000000000002</v>
      </c>
      <c r="T128" s="21">
        <v>2086.7000000000003</v>
      </c>
      <c r="U128" s="22">
        <v>210.60000000000002</v>
      </c>
      <c r="V128" s="23">
        <v>6.5769999999996109E-3</v>
      </c>
      <c r="W128" s="21">
        <v>2086.7065770000004</v>
      </c>
      <c r="X128" s="17">
        <v>0</v>
      </c>
      <c r="Y128" s="24">
        <v>0</v>
      </c>
      <c r="Z128" s="17">
        <v>35.900000000000006</v>
      </c>
      <c r="AA128" s="17">
        <v>377.70000000000005</v>
      </c>
      <c r="AB128" s="17">
        <v>784.1</v>
      </c>
      <c r="AC128" s="17">
        <v>776.59999999999991</v>
      </c>
      <c r="AD128" s="17">
        <v>219</v>
      </c>
      <c r="AE128" s="17">
        <v>17</v>
      </c>
      <c r="AF128" s="17">
        <v>54</v>
      </c>
      <c r="AG128" s="17">
        <v>33</v>
      </c>
      <c r="AH128" s="25">
        <v>0</v>
      </c>
      <c r="AI128" s="25">
        <v>0</v>
      </c>
      <c r="AJ128" s="25">
        <v>1.5627040438775955E-2</v>
      </c>
      <c r="AK128" s="27">
        <v>0.16441039481130024</v>
      </c>
      <c r="AL128" s="27">
        <v>0.34131371610151046</v>
      </c>
      <c r="AM128" s="27">
        <v>0.33804901405998339</v>
      </c>
      <c r="AN128" s="27">
        <v>9.532929961258868E-2</v>
      </c>
      <c r="AO128" s="26">
        <v>7.3999912941278886E-3</v>
      </c>
      <c r="AP128" s="26">
        <v>2.350585469899447E-2</v>
      </c>
      <c r="AQ128" s="26">
        <v>1.4364688982718843E-2</v>
      </c>
      <c r="AR128" s="38">
        <v>0</v>
      </c>
      <c r="AS128" s="38">
        <v>0</v>
      </c>
      <c r="AT128" s="38">
        <v>1.5627040438775955E-2</v>
      </c>
      <c r="AU128" s="38">
        <v>0.16441039481130024</v>
      </c>
      <c r="AV128" s="38">
        <v>0.34131371610151046</v>
      </c>
      <c r="AW128" s="38">
        <v>0.33804901405998339</v>
      </c>
      <c r="AX128" s="38">
        <v>9.532929961258868E-2</v>
      </c>
      <c r="AY128" s="38">
        <v>7.3999912941278886E-3</v>
      </c>
      <c r="AZ128" s="38">
        <v>2.350585469899447E-2</v>
      </c>
      <c r="BA128" s="38">
        <v>1.4364688982718843E-2</v>
      </c>
      <c r="BC128" s="66">
        <v>9.1672833326078437E-2</v>
      </c>
      <c r="BD128" s="67">
        <v>3.1518566493690646E-6</v>
      </c>
    </row>
    <row r="129" spans="1:56" s="2" customFormat="1" ht="12" x14ac:dyDescent="0.15">
      <c r="A129" s="20" t="s">
        <v>338</v>
      </c>
      <c r="B129" s="20" t="s">
        <v>197</v>
      </c>
      <c r="C129" s="20" t="s">
        <v>198</v>
      </c>
      <c r="D129" s="20" t="s">
        <v>160</v>
      </c>
      <c r="E129" s="20" t="s">
        <v>237</v>
      </c>
      <c r="F129" s="20" t="s">
        <v>162</v>
      </c>
      <c r="G129" s="20" t="s">
        <v>123</v>
      </c>
      <c r="H129" s="20">
        <v>4</v>
      </c>
      <c r="I129" s="20">
        <v>5</v>
      </c>
      <c r="J129" s="15">
        <v>361.8</v>
      </c>
      <c r="K129" s="15">
        <v>695.4</v>
      </c>
      <c r="L129" s="20">
        <v>0.5</v>
      </c>
      <c r="M129" s="28">
        <v>6554</v>
      </c>
      <c r="N129" s="28">
        <v>5950</v>
      </c>
      <c r="O129" s="28">
        <v>4230</v>
      </c>
      <c r="P129" s="21">
        <v>6434</v>
      </c>
      <c r="Q129" s="21">
        <v>742</v>
      </c>
      <c r="R129" s="21">
        <v>5692</v>
      </c>
      <c r="S129" s="21">
        <v>12346.599999999999</v>
      </c>
      <c r="T129" s="21">
        <v>11441.499999999998</v>
      </c>
      <c r="U129" s="22">
        <v>905.1</v>
      </c>
      <c r="V129" s="23">
        <v>2.7992999999999491E-2</v>
      </c>
      <c r="W129" s="21">
        <v>11441.527992999998</v>
      </c>
      <c r="X129" s="17">
        <v>0</v>
      </c>
      <c r="Y129" s="24">
        <v>4.2000000000000028</v>
      </c>
      <c r="Z129" s="17">
        <v>95.5</v>
      </c>
      <c r="AA129" s="17">
        <v>1839</v>
      </c>
      <c r="AB129" s="17">
        <v>3206.6</v>
      </c>
      <c r="AC129" s="17">
        <v>4334</v>
      </c>
      <c r="AD129" s="17">
        <v>1647.5</v>
      </c>
      <c r="AE129" s="17">
        <v>685.8</v>
      </c>
      <c r="AF129" s="17">
        <v>284</v>
      </c>
      <c r="AG129" s="17">
        <v>250</v>
      </c>
      <c r="AH129" s="25">
        <v>0</v>
      </c>
      <c r="AI129" s="25">
        <v>3.4017462297312648E-4</v>
      </c>
      <c r="AJ129" s="25">
        <v>7.734922974746085E-3</v>
      </c>
      <c r="AK129" s="27">
        <v>0.14894788848751886</v>
      </c>
      <c r="AL129" s="27">
        <v>0.25971522524419682</v>
      </c>
      <c r="AM129" s="27">
        <v>0.351027813325126</v>
      </c>
      <c r="AN129" s="27">
        <v>0.13343754555910131</v>
      </c>
      <c r="AO129" s="26">
        <v>5.5545656294040464E-2</v>
      </c>
      <c r="AP129" s="26">
        <v>2.3002284029611395E-2</v>
      </c>
      <c r="AQ129" s="26">
        <v>2.0248489462686085E-2</v>
      </c>
      <c r="AR129" s="38">
        <v>0</v>
      </c>
      <c r="AS129" s="38">
        <v>3.4017462297312648E-4</v>
      </c>
      <c r="AT129" s="38">
        <v>7.734922974746085E-3</v>
      </c>
      <c r="AU129" s="38">
        <v>0.14894788848751886</v>
      </c>
      <c r="AV129" s="38">
        <v>0.25971522524419682</v>
      </c>
      <c r="AW129" s="38">
        <v>0.351027813325126</v>
      </c>
      <c r="AX129" s="38">
        <v>0.13343754555910131</v>
      </c>
      <c r="AY129" s="38">
        <v>5.5545656294040464E-2</v>
      </c>
      <c r="AZ129" s="38">
        <v>2.3002284029611395E-2</v>
      </c>
      <c r="BA129" s="38">
        <v>2.0248489462686085E-2</v>
      </c>
      <c r="BC129" s="66">
        <v>7.3307631250708702E-2</v>
      </c>
      <c r="BD129" s="67">
        <v>2.4466137754612663E-6</v>
      </c>
    </row>
    <row r="130" spans="1:56" s="2" customFormat="1" ht="12" x14ac:dyDescent="0.15">
      <c r="A130" s="20" t="s">
        <v>339</v>
      </c>
      <c r="B130" s="20" t="s">
        <v>197</v>
      </c>
      <c r="C130" s="20" t="s">
        <v>198</v>
      </c>
      <c r="D130" s="20" t="s">
        <v>160</v>
      </c>
      <c r="E130" s="20" t="s">
        <v>237</v>
      </c>
      <c r="F130" s="20" t="s">
        <v>162</v>
      </c>
      <c r="G130" s="20" t="s">
        <v>123</v>
      </c>
      <c r="H130" s="20">
        <v>4</v>
      </c>
      <c r="I130" s="20">
        <v>5</v>
      </c>
      <c r="J130" s="15">
        <v>401.8</v>
      </c>
      <c r="K130" s="15">
        <v>974.4</v>
      </c>
      <c r="L130" s="20">
        <v>0.5</v>
      </c>
      <c r="M130" s="28">
        <v>8049.7</v>
      </c>
      <c r="N130" s="28">
        <v>9710</v>
      </c>
      <c r="O130" s="28">
        <v>8750</v>
      </c>
      <c r="P130" s="21">
        <v>7979.7</v>
      </c>
      <c r="Q130" s="21">
        <v>899.7</v>
      </c>
      <c r="R130" s="21">
        <v>7080</v>
      </c>
      <c r="S130" s="21">
        <v>15211.900000000001</v>
      </c>
      <c r="T130" s="21">
        <v>14101.2</v>
      </c>
      <c r="U130" s="22">
        <v>1110.7</v>
      </c>
      <c r="V130" s="23">
        <v>3.3999999999999808E-2</v>
      </c>
      <c r="W130" s="21">
        <v>14101.234</v>
      </c>
      <c r="X130" s="17">
        <v>0</v>
      </c>
      <c r="Y130" s="24">
        <v>3</v>
      </c>
      <c r="Z130" s="17">
        <v>155.19999999999999</v>
      </c>
      <c r="AA130" s="17">
        <v>1665.7</v>
      </c>
      <c r="AB130" s="17">
        <v>3989</v>
      </c>
      <c r="AC130" s="17">
        <v>5167</v>
      </c>
      <c r="AD130" s="17">
        <v>2447</v>
      </c>
      <c r="AE130" s="17">
        <v>1075</v>
      </c>
      <c r="AF130" s="17">
        <v>400</v>
      </c>
      <c r="AG130" s="17">
        <v>310</v>
      </c>
      <c r="AH130" s="25">
        <v>0</v>
      </c>
      <c r="AI130" s="25">
        <v>1.9721402323181193E-4</v>
      </c>
      <c r="AJ130" s="25">
        <v>1.0202538801859069E-2</v>
      </c>
      <c r="AK130" s="27">
        <v>0.10949979949907637</v>
      </c>
      <c r="AL130" s="27">
        <v>0.26222891289056594</v>
      </c>
      <c r="AM130" s="27">
        <v>0.33966828601292404</v>
      </c>
      <c r="AN130" s="27">
        <v>0.1608609049494146</v>
      </c>
      <c r="AO130" s="26">
        <v>7.0668358324732602E-2</v>
      </c>
      <c r="AP130" s="26">
        <v>2.6295203097574923E-2</v>
      </c>
      <c r="AQ130" s="26">
        <v>2.0378782400620566E-2</v>
      </c>
      <c r="AR130" s="38">
        <v>0</v>
      </c>
      <c r="AS130" s="38">
        <v>1.9721402323181193E-4</v>
      </c>
      <c r="AT130" s="38">
        <v>1.0202538801859069E-2</v>
      </c>
      <c r="AU130" s="38">
        <v>0.10949979949907637</v>
      </c>
      <c r="AV130" s="38">
        <v>0.26222891289056594</v>
      </c>
      <c r="AW130" s="38">
        <v>0.33966828601292404</v>
      </c>
      <c r="AX130" s="38">
        <v>0.1608609049494146</v>
      </c>
      <c r="AY130" s="38">
        <v>7.0668358324732602E-2</v>
      </c>
      <c r="AZ130" s="38">
        <v>2.6295203097574923E-2</v>
      </c>
      <c r="BA130" s="38">
        <v>2.0378782400620566E-2</v>
      </c>
      <c r="BC130" s="66">
        <v>7.3015205201191175E-2</v>
      </c>
      <c r="BD130" s="67">
        <v>2.4111365005360388E-6</v>
      </c>
    </row>
    <row r="131" spans="1:56" s="2" customFormat="1" ht="12" x14ac:dyDescent="0.15">
      <c r="A131" s="20" t="s">
        <v>340</v>
      </c>
      <c r="B131" s="20" t="s">
        <v>197</v>
      </c>
      <c r="C131" s="20" t="s">
        <v>198</v>
      </c>
      <c r="D131" s="20" t="s">
        <v>160</v>
      </c>
      <c r="E131" s="20" t="s">
        <v>237</v>
      </c>
      <c r="F131" s="20" t="s">
        <v>162</v>
      </c>
      <c r="G131" s="20" t="s">
        <v>123</v>
      </c>
      <c r="H131" s="20">
        <v>4</v>
      </c>
      <c r="I131" s="20">
        <v>4</v>
      </c>
      <c r="J131" s="15">
        <v>448.5</v>
      </c>
      <c r="K131" s="15">
        <v>1537.25</v>
      </c>
      <c r="L131" s="20">
        <v>0.6</v>
      </c>
      <c r="M131" s="28">
        <v>19359</v>
      </c>
      <c r="N131" s="28">
        <v>26570</v>
      </c>
      <c r="O131" s="28">
        <v>18925</v>
      </c>
      <c r="P131" s="21">
        <v>19289</v>
      </c>
      <c r="Q131" s="21">
        <v>2209</v>
      </c>
      <c r="R131" s="21">
        <v>17080</v>
      </c>
      <c r="S131" s="21">
        <v>38169.699999999997</v>
      </c>
      <c r="T131" s="21">
        <v>35456.699999999997</v>
      </c>
      <c r="U131" s="22">
        <v>2713</v>
      </c>
      <c r="V131" s="23">
        <v>8.3419999999999828E-2</v>
      </c>
      <c r="W131" s="21">
        <v>35456.78342</v>
      </c>
      <c r="X131" s="17">
        <v>0</v>
      </c>
      <c r="Y131" s="24">
        <v>9.6999999999999886</v>
      </c>
      <c r="Z131" s="17">
        <v>256</v>
      </c>
      <c r="AA131" s="17">
        <v>4513</v>
      </c>
      <c r="AB131" s="17">
        <v>10177</v>
      </c>
      <c r="AC131" s="17">
        <v>13434</v>
      </c>
      <c r="AD131" s="17">
        <v>5763</v>
      </c>
      <c r="AE131" s="17">
        <v>2268</v>
      </c>
      <c r="AF131" s="17">
        <v>1039</v>
      </c>
      <c r="AG131" s="17">
        <v>710</v>
      </c>
      <c r="AH131" s="25">
        <v>0</v>
      </c>
      <c r="AI131" s="25">
        <v>2.5412827452141331E-4</v>
      </c>
      <c r="AJ131" s="25">
        <v>6.7068905440702967E-3</v>
      </c>
      <c r="AK131" s="27">
        <v>0.11823514463042677</v>
      </c>
      <c r="AL131" s="27">
        <v>0.26662509791798211</v>
      </c>
      <c r="AM131" s="27">
        <v>0.35195456081656395</v>
      </c>
      <c r="AN131" s="27">
        <v>0.150983633615145</v>
      </c>
      <c r="AO131" s="26">
        <v>5.9418858413872788E-2</v>
      </c>
      <c r="AP131" s="26">
        <v>2.7220544044097808E-2</v>
      </c>
      <c r="AQ131" s="26">
        <v>1.8601141743319966E-2</v>
      </c>
      <c r="AR131" s="38">
        <v>0</v>
      </c>
      <c r="AS131" s="38">
        <v>2.5412827452141331E-4</v>
      </c>
      <c r="AT131" s="38">
        <v>6.7068905440702967E-3</v>
      </c>
      <c r="AU131" s="38">
        <v>0.11823514463042677</v>
      </c>
      <c r="AV131" s="38">
        <v>0.26662509791798211</v>
      </c>
      <c r="AW131" s="38">
        <v>0.35195456081656395</v>
      </c>
      <c r="AX131" s="38">
        <v>0.150983633615145</v>
      </c>
      <c r="AY131" s="38">
        <v>5.9418858413872788E-2</v>
      </c>
      <c r="AZ131" s="38">
        <v>2.7220544044097808E-2</v>
      </c>
      <c r="BA131" s="38">
        <v>1.8601141743319966E-2</v>
      </c>
      <c r="BC131" s="66">
        <v>7.1077320492432483E-2</v>
      </c>
      <c r="BD131" s="67">
        <v>2.3527232860312241E-6</v>
      </c>
    </row>
    <row r="132" spans="1:56" s="2" customFormat="1" ht="12" x14ac:dyDescent="0.15">
      <c r="A132" s="20" t="s">
        <v>245</v>
      </c>
      <c r="B132" s="20" t="s">
        <v>197</v>
      </c>
      <c r="C132" s="20" t="s">
        <v>202</v>
      </c>
      <c r="D132" s="20" t="s">
        <v>160</v>
      </c>
      <c r="E132" s="20" t="s">
        <v>237</v>
      </c>
      <c r="F132" s="20" t="s">
        <v>162</v>
      </c>
      <c r="G132" s="20" t="s">
        <v>123</v>
      </c>
      <c r="H132" s="20">
        <v>4</v>
      </c>
      <c r="I132" s="20">
        <v>1</v>
      </c>
      <c r="J132" s="20">
        <v>394</v>
      </c>
      <c r="K132" s="20">
        <v>891</v>
      </c>
      <c r="L132" s="20">
        <v>0.2</v>
      </c>
      <c r="M132" s="28">
        <v>6879.5</v>
      </c>
      <c r="N132" s="28">
        <v>8900</v>
      </c>
      <c r="O132" s="28">
        <v>7335</v>
      </c>
      <c r="P132" s="21">
        <v>6809.5</v>
      </c>
      <c r="Q132" s="21">
        <v>758.5</v>
      </c>
      <c r="R132" s="21">
        <v>6051</v>
      </c>
      <c r="S132" s="21">
        <v>13345.4</v>
      </c>
      <c r="T132" s="21">
        <v>12401.9</v>
      </c>
      <c r="U132" s="22">
        <v>943.5</v>
      </c>
      <c r="V132" s="23">
        <v>2.8900000000000148E-2</v>
      </c>
      <c r="W132" s="21">
        <v>12401.928899999999</v>
      </c>
      <c r="X132" s="17">
        <v>0</v>
      </c>
      <c r="Y132" s="24">
        <v>2.4000000000000057</v>
      </c>
      <c r="Z132" s="17">
        <v>132.69999999999999</v>
      </c>
      <c r="AA132" s="17">
        <v>1383.5</v>
      </c>
      <c r="AB132" s="17">
        <v>3502</v>
      </c>
      <c r="AC132" s="17">
        <v>4432</v>
      </c>
      <c r="AD132" s="17">
        <v>2181</v>
      </c>
      <c r="AE132" s="17">
        <v>981.8</v>
      </c>
      <c r="AF132" s="17">
        <v>440</v>
      </c>
      <c r="AG132" s="17">
        <v>290</v>
      </c>
      <c r="AH132" s="25">
        <v>0</v>
      </c>
      <c r="AI132" s="25">
        <v>1.7983724729120189E-4</v>
      </c>
      <c r="AJ132" s="25">
        <v>9.9435011314760128E-3</v>
      </c>
      <c r="AK132" s="27">
        <v>0.10366867984474051</v>
      </c>
      <c r="AL132" s="27">
        <v>0.2624125166724115</v>
      </c>
      <c r="AM132" s="27">
        <v>0.33209944999775204</v>
      </c>
      <c r="AN132" s="27">
        <v>0.16342709847587933</v>
      </c>
      <c r="AO132" s="26">
        <v>7.3568420579375668E-2</v>
      </c>
      <c r="AP132" s="26">
        <v>3.2970162003386934E-2</v>
      </c>
      <c r="AQ132" s="26">
        <v>2.1730334047686845E-2</v>
      </c>
      <c r="AR132" s="38">
        <v>0</v>
      </c>
      <c r="AS132" s="38">
        <v>1.7983724729120189E-4</v>
      </c>
      <c r="AT132" s="38">
        <v>9.9435011314760128E-3</v>
      </c>
      <c r="AU132" s="38">
        <v>0.10366867984474051</v>
      </c>
      <c r="AV132" s="38">
        <v>0.2624125166724115</v>
      </c>
      <c r="AW132" s="38">
        <v>0.33209944999775204</v>
      </c>
      <c r="AX132" s="38">
        <v>0.16342709847587933</v>
      </c>
      <c r="AY132" s="38">
        <v>7.3568420579375668E-2</v>
      </c>
      <c r="AZ132" s="38">
        <v>3.2970162003386934E-2</v>
      </c>
      <c r="BA132" s="38">
        <v>2.1730334047686845E-2</v>
      </c>
      <c r="BC132" s="66">
        <v>7.0698517841353573E-2</v>
      </c>
      <c r="BD132" s="67">
        <v>2.3302826707868118E-6</v>
      </c>
    </row>
    <row r="133" spans="1:56" s="2" customFormat="1" ht="12" x14ac:dyDescent="0.15">
      <c r="A133" s="20" t="s">
        <v>253</v>
      </c>
      <c r="B133" s="20" t="s">
        <v>197</v>
      </c>
      <c r="C133" s="20" t="s">
        <v>202</v>
      </c>
      <c r="D133" s="20" t="s">
        <v>250</v>
      </c>
      <c r="E133" s="20" t="s">
        <v>251</v>
      </c>
      <c r="F133" s="20" t="s">
        <v>162</v>
      </c>
      <c r="G133" s="20" t="s">
        <v>123</v>
      </c>
      <c r="H133" s="20">
        <v>4</v>
      </c>
      <c r="I133" s="20">
        <v>8</v>
      </c>
      <c r="J133" s="20">
        <v>319</v>
      </c>
      <c r="K133" s="20">
        <v>407</v>
      </c>
      <c r="L133" s="20">
        <v>1.4</v>
      </c>
      <c r="M133" s="28">
        <v>15735</v>
      </c>
      <c r="N133" s="28">
        <v>23440</v>
      </c>
      <c r="O133" s="28">
        <v>17085</v>
      </c>
      <c r="P133" s="21">
        <v>15715</v>
      </c>
      <c r="Q133" s="21">
        <v>1722</v>
      </c>
      <c r="R133" s="21">
        <v>13993</v>
      </c>
      <c r="S133" s="21">
        <v>33288.400000000001</v>
      </c>
      <c r="T133" s="21">
        <v>31150.400000000001</v>
      </c>
      <c r="U133" s="22">
        <v>2138</v>
      </c>
      <c r="V133" s="23">
        <v>6.5679999999999961E-2</v>
      </c>
      <c r="W133" s="21">
        <v>31150.465680000001</v>
      </c>
      <c r="X133" s="17">
        <v>0</v>
      </c>
      <c r="Y133" s="24">
        <v>8.3999999999999915</v>
      </c>
      <c r="Z133" s="17">
        <v>306</v>
      </c>
      <c r="AA133" s="17">
        <v>3589</v>
      </c>
      <c r="AB133" s="17">
        <v>8841</v>
      </c>
      <c r="AC133" s="17">
        <v>11335</v>
      </c>
      <c r="AD133" s="17">
        <v>5152</v>
      </c>
      <c r="AE133" s="17">
        <v>2307</v>
      </c>
      <c r="AF133" s="17">
        <v>1050</v>
      </c>
      <c r="AG133" s="17">
        <v>700</v>
      </c>
      <c r="AH133" s="25">
        <v>0</v>
      </c>
      <c r="AI133" s="25">
        <v>2.5234015452830388E-4</v>
      </c>
      <c r="AJ133" s="25">
        <v>9.1923913435310797E-3</v>
      </c>
      <c r="AK133" s="27">
        <v>0.10781533507167662</v>
      </c>
      <c r="AL133" s="27">
        <v>0.26558801264104009</v>
      </c>
      <c r="AM133" s="27">
        <v>0.34050900614027707</v>
      </c>
      <c r="AN133" s="27">
        <v>0.1547686281106932</v>
      </c>
      <c r="AO133" s="26">
        <v>6.9303421011523536E-2</v>
      </c>
      <c r="AP133" s="26">
        <v>3.154251931603802E-2</v>
      </c>
      <c r="AQ133" s="26">
        <v>2.1028346210692012E-2</v>
      </c>
      <c r="AR133" s="38">
        <v>0</v>
      </c>
      <c r="AS133" s="38">
        <v>2.5234015452830388E-4</v>
      </c>
      <c r="AT133" s="38">
        <v>9.1923913435310797E-3</v>
      </c>
      <c r="AU133" s="38">
        <v>0.10781533507167662</v>
      </c>
      <c r="AV133" s="38">
        <v>0.26558801264104009</v>
      </c>
      <c r="AW133" s="38">
        <v>0.34050900614027707</v>
      </c>
      <c r="AX133" s="38">
        <v>0.1547686281106932</v>
      </c>
      <c r="AY133" s="38">
        <v>6.9303421011523536E-2</v>
      </c>
      <c r="AZ133" s="38">
        <v>3.154251931603802E-2</v>
      </c>
      <c r="BA133" s="38">
        <v>2.1028346210692012E-2</v>
      </c>
      <c r="BC133" s="66">
        <v>6.4226577426370751E-2</v>
      </c>
      <c r="BD133" s="67">
        <v>2.1084757022483123E-6</v>
      </c>
    </row>
    <row r="134" spans="1:56" s="2" customFormat="1" ht="12" x14ac:dyDescent="0.15">
      <c r="A134" s="20" t="s">
        <v>252</v>
      </c>
      <c r="B134" s="20" t="s">
        <v>197</v>
      </c>
      <c r="C134" s="20" t="s">
        <v>202</v>
      </c>
      <c r="D134" s="20" t="s">
        <v>250</v>
      </c>
      <c r="E134" s="20" t="s">
        <v>251</v>
      </c>
      <c r="F134" s="20" t="s">
        <v>162</v>
      </c>
      <c r="G134" s="20" t="s">
        <v>123</v>
      </c>
      <c r="H134" s="20">
        <v>4</v>
      </c>
      <c r="I134" s="20">
        <v>7</v>
      </c>
      <c r="J134" s="20">
        <v>278</v>
      </c>
      <c r="K134" s="20">
        <v>271</v>
      </c>
      <c r="L134" s="20">
        <v>1.2</v>
      </c>
      <c r="M134" s="28">
        <v>13961</v>
      </c>
      <c r="N134" s="28">
        <v>21210</v>
      </c>
      <c r="O134" s="28">
        <v>14995</v>
      </c>
      <c r="P134" s="21">
        <v>13941</v>
      </c>
      <c r="Q134" s="21">
        <v>1463</v>
      </c>
      <c r="R134" s="21">
        <v>12478</v>
      </c>
      <c r="S134" s="21">
        <v>29474.7</v>
      </c>
      <c r="T134" s="21">
        <v>27679.7</v>
      </c>
      <c r="U134" s="22">
        <v>1795</v>
      </c>
      <c r="V134" s="23">
        <v>5.5460000000000065E-2</v>
      </c>
      <c r="W134" s="21">
        <v>27679.75546</v>
      </c>
      <c r="X134" s="17">
        <v>0</v>
      </c>
      <c r="Y134" s="24">
        <v>9.7000000000000028</v>
      </c>
      <c r="Z134" s="17">
        <v>420</v>
      </c>
      <c r="AA134" s="17">
        <v>4223</v>
      </c>
      <c r="AB134" s="17">
        <v>7830</v>
      </c>
      <c r="AC134" s="17">
        <v>9740</v>
      </c>
      <c r="AD134" s="17">
        <v>4193</v>
      </c>
      <c r="AE134" s="17">
        <v>1689</v>
      </c>
      <c r="AF134" s="17">
        <v>820</v>
      </c>
      <c r="AG134" s="17">
        <v>550</v>
      </c>
      <c r="AH134" s="25">
        <v>0</v>
      </c>
      <c r="AI134" s="25">
        <v>3.2909580080543662E-4</v>
      </c>
      <c r="AJ134" s="25">
        <v>1.4249508900853953E-2</v>
      </c>
      <c r="AK134" s="27">
        <v>0.14327541925787199</v>
      </c>
      <c r="AL134" s="27">
        <v>0.26565155879449154</v>
      </c>
      <c r="AM134" s="27">
        <v>0.33045289689123214</v>
      </c>
      <c r="AN134" s="27">
        <v>0.14225759719352529</v>
      </c>
      <c r="AO134" s="26">
        <v>5.7303382222719822E-2</v>
      </c>
      <c r="AP134" s="26">
        <v>2.7820469758810099E-2</v>
      </c>
      <c r="AQ134" s="26">
        <v>1.8660071179689701E-2</v>
      </c>
      <c r="AR134" s="38">
        <v>0</v>
      </c>
      <c r="AS134" s="38">
        <v>3.2909580080543662E-4</v>
      </c>
      <c r="AT134" s="38">
        <v>1.4249508900853953E-2</v>
      </c>
      <c r="AU134" s="38">
        <v>0.14327541925787199</v>
      </c>
      <c r="AV134" s="38">
        <v>0.26565155879449154</v>
      </c>
      <c r="AW134" s="38">
        <v>0.33045289689123214</v>
      </c>
      <c r="AX134" s="38">
        <v>0.14225759719352529</v>
      </c>
      <c r="AY134" s="38">
        <v>5.7303382222719822E-2</v>
      </c>
      <c r="AZ134" s="38">
        <v>2.7820469758810099E-2</v>
      </c>
      <c r="BA134" s="38">
        <v>1.8660071179689701E-2</v>
      </c>
      <c r="BC134" s="66">
        <v>6.0899686850078204E-2</v>
      </c>
      <c r="BD134" s="67">
        <v>2.0036304179112159E-6</v>
      </c>
    </row>
    <row r="135" spans="1:56" s="2" customFormat="1" ht="12" x14ac:dyDescent="0.15">
      <c r="A135" s="20" t="s">
        <v>235</v>
      </c>
      <c r="B135" s="20" t="s">
        <v>197</v>
      </c>
      <c r="C135" s="20" t="s">
        <v>202</v>
      </c>
      <c r="D135" s="20" t="s">
        <v>190</v>
      </c>
      <c r="E135" s="20" t="s">
        <v>191</v>
      </c>
      <c r="F135" s="20" t="s">
        <v>134</v>
      </c>
      <c r="G135" s="20" t="s">
        <v>123</v>
      </c>
      <c r="H135" s="20">
        <v>4</v>
      </c>
      <c r="I135" s="20">
        <v>1</v>
      </c>
      <c r="J135" s="20">
        <v>515</v>
      </c>
      <c r="K135" s="20">
        <v>1637</v>
      </c>
      <c r="L135" s="20">
        <v>7.8</v>
      </c>
      <c r="M135" s="28">
        <v>22440</v>
      </c>
      <c r="N135" s="28">
        <v>27300</v>
      </c>
      <c r="O135" s="28">
        <v>25440</v>
      </c>
      <c r="P135" s="21">
        <v>22430</v>
      </c>
      <c r="Q135" s="21">
        <v>2382</v>
      </c>
      <c r="R135" s="21">
        <v>20048</v>
      </c>
      <c r="S135" s="21">
        <v>46269.9</v>
      </c>
      <c r="T135" s="21">
        <v>43238</v>
      </c>
      <c r="U135" s="22">
        <v>3031.9</v>
      </c>
      <c r="V135" s="23">
        <v>9.3980000000000175E-2</v>
      </c>
      <c r="W135" s="21">
        <v>43238.093979999998</v>
      </c>
      <c r="X135" s="17">
        <v>1.6999999999999993</v>
      </c>
      <c r="Y135" s="24">
        <v>71.300000000000011</v>
      </c>
      <c r="Z135" s="17">
        <v>926</v>
      </c>
      <c r="AA135" s="17">
        <v>7846.9</v>
      </c>
      <c r="AB135" s="17">
        <v>10377</v>
      </c>
      <c r="AC135" s="17">
        <v>14668</v>
      </c>
      <c r="AD135" s="17">
        <v>7521</v>
      </c>
      <c r="AE135" s="17">
        <v>2588</v>
      </c>
      <c r="AF135" s="17">
        <v>1570</v>
      </c>
      <c r="AG135" s="17">
        <v>700</v>
      </c>
      <c r="AH135" s="25">
        <v>3.6740948219036551E-5</v>
      </c>
      <c r="AI135" s="25">
        <v>1.5409585929513573E-3</v>
      </c>
      <c r="AJ135" s="25">
        <v>2.0013010618134035E-2</v>
      </c>
      <c r="AK135" s="27">
        <v>0.16958973328232824</v>
      </c>
      <c r="AL135" s="27">
        <v>0.22427107039349556</v>
      </c>
      <c r="AM135" s="27">
        <v>0.31700954616284022</v>
      </c>
      <c r="AN135" s="27">
        <v>0.16254627738551411</v>
      </c>
      <c r="AO135" s="26">
        <v>5.5932690582862724E-2</v>
      </c>
      <c r="AP135" s="26">
        <v>3.3931346296404354E-2</v>
      </c>
      <c r="AQ135" s="26">
        <v>1.5128625737250351E-2</v>
      </c>
      <c r="AR135" s="38">
        <v>3.6740948219036551E-5</v>
      </c>
      <c r="AS135" s="38">
        <v>1.5409585929513573E-3</v>
      </c>
      <c r="AT135" s="38">
        <v>2.0013010618134035E-2</v>
      </c>
      <c r="AU135" s="38">
        <v>0.16958973328232824</v>
      </c>
      <c r="AV135" s="38">
        <v>0.22427107039349556</v>
      </c>
      <c r="AW135" s="38">
        <v>0.31700954616284022</v>
      </c>
      <c r="AX135" s="38">
        <v>0.16254627738551411</v>
      </c>
      <c r="AY135" s="38">
        <v>5.5932690582862724E-2</v>
      </c>
      <c r="AZ135" s="38">
        <v>3.3931346296404354E-2</v>
      </c>
      <c r="BA135" s="38">
        <v>1.5128625737250351E-2</v>
      </c>
      <c r="BC135" s="66">
        <v>6.5526400532527632E-2</v>
      </c>
      <c r="BD135" s="67">
        <v>2.1735463187501075E-6</v>
      </c>
    </row>
    <row r="136" spans="1:56" s="2" customFormat="1" ht="12" x14ac:dyDescent="0.15">
      <c r="A136" s="20" t="s">
        <v>298</v>
      </c>
      <c r="B136" s="20" t="s">
        <v>255</v>
      </c>
      <c r="C136" s="20" t="s">
        <v>257</v>
      </c>
      <c r="D136" s="20" t="s">
        <v>160</v>
      </c>
      <c r="E136" s="20" t="s">
        <v>237</v>
      </c>
      <c r="F136" s="20" t="s">
        <v>162</v>
      </c>
      <c r="G136" s="20" t="s">
        <v>123</v>
      </c>
      <c r="H136" s="20">
        <v>4</v>
      </c>
      <c r="I136" s="20">
        <v>3</v>
      </c>
      <c r="J136" s="20">
        <v>402</v>
      </c>
      <c r="K136" s="20">
        <v>1148</v>
      </c>
      <c r="L136" s="20">
        <v>0.9</v>
      </c>
      <c r="M136" s="21">
        <v>10480</v>
      </c>
      <c r="N136" s="21">
        <v>11690</v>
      </c>
      <c r="O136" s="21">
        <v>10290</v>
      </c>
      <c r="P136" s="21">
        <v>10410</v>
      </c>
      <c r="Q136" s="21">
        <v>778</v>
      </c>
      <c r="R136" s="21">
        <v>9632</v>
      </c>
      <c r="S136" s="28">
        <v>19701.7</v>
      </c>
      <c r="T136" s="28">
        <v>18698.7</v>
      </c>
      <c r="U136" s="28">
        <v>1003</v>
      </c>
      <c r="V136" s="30">
        <v>3.1350000000000211E-2</v>
      </c>
      <c r="W136" s="28">
        <v>18698.731350000002</v>
      </c>
      <c r="X136" s="17">
        <v>0</v>
      </c>
      <c r="Y136" s="24">
        <v>3.2000000000000028</v>
      </c>
      <c r="Z136" s="24">
        <v>69</v>
      </c>
      <c r="AA136" s="24">
        <v>1309</v>
      </c>
      <c r="AB136" s="24">
        <v>2918</v>
      </c>
      <c r="AC136" s="16">
        <v>7667.5</v>
      </c>
      <c r="AD136" s="17">
        <v>5817</v>
      </c>
      <c r="AE136" s="17">
        <v>1444</v>
      </c>
      <c r="AF136" s="17">
        <v>324</v>
      </c>
      <c r="AG136" s="24">
        <v>150</v>
      </c>
      <c r="AH136" s="25">
        <v>0</v>
      </c>
      <c r="AI136" s="25">
        <v>1.6242253206576095E-4</v>
      </c>
      <c r="AJ136" s="26">
        <v>3.5022358476679677E-3</v>
      </c>
      <c r="AK136" s="27">
        <v>6.6440967023150291E-2</v>
      </c>
      <c r="AL136" s="27">
        <v>0.14810904642746564</v>
      </c>
      <c r="AM136" s="40">
        <v>0.38917961394194406</v>
      </c>
      <c r="AN136" s="26">
        <v>0.29525370907079085</v>
      </c>
      <c r="AO136" s="25">
        <v>7.3293167594674566E-2</v>
      </c>
      <c r="AP136" s="25">
        <v>1.6445281371658283E-2</v>
      </c>
      <c r="AQ136" s="25">
        <v>7.6135561905825381E-3</v>
      </c>
      <c r="AR136" s="38">
        <v>0</v>
      </c>
      <c r="AS136" s="38">
        <v>1.6242253206576095E-4</v>
      </c>
      <c r="AT136" s="38">
        <v>3.5022358476679677E-3</v>
      </c>
      <c r="AU136" s="38">
        <v>6.6440967023150291E-2</v>
      </c>
      <c r="AV136" s="38">
        <v>0.14810904642746564</v>
      </c>
      <c r="AW136" s="38">
        <v>0.38917961394194406</v>
      </c>
      <c r="AX136" s="38">
        <v>0.29525370907079085</v>
      </c>
      <c r="AY136" s="38">
        <v>7.3293167594674566E-2</v>
      </c>
      <c r="AZ136" s="38">
        <v>1.6445281371658283E-2</v>
      </c>
      <c r="BA136" s="38">
        <v>7.6135561905825381E-3</v>
      </c>
      <c r="BC136" s="66">
        <v>5.0909312394361909E-2</v>
      </c>
      <c r="BD136" s="67">
        <v>1.6765843314819435E-6</v>
      </c>
    </row>
    <row r="137" spans="1:56" s="2" customFormat="1" ht="12" x14ac:dyDescent="0.15">
      <c r="A137" s="20" t="s">
        <v>296</v>
      </c>
      <c r="B137" s="20" t="s">
        <v>255</v>
      </c>
      <c r="C137" s="20" t="s">
        <v>257</v>
      </c>
      <c r="D137" s="20" t="s">
        <v>160</v>
      </c>
      <c r="E137" s="20" t="s">
        <v>237</v>
      </c>
      <c r="F137" s="20" t="s">
        <v>162</v>
      </c>
      <c r="G137" s="20" t="s">
        <v>123</v>
      </c>
      <c r="H137" s="20">
        <v>4</v>
      </c>
      <c r="I137" s="20">
        <v>4</v>
      </c>
      <c r="J137" s="15">
        <v>383.5</v>
      </c>
      <c r="K137" s="15">
        <v>841.5</v>
      </c>
      <c r="L137" s="20">
        <v>0.9</v>
      </c>
      <c r="M137" s="21">
        <v>11094</v>
      </c>
      <c r="N137" s="21">
        <v>12110</v>
      </c>
      <c r="O137" s="21">
        <v>11810</v>
      </c>
      <c r="P137" s="21">
        <v>11024</v>
      </c>
      <c r="Q137" s="21">
        <v>930</v>
      </c>
      <c r="R137" s="21">
        <v>10094</v>
      </c>
      <c r="S137" s="28">
        <v>21676.1</v>
      </c>
      <c r="T137" s="28">
        <v>20510.099999999999</v>
      </c>
      <c r="U137" s="28">
        <v>1166</v>
      </c>
      <c r="V137" s="30">
        <v>3.6379999999999857E-2</v>
      </c>
      <c r="W137" s="28">
        <v>20510.13638</v>
      </c>
      <c r="X137" s="17">
        <v>0</v>
      </c>
      <c r="Y137" s="24">
        <v>3.0999999999999943</v>
      </c>
      <c r="Z137" s="24">
        <v>82</v>
      </c>
      <c r="AA137" s="24">
        <v>1656</v>
      </c>
      <c r="AB137" s="24">
        <v>3717</v>
      </c>
      <c r="AC137" s="16">
        <v>8813</v>
      </c>
      <c r="AD137" s="17">
        <v>5308</v>
      </c>
      <c r="AE137" s="17">
        <v>1477</v>
      </c>
      <c r="AF137" s="17">
        <v>410</v>
      </c>
      <c r="AG137" s="24">
        <v>210</v>
      </c>
      <c r="AH137" s="25">
        <v>0</v>
      </c>
      <c r="AI137" s="25">
        <v>1.4301465669562305E-4</v>
      </c>
      <c r="AJ137" s="26">
        <v>3.7829683384003584E-3</v>
      </c>
      <c r="AK137" s="27">
        <v>7.6397506931597484E-2</v>
      </c>
      <c r="AL137" s="27">
        <v>0.17147918675407478</v>
      </c>
      <c r="AM137" s="40">
        <v>0.40657682885758972</v>
      </c>
      <c r="AN137" s="26">
        <v>0.24487799927108661</v>
      </c>
      <c r="AO137" s="25">
        <v>6.8139563851430843E-2</v>
      </c>
      <c r="AP137" s="25">
        <v>1.8914841692001791E-2</v>
      </c>
      <c r="AQ137" s="25">
        <v>9.6880896471228679E-3</v>
      </c>
      <c r="AR137" s="38">
        <v>0</v>
      </c>
      <c r="AS137" s="38">
        <v>1.4301465669562305E-4</v>
      </c>
      <c r="AT137" s="38">
        <v>3.7829683384003584E-3</v>
      </c>
      <c r="AU137" s="38">
        <v>7.6397506931597484E-2</v>
      </c>
      <c r="AV137" s="38">
        <v>0.17147918675407478</v>
      </c>
      <c r="AW137" s="38">
        <v>0.40657682885758972</v>
      </c>
      <c r="AX137" s="38">
        <v>0.24487799927108661</v>
      </c>
      <c r="AY137" s="38">
        <v>6.8139563851430843E-2</v>
      </c>
      <c r="AZ137" s="38">
        <v>1.8914841692001791E-2</v>
      </c>
      <c r="BA137" s="38">
        <v>9.6880896471228679E-3</v>
      </c>
      <c r="BC137" s="66">
        <v>5.379196442164412E-2</v>
      </c>
      <c r="BD137" s="67">
        <v>1.7737570987326539E-6</v>
      </c>
    </row>
    <row r="138" spans="1:56" s="2" customFormat="1" ht="12" x14ac:dyDescent="0.15">
      <c r="A138" s="20" t="s">
        <v>292</v>
      </c>
      <c r="B138" s="20" t="s">
        <v>255</v>
      </c>
      <c r="C138" s="20" t="s">
        <v>257</v>
      </c>
      <c r="D138" s="20" t="s">
        <v>160</v>
      </c>
      <c r="E138" s="20" t="s">
        <v>237</v>
      </c>
      <c r="F138" s="20" t="s">
        <v>162</v>
      </c>
      <c r="G138" s="20" t="s">
        <v>123</v>
      </c>
      <c r="H138" s="20">
        <v>4</v>
      </c>
      <c r="I138" s="20">
        <v>4</v>
      </c>
      <c r="J138" s="15">
        <v>331.75</v>
      </c>
      <c r="K138" s="20">
        <v>605</v>
      </c>
      <c r="L138" s="20">
        <v>1</v>
      </c>
      <c r="M138" s="21">
        <v>9202</v>
      </c>
      <c r="N138" s="21">
        <v>12920</v>
      </c>
      <c r="O138" s="21">
        <v>10210</v>
      </c>
      <c r="P138" s="21">
        <v>9082</v>
      </c>
      <c r="Q138" s="21">
        <v>666</v>
      </c>
      <c r="R138" s="21">
        <v>8416</v>
      </c>
      <c r="S138" s="28">
        <v>17630.599999999999</v>
      </c>
      <c r="T138" s="28">
        <v>16767.899999999998</v>
      </c>
      <c r="U138" s="28">
        <v>862.7</v>
      </c>
      <c r="V138" s="30">
        <v>2.7000999999999831E-2</v>
      </c>
      <c r="W138" s="28">
        <v>16767.927000999996</v>
      </c>
      <c r="X138" s="17">
        <v>0</v>
      </c>
      <c r="Y138" s="24">
        <v>3</v>
      </c>
      <c r="Z138" s="24">
        <v>9</v>
      </c>
      <c r="AA138" s="24">
        <v>1152</v>
      </c>
      <c r="AB138" s="24">
        <v>2658.7</v>
      </c>
      <c r="AC138" s="16">
        <v>7446.9</v>
      </c>
      <c r="AD138" s="17">
        <v>4676</v>
      </c>
      <c r="AE138" s="17">
        <v>1262</v>
      </c>
      <c r="AF138" s="17">
        <v>283</v>
      </c>
      <c r="AG138" s="24">
        <v>140</v>
      </c>
      <c r="AH138" s="25">
        <v>0</v>
      </c>
      <c r="AI138" s="25">
        <v>1.7015870134879133E-4</v>
      </c>
      <c r="AJ138" s="26">
        <v>5.10476104046374E-4</v>
      </c>
      <c r="AK138" s="27">
        <v>6.5340941317935872E-2</v>
      </c>
      <c r="AL138" s="27">
        <v>0.15080031309201047</v>
      </c>
      <c r="AM138" s="40">
        <v>0.4223849443581047</v>
      </c>
      <c r="AN138" s="26">
        <v>0.26522069583564939</v>
      </c>
      <c r="AO138" s="25">
        <v>7.1580093700724878E-2</v>
      </c>
      <c r="AP138" s="25">
        <v>1.6051637493902648E-2</v>
      </c>
      <c r="AQ138" s="25">
        <v>7.9407393962769284E-3</v>
      </c>
      <c r="AR138" s="38">
        <v>0</v>
      </c>
      <c r="AS138" s="38">
        <v>1.7015870134879133E-4</v>
      </c>
      <c r="AT138" s="38">
        <v>5.10476104046374E-4</v>
      </c>
      <c r="AU138" s="38">
        <v>6.5340941317935872E-2</v>
      </c>
      <c r="AV138" s="38">
        <v>0.15080031309201047</v>
      </c>
      <c r="AW138" s="38">
        <v>0.4223849443581047</v>
      </c>
      <c r="AX138" s="38">
        <v>0.26522069583564939</v>
      </c>
      <c r="AY138" s="38">
        <v>7.1580093700724878E-2</v>
      </c>
      <c r="AZ138" s="38">
        <v>1.6051637493902648E-2</v>
      </c>
      <c r="BA138" s="38">
        <v>7.9407393962769284E-3</v>
      </c>
      <c r="BC138" s="66">
        <v>4.8931970551200757E-2</v>
      </c>
      <c r="BD138" s="67">
        <v>1.6102765713608821E-6</v>
      </c>
    </row>
    <row r="139" spans="1:56" s="2" customFormat="1" ht="12" x14ac:dyDescent="0.15">
      <c r="A139" s="20" t="s">
        <v>290</v>
      </c>
      <c r="B139" s="20" t="s">
        <v>255</v>
      </c>
      <c r="C139" s="20" t="s">
        <v>257</v>
      </c>
      <c r="D139" s="20" t="s">
        <v>160</v>
      </c>
      <c r="E139" s="20" t="s">
        <v>237</v>
      </c>
      <c r="F139" s="20" t="s">
        <v>162</v>
      </c>
      <c r="G139" s="20" t="s">
        <v>123</v>
      </c>
      <c r="H139" s="20">
        <v>4</v>
      </c>
      <c r="I139" s="20">
        <v>2</v>
      </c>
      <c r="J139" s="20">
        <v>309</v>
      </c>
      <c r="K139" s="20">
        <v>446</v>
      </c>
      <c r="L139" s="20">
        <v>0.9</v>
      </c>
      <c r="M139" s="21">
        <v>2035.6</v>
      </c>
      <c r="N139" s="21">
        <v>1740</v>
      </c>
      <c r="O139" s="21">
        <v>1620</v>
      </c>
      <c r="P139" s="21">
        <v>1765.6</v>
      </c>
      <c r="Q139" s="21">
        <v>188.6</v>
      </c>
      <c r="R139" s="21">
        <v>1577</v>
      </c>
      <c r="S139" s="28">
        <v>3225.4000000000005</v>
      </c>
      <c r="T139" s="28">
        <v>3000.1000000000004</v>
      </c>
      <c r="U139" s="28">
        <v>225.3</v>
      </c>
      <c r="V139" s="30">
        <v>7.0809999999994488E-3</v>
      </c>
      <c r="W139" s="28">
        <v>3000.1070810000006</v>
      </c>
      <c r="X139" s="17">
        <v>0</v>
      </c>
      <c r="Y139" s="24">
        <v>2.7999999999999972</v>
      </c>
      <c r="Z139" s="24">
        <v>0</v>
      </c>
      <c r="AA139" s="24">
        <v>350.6</v>
      </c>
      <c r="AB139" s="24">
        <v>766.69999999999993</v>
      </c>
      <c r="AC139" s="16">
        <v>1155.3000000000002</v>
      </c>
      <c r="AD139" s="17">
        <v>477</v>
      </c>
      <c r="AE139" s="17">
        <v>216</v>
      </c>
      <c r="AF139" s="17">
        <v>164</v>
      </c>
      <c r="AG139" s="24">
        <v>93</v>
      </c>
      <c r="AH139" s="25">
        <v>0</v>
      </c>
      <c r="AI139" s="25">
        <v>8.6810938178210348E-4</v>
      </c>
      <c r="AJ139" s="26">
        <v>0</v>
      </c>
      <c r="AK139" s="27">
        <v>0.10869969616171636</v>
      </c>
      <c r="AL139" s="27">
        <v>0.2377069510758355</v>
      </c>
      <c r="AM139" s="40">
        <v>0.35818813170459479</v>
      </c>
      <c r="AN139" s="26">
        <v>0.14788863396787993</v>
      </c>
      <c r="AO139" s="25">
        <v>6.6968438023190913E-2</v>
      </c>
      <c r="AP139" s="25">
        <v>5.0846406647237545E-2</v>
      </c>
      <c r="AQ139" s="25">
        <v>2.8833633037762752E-2</v>
      </c>
      <c r="AR139" s="38">
        <v>0</v>
      </c>
      <c r="AS139" s="38">
        <v>8.6810938178210348E-4</v>
      </c>
      <c r="AT139" s="38">
        <v>0</v>
      </c>
      <c r="AU139" s="38">
        <v>0.10869969616171636</v>
      </c>
      <c r="AV139" s="38">
        <v>0.2377069510758355</v>
      </c>
      <c r="AW139" s="38">
        <v>0.35818813170459479</v>
      </c>
      <c r="AX139" s="38">
        <v>0.14788863396787993</v>
      </c>
      <c r="AY139" s="38">
        <v>6.6968438023190913E-2</v>
      </c>
      <c r="AZ139" s="38">
        <v>5.0846406647237545E-2</v>
      </c>
      <c r="BA139" s="38">
        <v>2.8833633037762752E-2</v>
      </c>
      <c r="BC139" s="66">
        <v>6.9851801326967194E-2</v>
      </c>
      <c r="BD139" s="67">
        <v>2.3602490873889738E-6</v>
      </c>
    </row>
    <row r="140" spans="1:56" s="2" customFormat="1" ht="12" x14ac:dyDescent="0.15">
      <c r="A140" s="20" t="s">
        <v>297</v>
      </c>
      <c r="B140" s="20" t="s">
        <v>255</v>
      </c>
      <c r="C140" s="20" t="s">
        <v>202</v>
      </c>
      <c r="D140" s="20" t="s">
        <v>160</v>
      </c>
      <c r="E140" s="20" t="s">
        <v>237</v>
      </c>
      <c r="F140" s="20" t="s">
        <v>162</v>
      </c>
      <c r="G140" s="20" t="s">
        <v>123</v>
      </c>
      <c r="H140" s="20">
        <v>4</v>
      </c>
      <c r="I140" s="20">
        <v>4</v>
      </c>
      <c r="J140" s="20">
        <v>384</v>
      </c>
      <c r="K140" s="20">
        <v>941</v>
      </c>
      <c r="L140" s="20">
        <v>1.1000000000000001</v>
      </c>
      <c r="M140" s="21">
        <v>17757</v>
      </c>
      <c r="N140" s="21">
        <v>19070</v>
      </c>
      <c r="O140" s="21">
        <v>18810</v>
      </c>
      <c r="P140" s="21">
        <v>17658</v>
      </c>
      <c r="Q140" s="21">
        <v>4650</v>
      </c>
      <c r="R140" s="21">
        <v>13008</v>
      </c>
      <c r="S140" s="28">
        <v>38278.6</v>
      </c>
      <c r="T140" s="28">
        <v>33149</v>
      </c>
      <c r="U140" s="28">
        <v>5129.6000000000004</v>
      </c>
      <c r="V140" s="30">
        <v>0.16644000000000014</v>
      </c>
      <c r="W140" s="28">
        <v>33149.166440000001</v>
      </c>
      <c r="X140" s="17">
        <v>0</v>
      </c>
      <c r="Y140" s="24">
        <v>18</v>
      </c>
      <c r="Z140" s="24">
        <v>976</v>
      </c>
      <c r="AA140" s="24">
        <v>12595.6</v>
      </c>
      <c r="AB140" s="24">
        <v>13905</v>
      </c>
      <c r="AC140" s="16">
        <v>6973</v>
      </c>
      <c r="AD140" s="17">
        <v>2717</v>
      </c>
      <c r="AE140" s="17">
        <v>742</v>
      </c>
      <c r="AF140" s="17">
        <v>222</v>
      </c>
      <c r="AG140" s="24">
        <v>130</v>
      </c>
      <c r="AH140" s="25">
        <v>0</v>
      </c>
      <c r="AI140" s="25">
        <v>4.7023663352369213E-4</v>
      </c>
      <c r="AJ140" s="26">
        <v>2.5497275239951305E-2</v>
      </c>
      <c r="AK140" s="27">
        <v>0.32905069673394538</v>
      </c>
      <c r="AL140" s="27">
        <v>0.36325779939705216</v>
      </c>
      <c r="AM140" s="40">
        <v>0.18216444697559472</v>
      </c>
      <c r="AN140" s="26">
        <v>7.0979607404659528E-2</v>
      </c>
      <c r="AO140" s="25">
        <v>1.9384199004143308E-2</v>
      </c>
      <c r="AP140" s="25">
        <v>5.7995851467922029E-3</v>
      </c>
      <c r="AQ140" s="25">
        <v>3.3961534643377764E-3</v>
      </c>
      <c r="AR140" s="38">
        <v>0</v>
      </c>
      <c r="AS140" s="38">
        <v>4.7023663352369213E-4</v>
      </c>
      <c r="AT140" s="38">
        <v>2.5497275239951305E-2</v>
      </c>
      <c r="AU140" s="38">
        <v>0.32905069673394538</v>
      </c>
      <c r="AV140" s="38">
        <v>0.36325779939705216</v>
      </c>
      <c r="AW140" s="38">
        <v>0.18216444697559472</v>
      </c>
      <c r="AX140" s="38">
        <v>7.0979607404659528E-2</v>
      </c>
      <c r="AY140" s="38">
        <v>1.9384199004143308E-2</v>
      </c>
      <c r="AZ140" s="38">
        <v>5.7995851467922029E-3</v>
      </c>
      <c r="BA140" s="38">
        <v>3.3961534643377764E-3</v>
      </c>
      <c r="BC140" s="66">
        <v>0.13400699085128506</v>
      </c>
      <c r="BD140" s="67">
        <v>5.0209407316849609E-6</v>
      </c>
    </row>
    <row r="141" spans="1:56" s="2" customFormat="1" ht="12" x14ac:dyDescent="0.15">
      <c r="A141" s="20" t="s">
        <v>294</v>
      </c>
      <c r="B141" s="20" t="s">
        <v>255</v>
      </c>
      <c r="C141" s="20" t="s">
        <v>202</v>
      </c>
      <c r="D141" s="20" t="s">
        <v>160</v>
      </c>
      <c r="E141" s="20" t="s">
        <v>237</v>
      </c>
      <c r="F141" s="20" t="s">
        <v>162</v>
      </c>
      <c r="G141" s="20" t="s">
        <v>123</v>
      </c>
      <c r="H141" s="20">
        <v>4</v>
      </c>
      <c r="I141" s="20">
        <v>3</v>
      </c>
      <c r="J141" s="15">
        <v>358.33333329999999</v>
      </c>
      <c r="K141" s="15">
        <v>706.66666669999995</v>
      </c>
      <c r="L141" s="20">
        <v>1.3</v>
      </c>
      <c r="M141" s="21">
        <v>15155</v>
      </c>
      <c r="N141" s="21">
        <v>15550</v>
      </c>
      <c r="O141" s="21">
        <v>14590</v>
      </c>
      <c r="P141" s="21">
        <v>15064</v>
      </c>
      <c r="Q141" s="21">
        <v>3710</v>
      </c>
      <c r="R141" s="21">
        <v>11354</v>
      </c>
      <c r="S141" s="28">
        <v>30909.199999999997</v>
      </c>
      <c r="T141" s="28">
        <v>26781.199999999997</v>
      </c>
      <c r="U141" s="28">
        <v>4128</v>
      </c>
      <c r="V141" s="30">
        <v>0.13289000000000017</v>
      </c>
      <c r="W141" s="28">
        <v>26781.332889999998</v>
      </c>
      <c r="X141" s="17">
        <v>0</v>
      </c>
      <c r="Y141" s="24">
        <v>0</v>
      </c>
      <c r="Z141" s="24">
        <v>1144</v>
      </c>
      <c r="AA141" s="24">
        <v>9297</v>
      </c>
      <c r="AB141" s="24">
        <v>11456</v>
      </c>
      <c r="AC141" s="16">
        <v>5389.2</v>
      </c>
      <c r="AD141" s="17">
        <v>2610</v>
      </c>
      <c r="AE141" s="17">
        <v>695</v>
      </c>
      <c r="AF141" s="17">
        <v>208</v>
      </c>
      <c r="AG141" s="24">
        <v>110</v>
      </c>
      <c r="AH141" s="25">
        <v>0</v>
      </c>
      <c r="AI141" s="25">
        <v>0</v>
      </c>
      <c r="AJ141" s="26">
        <v>3.7011634076585614E-2</v>
      </c>
      <c r="AK141" s="27">
        <v>0.30078423252623815</v>
      </c>
      <c r="AL141" s="27">
        <v>0.37063398599769654</v>
      </c>
      <c r="AM141" s="40">
        <v>0.17435585521462865</v>
      </c>
      <c r="AN141" s="26">
        <v>8.4440878443958436E-2</v>
      </c>
      <c r="AO141" s="25">
        <v>2.2485214758065562E-2</v>
      </c>
      <c r="AP141" s="25">
        <v>6.7293880139246576E-3</v>
      </c>
      <c r="AQ141" s="25">
        <v>3.558810968902463E-3</v>
      </c>
      <c r="AR141" s="38">
        <v>0</v>
      </c>
      <c r="AS141" s="38">
        <v>0</v>
      </c>
      <c r="AT141" s="38">
        <v>3.7011634076585614E-2</v>
      </c>
      <c r="AU141" s="38">
        <v>0.30078423252623815</v>
      </c>
      <c r="AV141" s="38">
        <v>0.37063398599769654</v>
      </c>
      <c r="AW141" s="38">
        <v>0.17435585521462865</v>
      </c>
      <c r="AX141" s="38">
        <v>8.4440878443958436E-2</v>
      </c>
      <c r="AY141" s="38">
        <v>2.2485214758065562E-2</v>
      </c>
      <c r="AZ141" s="38">
        <v>6.7293880139246576E-3</v>
      </c>
      <c r="BA141" s="38">
        <v>3.558810968902463E-3</v>
      </c>
      <c r="BC141" s="66">
        <v>0.13355246981481242</v>
      </c>
      <c r="BD141" s="67">
        <v>4.9620383177276649E-6</v>
      </c>
    </row>
    <row r="142" spans="1:56" s="2" customFormat="1" ht="12" x14ac:dyDescent="0.15">
      <c r="A142" s="20" t="s">
        <v>293</v>
      </c>
      <c r="B142" s="20" t="s">
        <v>255</v>
      </c>
      <c r="C142" s="20" t="s">
        <v>202</v>
      </c>
      <c r="D142" s="20" t="s">
        <v>160</v>
      </c>
      <c r="E142" s="20" t="s">
        <v>237</v>
      </c>
      <c r="F142" s="20" t="s">
        <v>162</v>
      </c>
      <c r="G142" s="20" t="s">
        <v>123</v>
      </c>
      <c r="H142" s="20">
        <v>4</v>
      </c>
      <c r="I142" s="20">
        <v>4</v>
      </c>
      <c r="J142" s="15">
        <v>334.5</v>
      </c>
      <c r="K142" s="15">
        <v>564.75</v>
      </c>
      <c r="L142" s="20">
        <v>1.3</v>
      </c>
      <c r="M142" s="21">
        <v>10869.9</v>
      </c>
      <c r="N142" s="21">
        <v>10520</v>
      </c>
      <c r="O142" s="21">
        <v>9982</v>
      </c>
      <c r="P142" s="21">
        <v>10730</v>
      </c>
      <c r="Q142" s="21">
        <v>2633</v>
      </c>
      <c r="R142" s="21">
        <v>8097</v>
      </c>
      <c r="S142" s="28">
        <v>22841.599999999999</v>
      </c>
      <c r="T142" s="28">
        <v>19953.3</v>
      </c>
      <c r="U142" s="28">
        <v>2888.2999999999997</v>
      </c>
      <c r="V142" s="30">
        <v>9.3457999999999597E-2</v>
      </c>
      <c r="W142" s="28">
        <v>19953.393457999999</v>
      </c>
      <c r="X142" s="17">
        <v>0</v>
      </c>
      <c r="Y142" s="24">
        <v>0</v>
      </c>
      <c r="Z142" s="24">
        <v>913</v>
      </c>
      <c r="AA142" s="24">
        <v>7639.6999999999989</v>
      </c>
      <c r="AB142" s="24">
        <v>8583.9999999999964</v>
      </c>
      <c r="AC142" s="16">
        <v>3587.7</v>
      </c>
      <c r="AD142" s="17">
        <v>1417.6</v>
      </c>
      <c r="AE142" s="17">
        <v>434.6</v>
      </c>
      <c r="AF142" s="17">
        <v>167</v>
      </c>
      <c r="AG142" s="24">
        <v>98</v>
      </c>
      <c r="AH142" s="25">
        <v>0</v>
      </c>
      <c r="AI142" s="25">
        <v>0</v>
      </c>
      <c r="AJ142" s="26">
        <v>3.9970930232558141E-2</v>
      </c>
      <c r="AK142" s="27">
        <v>0.33446431073129723</v>
      </c>
      <c r="AL142" s="27">
        <v>0.37580554777248515</v>
      </c>
      <c r="AM142" s="40">
        <v>0.15706868170355842</v>
      </c>
      <c r="AN142" s="26">
        <v>6.206220229756234E-2</v>
      </c>
      <c r="AO142" s="25">
        <v>1.9026688147940601E-2</v>
      </c>
      <c r="AP142" s="25">
        <v>7.3112216307088824E-3</v>
      </c>
      <c r="AQ142" s="25">
        <v>4.2904174838890446E-3</v>
      </c>
      <c r="AR142" s="38">
        <v>0</v>
      </c>
      <c r="AS142" s="38">
        <v>0</v>
      </c>
      <c r="AT142" s="38">
        <v>3.9970930232558141E-2</v>
      </c>
      <c r="AU142" s="38">
        <v>0.33446431073129723</v>
      </c>
      <c r="AV142" s="38">
        <v>0.37580554777248515</v>
      </c>
      <c r="AW142" s="38">
        <v>0.15706868170355842</v>
      </c>
      <c r="AX142" s="38">
        <v>6.206220229756234E-2</v>
      </c>
      <c r="AY142" s="38">
        <v>1.9026688147940601E-2</v>
      </c>
      <c r="AZ142" s="38">
        <v>7.3112216307088824E-3</v>
      </c>
      <c r="BA142" s="38">
        <v>4.2904174838890446E-3</v>
      </c>
      <c r="BC142" s="66">
        <v>0.12644911039506865</v>
      </c>
      <c r="BD142" s="67">
        <v>4.683814820607824E-6</v>
      </c>
    </row>
    <row r="143" spans="1:56" s="2" customFormat="1" ht="12" x14ac:dyDescent="0.15">
      <c r="A143" s="20" t="s">
        <v>289</v>
      </c>
      <c r="B143" s="20" t="s">
        <v>255</v>
      </c>
      <c r="C143" s="20" t="s">
        <v>202</v>
      </c>
      <c r="D143" s="20" t="s">
        <v>160</v>
      </c>
      <c r="E143" s="20" t="s">
        <v>237</v>
      </c>
      <c r="F143" s="20" t="s">
        <v>162</v>
      </c>
      <c r="G143" s="20" t="s">
        <v>123</v>
      </c>
      <c r="H143" s="20">
        <v>4</v>
      </c>
      <c r="I143" s="20">
        <v>5</v>
      </c>
      <c r="J143" s="15">
        <v>290.39999999999998</v>
      </c>
      <c r="K143" s="15">
        <v>345.4</v>
      </c>
      <c r="L143" s="20">
        <v>1.1000000000000001</v>
      </c>
      <c r="M143" s="21">
        <v>7964.9</v>
      </c>
      <c r="N143" s="21">
        <v>7440</v>
      </c>
      <c r="O143" s="21">
        <v>7380</v>
      </c>
      <c r="P143" s="21">
        <v>7786</v>
      </c>
      <c r="Q143" s="21">
        <v>1948</v>
      </c>
      <c r="R143" s="21">
        <v>5838</v>
      </c>
      <c r="S143" s="28">
        <v>16029.399999999994</v>
      </c>
      <c r="T143" s="28">
        <v>13886.899999999994</v>
      </c>
      <c r="U143" s="28">
        <v>2142.5</v>
      </c>
      <c r="V143" s="30">
        <v>6.9010000000000016E-2</v>
      </c>
      <c r="W143" s="28">
        <v>13886.969009999993</v>
      </c>
      <c r="X143" s="17">
        <v>0</v>
      </c>
      <c r="Y143" s="24">
        <v>9.6999999999999886</v>
      </c>
      <c r="Z143" s="24">
        <v>447</v>
      </c>
      <c r="AA143" s="24">
        <v>5152.4999999999982</v>
      </c>
      <c r="AB143" s="24">
        <v>6261.9999999999982</v>
      </c>
      <c r="AC143" s="16">
        <v>2734.2</v>
      </c>
      <c r="AD143" s="17">
        <v>945</v>
      </c>
      <c r="AE143" s="17">
        <v>297</v>
      </c>
      <c r="AF143" s="17">
        <v>111</v>
      </c>
      <c r="AG143" s="24">
        <v>71</v>
      </c>
      <c r="AH143" s="25">
        <v>0</v>
      </c>
      <c r="AI143" s="25">
        <v>6.0513805881692341E-4</v>
      </c>
      <c r="AJ143" s="26">
        <v>2.7886258999089183E-2</v>
      </c>
      <c r="AK143" s="27">
        <v>0.32144060289218562</v>
      </c>
      <c r="AL143" s="27">
        <v>0.39065716745480183</v>
      </c>
      <c r="AM143" s="40">
        <v>0.17057407014610659</v>
      </c>
      <c r="AN143" s="26">
        <v>5.8954171709483846E-2</v>
      </c>
      <c r="AO143" s="25">
        <v>1.8528453965837778E-2</v>
      </c>
      <c r="AP143" s="25">
        <v>6.9247757246060386E-3</v>
      </c>
      <c r="AQ143" s="25">
        <v>4.429361049072331E-3</v>
      </c>
      <c r="AR143" s="38">
        <v>0</v>
      </c>
      <c r="AS143" s="38">
        <v>6.0513805881692341E-4</v>
      </c>
      <c r="AT143" s="38">
        <v>2.7886258999089183E-2</v>
      </c>
      <c r="AU143" s="38">
        <v>0.32144060289218562</v>
      </c>
      <c r="AV143" s="38">
        <v>0.39065716745480183</v>
      </c>
      <c r="AW143" s="38">
        <v>0.17057407014610659</v>
      </c>
      <c r="AX143" s="38">
        <v>5.8954171709483846E-2</v>
      </c>
      <c r="AY143" s="38">
        <v>1.8528453965837778E-2</v>
      </c>
      <c r="AZ143" s="38">
        <v>6.9247757246060386E-3</v>
      </c>
      <c r="BA143" s="38">
        <v>4.429361049072331E-3</v>
      </c>
      <c r="BC143" s="66">
        <v>0.13366064855827423</v>
      </c>
      <c r="BD143" s="67">
        <v>4.9694069274804299E-6</v>
      </c>
    </row>
    <row r="144" spans="1:56" s="2" customFormat="1" ht="12" x14ac:dyDescent="0.15">
      <c r="A144" s="20" t="s">
        <v>291</v>
      </c>
      <c r="B144" s="20" t="s">
        <v>255</v>
      </c>
      <c r="C144" s="20" t="s">
        <v>260</v>
      </c>
      <c r="D144" s="20" t="s">
        <v>160</v>
      </c>
      <c r="E144" s="20" t="s">
        <v>237</v>
      </c>
      <c r="F144" s="20" t="s">
        <v>162</v>
      </c>
      <c r="G144" s="20" t="s">
        <v>123</v>
      </c>
      <c r="H144" s="20">
        <v>4</v>
      </c>
      <c r="I144" s="20">
        <v>3</v>
      </c>
      <c r="J144" s="15">
        <v>325.66666666666669</v>
      </c>
      <c r="K144" s="15">
        <v>536</v>
      </c>
      <c r="L144" s="20">
        <v>1.4</v>
      </c>
      <c r="M144" s="21">
        <v>3638.2000000000003</v>
      </c>
      <c r="N144" s="21">
        <v>3250</v>
      </c>
      <c r="O144" s="21">
        <v>3750</v>
      </c>
      <c r="P144" s="21">
        <v>3428.2</v>
      </c>
      <c r="Q144" s="21">
        <v>376.2</v>
      </c>
      <c r="R144" s="21">
        <v>3052</v>
      </c>
      <c r="S144" s="28">
        <v>6595.4000000000015</v>
      </c>
      <c r="T144" s="28">
        <v>6149.4000000000015</v>
      </c>
      <c r="U144" s="28">
        <v>446</v>
      </c>
      <c r="V144" s="30">
        <v>0.49368400000000023</v>
      </c>
      <c r="W144" s="28">
        <v>6149.8936840000015</v>
      </c>
      <c r="X144" s="17">
        <v>0</v>
      </c>
      <c r="Y144" s="24">
        <v>0</v>
      </c>
      <c r="Z144" s="24">
        <v>4.2000000000000455</v>
      </c>
      <c r="AA144" s="24">
        <v>753.4</v>
      </c>
      <c r="AB144" s="24">
        <v>1954.6000000000004</v>
      </c>
      <c r="AC144" s="16">
        <v>2002.1999999999998</v>
      </c>
      <c r="AD144" s="17">
        <v>1159</v>
      </c>
      <c r="AE144" s="17">
        <v>358</v>
      </c>
      <c r="AF144" s="17">
        <v>224</v>
      </c>
      <c r="AG144" s="24">
        <v>140</v>
      </c>
      <c r="AH144" s="25">
        <v>0</v>
      </c>
      <c r="AI144" s="25">
        <v>0</v>
      </c>
      <c r="AJ144" s="26">
        <v>6.368074718743434E-4</v>
      </c>
      <c r="AK144" s="27">
        <v>0.11423113078812502</v>
      </c>
      <c r="AL144" s="27">
        <v>0.29635806774418533</v>
      </c>
      <c r="AM144" s="40">
        <v>0.30357521909209439</v>
      </c>
      <c r="AN144" s="26">
        <v>0.17572853807198954</v>
      </c>
      <c r="AO144" s="25">
        <v>5.4280255935955347E-2</v>
      </c>
      <c r="AP144" s="25">
        <v>3.3963065166631279E-2</v>
      </c>
      <c r="AQ144" s="25">
        <v>2.1226915729144549E-2</v>
      </c>
      <c r="AR144" s="38">
        <v>0</v>
      </c>
      <c r="AS144" s="38">
        <v>0</v>
      </c>
      <c r="AT144" s="38">
        <v>6.368074718743434E-4</v>
      </c>
      <c r="AU144" s="38">
        <v>0.11423113078812502</v>
      </c>
      <c r="AV144" s="38">
        <v>0.29635806774418533</v>
      </c>
      <c r="AW144" s="38">
        <v>0.30357521909209439</v>
      </c>
      <c r="AX144" s="38">
        <v>0.17572853807198954</v>
      </c>
      <c r="AY144" s="38">
        <v>5.4280255935955347E-2</v>
      </c>
      <c r="AZ144" s="38">
        <v>3.3963065166631279E-2</v>
      </c>
      <c r="BA144" s="38">
        <v>2.1226915729144549E-2</v>
      </c>
      <c r="BC144" s="66">
        <v>6.7622888679989071E-2</v>
      </c>
      <c r="BD144" s="67">
        <v>8.0275208868147346E-5</v>
      </c>
    </row>
    <row r="145" spans="1:56" s="2" customFormat="1" ht="12" x14ac:dyDescent="0.15">
      <c r="A145" s="20" t="s">
        <v>295</v>
      </c>
      <c r="B145" s="20" t="s">
        <v>255</v>
      </c>
      <c r="C145" s="20" t="s">
        <v>260</v>
      </c>
      <c r="D145" s="20" t="s">
        <v>160</v>
      </c>
      <c r="E145" s="20" t="s">
        <v>237</v>
      </c>
      <c r="F145" s="20" t="s">
        <v>162</v>
      </c>
      <c r="G145" s="20" t="s">
        <v>123</v>
      </c>
      <c r="H145" s="20">
        <v>4</v>
      </c>
      <c r="I145" s="20">
        <v>6</v>
      </c>
      <c r="J145" s="15">
        <v>360.66666666666669</v>
      </c>
      <c r="K145" s="15">
        <v>759.83333333333337</v>
      </c>
      <c r="L145" s="20">
        <v>1.5</v>
      </c>
      <c r="M145" s="21">
        <v>4893.5</v>
      </c>
      <c r="N145" s="21">
        <v>4370</v>
      </c>
      <c r="O145" s="21">
        <v>5060</v>
      </c>
      <c r="P145" s="21">
        <v>4683.5</v>
      </c>
      <c r="Q145" s="21">
        <v>453.5</v>
      </c>
      <c r="R145" s="21">
        <v>4230</v>
      </c>
      <c r="S145" s="28">
        <v>9068.7000000000007</v>
      </c>
      <c r="T145" s="28">
        <v>8521.6</v>
      </c>
      <c r="U145" s="28">
        <v>547.10000000000014</v>
      </c>
      <c r="V145" s="30">
        <v>0.51685799999999982</v>
      </c>
      <c r="W145" s="28">
        <v>8522.1168580000012</v>
      </c>
      <c r="X145" s="17">
        <v>0</v>
      </c>
      <c r="Y145" s="24">
        <v>0</v>
      </c>
      <c r="Z145" s="24">
        <v>5.6000000000000227</v>
      </c>
      <c r="AA145" s="24">
        <v>1005.5</v>
      </c>
      <c r="AB145" s="24">
        <v>2456.9</v>
      </c>
      <c r="AC145" s="16">
        <v>2924</v>
      </c>
      <c r="AD145" s="17">
        <v>1737.6999999999998</v>
      </c>
      <c r="AE145" s="17">
        <v>468</v>
      </c>
      <c r="AF145" s="17">
        <v>311</v>
      </c>
      <c r="AG145" s="24">
        <v>160</v>
      </c>
      <c r="AH145" s="25">
        <v>0</v>
      </c>
      <c r="AI145" s="25">
        <v>0</v>
      </c>
      <c r="AJ145" s="26">
        <v>6.1750857344492838E-4</v>
      </c>
      <c r="AK145" s="27">
        <v>0.11087586974979875</v>
      </c>
      <c r="AL145" s="27">
        <v>0.27092085966014973</v>
      </c>
      <c r="AM145" s="40">
        <v>0.32242769084874345</v>
      </c>
      <c r="AN145" s="26">
        <v>0.1916151157277228</v>
      </c>
      <c r="AO145" s="25">
        <v>5.1606073637897376E-2</v>
      </c>
      <c r="AP145" s="25">
        <v>3.4293779703816418E-2</v>
      </c>
      <c r="AQ145" s="25">
        <v>1.7643102098426455E-2</v>
      </c>
      <c r="AR145" s="38">
        <v>0</v>
      </c>
      <c r="AS145" s="38">
        <v>0</v>
      </c>
      <c r="AT145" s="38">
        <v>6.1750857344492838E-4</v>
      </c>
      <c r="AU145" s="38">
        <v>0.11087586974979875</v>
      </c>
      <c r="AV145" s="38">
        <v>0.27092085966014973</v>
      </c>
      <c r="AW145" s="38">
        <v>0.32242769084874345</v>
      </c>
      <c r="AX145" s="38">
        <v>0.1916151157277228</v>
      </c>
      <c r="AY145" s="38">
        <v>5.1606073637897376E-2</v>
      </c>
      <c r="AZ145" s="38">
        <v>3.4293779703816418E-2</v>
      </c>
      <c r="BA145" s="38">
        <v>1.7643102098426455E-2</v>
      </c>
      <c r="BC145" s="66">
        <v>6.0328382237806975E-2</v>
      </c>
      <c r="BD145" s="67">
        <v>6.0649015803486383E-5</v>
      </c>
    </row>
    <row r="146" spans="1:56" s="2" customFormat="1" ht="12" x14ac:dyDescent="0.15">
      <c r="A146" s="20" t="s">
        <v>300</v>
      </c>
      <c r="B146" s="20" t="s">
        <v>255</v>
      </c>
      <c r="C146" s="20" t="s">
        <v>260</v>
      </c>
      <c r="D146" s="20" t="s">
        <v>160</v>
      </c>
      <c r="E146" s="20" t="s">
        <v>237</v>
      </c>
      <c r="F146" s="20" t="s">
        <v>162</v>
      </c>
      <c r="G146" s="20" t="s">
        <v>123</v>
      </c>
      <c r="H146" s="20">
        <v>4</v>
      </c>
      <c r="I146" s="20">
        <v>3</v>
      </c>
      <c r="J146" s="15">
        <v>450.66666666666669</v>
      </c>
      <c r="K146" s="15">
        <v>1588.3333333333333</v>
      </c>
      <c r="L146" s="20">
        <v>1.7</v>
      </c>
      <c r="M146" s="21">
        <v>5234</v>
      </c>
      <c r="N146" s="21">
        <v>5420</v>
      </c>
      <c r="O146" s="21">
        <v>5450</v>
      </c>
      <c r="P146" s="21">
        <v>5024</v>
      </c>
      <c r="Q146" s="21">
        <v>474</v>
      </c>
      <c r="R146" s="21">
        <v>4550</v>
      </c>
      <c r="S146" s="28">
        <v>9829.1000000000022</v>
      </c>
      <c r="T146" s="28">
        <v>9264.8000000000029</v>
      </c>
      <c r="U146" s="28">
        <v>564.29999999999995</v>
      </c>
      <c r="V146" s="30">
        <v>0.51740900000000001</v>
      </c>
      <c r="W146" s="28">
        <v>9265.317409000003</v>
      </c>
      <c r="X146" s="17">
        <v>0</v>
      </c>
      <c r="Y146" s="24">
        <v>4</v>
      </c>
      <c r="Z146" s="24">
        <v>6.1000000000000227</v>
      </c>
      <c r="AA146" s="24">
        <v>941</v>
      </c>
      <c r="AB146" s="24">
        <v>2460.3000000000002</v>
      </c>
      <c r="AC146" s="16">
        <v>3340</v>
      </c>
      <c r="AD146" s="17">
        <v>2066</v>
      </c>
      <c r="AE146" s="17">
        <v>595.70000000000005</v>
      </c>
      <c r="AF146" s="17">
        <v>276</v>
      </c>
      <c r="AG146" s="24">
        <v>140</v>
      </c>
      <c r="AH146" s="25">
        <v>0</v>
      </c>
      <c r="AI146" s="25">
        <v>4.0695485853231719E-4</v>
      </c>
      <c r="AJ146" s="26">
        <v>6.2060615926178605E-4</v>
      </c>
      <c r="AK146" s="27">
        <v>9.5736130469727621E-2</v>
      </c>
      <c r="AL146" s="27">
        <v>0.25030775961176505</v>
      </c>
      <c r="AM146" s="40">
        <v>0.33980730687448485</v>
      </c>
      <c r="AN146" s="26">
        <v>0.21019218443194185</v>
      </c>
      <c r="AO146" s="25">
        <v>6.0605752306925345E-2</v>
      </c>
      <c r="AP146" s="25">
        <v>2.8079885238729889E-2</v>
      </c>
      <c r="AQ146" s="25">
        <v>1.4243420048631102E-2</v>
      </c>
      <c r="AR146" s="38">
        <v>0</v>
      </c>
      <c r="AS146" s="38">
        <v>4.0695485853231719E-4</v>
      </c>
      <c r="AT146" s="38">
        <v>6.2060615926178605E-4</v>
      </c>
      <c r="AU146" s="38">
        <v>9.5736130469727621E-2</v>
      </c>
      <c r="AV146" s="38">
        <v>0.25030775961176505</v>
      </c>
      <c r="AW146" s="38">
        <v>0.33980730687448485</v>
      </c>
      <c r="AX146" s="38">
        <v>0.21019218443194185</v>
      </c>
      <c r="AY146" s="38">
        <v>6.0605752306925345E-2</v>
      </c>
      <c r="AZ146" s="38">
        <v>2.8079885238729889E-2</v>
      </c>
      <c r="BA146" s="38">
        <v>1.4243420048631102E-2</v>
      </c>
      <c r="BC146" s="66">
        <v>5.7411156667446644E-2</v>
      </c>
      <c r="BD146" s="67">
        <v>5.5843634617137575E-5</v>
      </c>
    </row>
    <row r="147" spans="1:56" s="2" customFormat="1" ht="12" x14ac:dyDescent="0.15">
      <c r="A147" s="20" t="s">
        <v>299</v>
      </c>
      <c r="B147" s="20" t="s">
        <v>255</v>
      </c>
      <c r="C147" s="20" t="s">
        <v>260</v>
      </c>
      <c r="D147" s="20" t="s">
        <v>160</v>
      </c>
      <c r="E147" s="20" t="s">
        <v>237</v>
      </c>
      <c r="F147" s="20" t="s">
        <v>162</v>
      </c>
      <c r="G147" s="20" t="s">
        <v>123</v>
      </c>
      <c r="H147" s="20">
        <v>4</v>
      </c>
      <c r="I147" s="20">
        <v>3</v>
      </c>
      <c r="J147" s="15">
        <v>412.33333333333331</v>
      </c>
      <c r="K147" s="15">
        <v>1171.3333333333333</v>
      </c>
      <c r="L147" s="20">
        <v>2.8</v>
      </c>
      <c r="M147" s="21">
        <v>8863</v>
      </c>
      <c r="N147" s="21">
        <v>8270</v>
      </c>
      <c r="O147" s="21">
        <v>8450</v>
      </c>
      <c r="P147" s="21">
        <v>8803</v>
      </c>
      <c r="Q147" s="21">
        <v>902</v>
      </c>
      <c r="R147" s="21">
        <v>7901</v>
      </c>
      <c r="S147" s="28">
        <v>18143.300000000003</v>
      </c>
      <c r="T147" s="28">
        <v>17079.300000000003</v>
      </c>
      <c r="U147" s="28">
        <v>1064</v>
      </c>
      <c r="V147" s="30">
        <v>1.2329600000000005</v>
      </c>
      <c r="W147" s="28">
        <v>17080.532960000004</v>
      </c>
      <c r="X147" s="17">
        <v>0</v>
      </c>
      <c r="Y147" s="24">
        <v>5.4000000000000057</v>
      </c>
      <c r="Z147" s="24">
        <v>70</v>
      </c>
      <c r="AA147" s="24">
        <v>2208</v>
      </c>
      <c r="AB147" s="24">
        <v>5012</v>
      </c>
      <c r="AC147" s="16">
        <v>5698</v>
      </c>
      <c r="AD147" s="17">
        <v>3423</v>
      </c>
      <c r="AE147" s="17">
        <v>1046.9000000000001</v>
      </c>
      <c r="AF147" s="17">
        <v>440</v>
      </c>
      <c r="AG147" s="24">
        <v>240</v>
      </c>
      <c r="AH147" s="25">
        <v>0</v>
      </c>
      <c r="AI147" s="25">
        <v>2.9763053027839504E-4</v>
      </c>
      <c r="AJ147" s="26">
        <v>3.8581735406458578E-3</v>
      </c>
      <c r="AK147" s="27">
        <v>0.12169781682494363</v>
      </c>
      <c r="AL147" s="27">
        <v>0.27624522551024339</v>
      </c>
      <c r="AM147" s="40">
        <v>0.31405532620857279</v>
      </c>
      <c r="AN147" s="26">
        <v>0.18866468613758244</v>
      </c>
      <c r="AO147" s="25">
        <v>5.7701741138602124E-2</v>
      </c>
      <c r="AP147" s="25">
        <v>2.4251376541202532E-2</v>
      </c>
      <c r="AQ147" s="25">
        <v>1.3228023567928654E-2</v>
      </c>
      <c r="AR147" s="38">
        <v>0</v>
      </c>
      <c r="AS147" s="38">
        <v>2.9763053027839504E-4</v>
      </c>
      <c r="AT147" s="38">
        <v>3.8581735406458578E-3</v>
      </c>
      <c r="AU147" s="38">
        <v>0.12169781682494363</v>
      </c>
      <c r="AV147" s="38">
        <v>0.27624522551024339</v>
      </c>
      <c r="AW147" s="38">
        <v>0.31405532620857279</v>
      </c>
      <c r="AX147" s="38">
        <v>0.18866468613758244</v>
      </c>
      <c r="AY147" s="38">
        <v>5.7701741138602124E-2</v>
      </c>
      <c r="AZ147" s="38">
        <v>2.4251376541202532E-2</v>
      </c>
      <c r="BA147" s="38">
        <v>1.3228023567928654E-2</v>
      </c>
      <c r="BC147" s="66">
        <v>5.8644237817817038E-2</v>
      </c>
      <c r="BD147" s="67">
        <v>7.218510118433683E-5</v>
      </c>
    </row>
    <row r="148" spans="1:56" s="2" customFormat="1" ht="12" x14ac:dyDescent="0.15">
      <c r="A148" s="20" t="s">
        <v>288</v>
      </c>
      <c r="B148" s="20" t="s">
        <v>255</v>
      </c>
      <c r="C148" s="20" t="s">
        <v>257</v>
      </c>
      <c r="D148" s="20" t="s">
        <v>160</v>
      </c>
      <c r="E148" s="20" t="s">
        <v>237</v>
      </c>
      <c r="F148" s="20" t="s">
        <v>162</v>
      </c>
      <c r="G148" s="20" t="s">
        <v>123</v>
      </c>
      <c r="H148" s="20">
        <v>4</v>
      </c>
      <c r="I148" s="20">
        <v>4</v>
      </c>
      <c r="J148" s="20">
        <v>261</v>
      </c>
      <c r="K148" s="15">
        <v>261.5</v>
      </c>
      <c r="L148" s="20">
        <v>1.5</v>
      </c>
      <c r="M148" s="21">
        <v>7469.7</v>
      </c>
      <c r="N148" s="21">
        <v>9900</v>
      </c>
      <c r="O148" s="21">
        <v>7670</v>
      </c>
      <c r="P148" s="21">
        <v>7309.7</v>
      </c>
      <c r="Q148" s="21">
        <v>456.7</v>
      </c>
      <c r="R148" s="21">
        <v>6853</v>
      </c>
      <c r="S148" s="28">
        <v>13499.199999999997</v>
      </c>
      <c r="T148" s="28">
        <v>12892.899999999998</v>
      </c>
      <c r="U148" s="28">
        <v>606.29999999999995</v>
      </c>
      <c r="V148" s="30">
        <v>0.69867799999999991</v>
      </c>
      <c r="W148" s="28">
        <v>12893.598677999998</v>
      </c>
      <c r="X148" s="17">
        <v>0</v>
      </c>
      <c r="Y148" s="24">
        <v>3.2000000000000028</v>
      </c>
      <c r="Z148" s="24">
        <v>5.7999999999999545</v>
      </c>
      <c r="AA148" s="24">
        <v>810.9</v>
      </c>
      <c r="AB148" s="24">
        <v>2245.4</v>
      </c>
      <c r="AC148" s="16">
        <v>5124.8999999999996</v>
      </c>
      <c r="AD148" s="17">
        <v>4347</v>
      </c>
      <c r="AE148" s="17">
        <v>715</v>
      </c>
      <c r="AF148" s="17">
        <v>168</v>
      </c>
      <c r="AG148" s="24">
        <v>79</v>
      </c>
      <c r="AH148" s="25">
        <v>0</v>
      </c>
      <c r="AI148" s="25">
        <v>2.3705108450871188E-4</v>
      </c>
      <c r="AJ148" s="26">
        <v>4.2965509067203653E-4</v>
      </c>
      <c r="AK148" s="27">
        <v>6.0070226383785716E-2</v>
      </c>
      <c r="AL148" s="27">
        <v>0.16633578286120662</v>
      </c>
      <c r="AM148" s="40">
        <v>0.37964471968709262</v>
      </c>
      <c r="AN148" s="26">
        <v>0.322019082612303</v>
      </c>
      <c r="AO148" s="25">
        <v>5.2966101694915266E-2</v>
      </c>
      <c r="AP148" s="25">
        <v>1.2445181936707362E-2</v>
      </c>
      <c r="AQ148" s="25">
        <v>5.8521986488088195E-3</v>
      </c>
      <c r="AR148" s="38">
        <v>0</v>
      </c>
      <c r="AS148" s="38">
        <v>2.3705108450871188E-4</v>
      </c>
      <c r="AT148" s="38">
        <v>4.2965509067203653E-4</v>
      </c>
      <c r="AU148" s="38">
        <v>6.0070226383785716E-2</v>
      </c>
      <c r="AV148" s="38">
        <v>0.16633578286120662</v>
      </c>
      <c r="AW148" s="38">
        <v>0.37964471968709262</v>
      </c>
      <c r="AX148" s="38">
        <v>0.322019082612303</v>
      </c>
      <c r="AY148" s="38">
        <v>5.2966101694915266E-2</v>
      </c>
      <c r="AZ148" s="38">
        <v>1.2445181936707362E-2</v>
      </c>
      <c r="BA148" s="38">
        <v>5.8521986488088195E-3</v>
      </c>
      <c r="BC148" s="66">
        <v>4.4913772668009964E-2</v>
      </c>
      <c r="BD148" s="67">
        <v>5.4187974781015591E-5</v>
      </c>
    </row>
    <row r="149" spans="1:56" s="70" customFormat="1" ht="18" customHeight="1" x14ac:dyDescent="0.15">
      <c r="B149" s="20"/>
      <c r="D149" s="88" t="s">
        <v>351</v>
      </c>
      <c r="E149" s="89">
        <f>COUNTA(G106:G148)</f>
        <v>43</v>
      </c>
      <c r="H149" s="90" t="s">
        <v>350</v>
      </c>
      <c r="I149" s="71">
        <f>AVERAGE(I106:I148)</f>
        <v>3.3953488372093021</v>
      </c>
      <c r="J149" s="71">
        <f t="shared" ref="J149:BD149" si="2">AVERAGE(J106:J148)</f>
        <v>367.76356511550381</v>
      </c>
      <c r="K149" s="71">
        <f t="shared" si="2"/>
        <v>867.53178302403114</v>
      </c>
      <c r="L149" s="72">
        <f t="shared" si="2"/>
        <v>1.1795348837209301</v>
      </c>
      <c r="M149" s="71">
        <f t="shared" si="2"/>
        <v>10830.874418604652</v>
      </c>
      <c r="N149" s="73">
        <f t="shared" si="2"/>
        <v>13323.767441860466</v>
      </c>
      <c r="O149" s="73">
        <f t="shared" si="2"/>
        <v>11347.095813953489</v>
      </c>
      <c r="P149" s="73">
        <f t="shared" si="2"/>
        <v>10806.502790697674</v>
      </c>
      <c r="Q149" s="73">
        <f t="shared" si="2"/>
        <v>1400.9560465116278</v>
      </c>
      <c r="R149" s="73">
        <f t="shared" si="2"/>
        <v>9405.5467441860474</v>
      </c>
      <c r="S149" s="73">
        <f t="shared" si="2"/>
        <v>21105.974813953486</v>
      </c>
      <c r="T149" s="73">
        <f t="shared" si="2"/>
        <v>19430.505976744189</v>
      </c>
      <c r="U149" s="73">
        <f t="shared" si="2"/>
        <v>1675.4688372093028</v>
      </c>
      <c r="V149" s="74">
        <f t="shared" si="2"/>
        <v>0.23055959534883716</v>
      </c>
      <c r="W149" s="73">
        <f t="shared" si="2"/>
        <v>19430.736536339544</v>
      </c>
      <c r="X149" s="75">
        <f t="shared" si="2"/>
        <v>0.47825581395348843</v>
      </c>
      <c r="Y149" s="76">
        <f t="shared" si="2"/>
        <v>27.737697674418616</v>
      </c>
      <c r="Z149" s="77">
        <f t="shared" si="2"/>
        <v>286.66234883720932</v>
      </c>
      <c r="AA149" s="73">
        <f t="shared" si="2"/>
        <v>2843.3813255813952</v>
      </c>
      <c r="AB149" s="73">
        <f t="shared" si="2"/>
        <v>5532.8149302325583</v>
      </c>
      <c r="AC149" s="73">
        <f t="shared" si="2"/>
        <v>7429.1902558139554</v>
      </c>
      <c r="AD149" s="73">
        <f t="shared" si="2"/>
        <v>3215.4260465116281</v>
      </c>
      <c r="AE149" s="73">
        <f t="shared" si="2"/>
        <v>1065.1755813953487</v>
      </c>
      <c r="AF149" s="77">
        <f t="shared" si="2"/>
        <v>442.8781395348837</v>
      </c>
      <c r="AG149" s="77">
        <f t="shared" si="2"/>
        <v>262.23023255813951</v>
      </c>
      <c r="AH149" s="78">
        <f t="shared" si="2"/>
        <v>4.3844544221593052E-5</v>
      </c>
      <c r="AI149" s="79">
        <f t="shared" si="2"/>
        <v>1.7715813327288058E-3</v>
      </c>
      <c r="AJ149" s="80">
        <f t="shared" si="2"/>
        <v>1.3463192262753602E-2</v>
      </c>
      <c r="AK149" s="81">
        <f t="shared" si="2"/>
        <v>0.13502522651518081</v>
      </c>
      <c r="AL149" s="81">
        <f t="shared" si="2"/>
        <v>0.26746922741359963</v>
      </c>
      <c r="AM149" s="81">
        <f t="shared" si="2"/>
        <v>0.34415801214963898</v>
      </c>
      <c r="AN149" s="81">
        <f t="shared" si="2"/>
        <v>0.15336280464021862</v>
      </c>
      <c r="AO149" s="80">
        <f t="shared" si="2"/>
        <v>4.9088257837237838E-2</v>
      </c>
      <c r="AP149" s="80">
        <f t="shared" si="2"/>
        <v>2.1934040599186178E-2</v>
      </c>
      <c r="AQ149" s="80">
        <f t="shared" si="2"/>
        <v>1.3683812705233948E-2</v>
      </c>
      <c r="AR149" s="82">
        <f t="shared" si="2"/>
        <v>4.3844544221593052E-5</v>
      </c>
      <c r="AS149" s="82">
        <f t="shared" si="2"/>
        <v>1.7715813327288058E-3</v>
      </c>
      <c r="AT149" s="83">
        <f t="shared" si="2"/>
        <v>1.3463192262753602E-2</v>
      </c>
      <c r="AU149" s="84">
        <f t="shared" si="2"/>
        <v>0.13502522651518081</v>
      </c>
      <c r="AV149" s="84">
        <f t="shared" si="2"/>
        <v>0.26746922741359963</v>
      </c>
      <c r="AW149" s="84">
        <f t="shared" si="2"/>
        <v>0.34415801214963898</v>
      </c>
      <c r="AX149" s="84">
        <f t="shared" si="2"/>
        <v>0.15336280464021862</v>
      </c>
      <c r="AY149" s="83">
        <f t="shared" si="2"/>
        <v>4.9088257837237838E-2</v>
      </c>
      <c r="AZ149" s="83">
        <f t="shared" si="2"/>
        <v>2.1934040599186178E-2</v>
      </c>
      <c r="BA149" s="83">
        <f t="shared" si="2"/>
        <v>1.3683812705233948E-2</v>
      </c>
      <c r="BB149" s="85" t="e">
        <f t="shared" si="2"/>
        <v>#DIV/0!</v>
      </c>
      <c r="BC149" s="86">
        <f t="shared" si="2"/>
        <v>7.4963937980332337E-2</v>
      </c>
      <c r="BD149" s="87">
        <f t="shared" si="2"/>
        <v>1.5976807503290777E-5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5"/>
  <sheetViews>
    <sheetView topLeftCell="A85" workbookViewId="0">
      <selection activeCell="BB147" sqref="BB147"/>
    </sheetView>
  </sheetViews>
  <sheetFormatPr baseColWidth="10" defaultColWidth="8.83203125" defaultRowHeight="13" x14ac:dyDescent="0.15"/>
  <cols>
    <col min="1" max="1" width="13.5" customWidth="1"/>
    <col min="3" max="3" width="14.33203125" customWidth="1"/>
    <col min="5" max="5" width="16.5" customWidth="1"/>
    <col min="6" max="6" width="13" customWidth="1"/>
    <col min="7" max="7" width="11.5" customWidth="1"/>
    <col min="37" max="40" width="10.33203125" customWidth="1"/>
    <col min="55" max="56" width="11" customWidth="1"/>
  </cols>
  <sheetData>
    <row r="1" spans="1:57" x14ac:dyDescent="0.15">
      <c r="A1" s="69" t="s">
        <v>349</v>
      </c>
    </row>
    <row r="2" spans="1:57" x14ac:dyDescent="0.15">
      <c r="A2" s="68" t="s">
        <v>353</v>
      </c>
    </row>
    <row r="5" spans="1:57" s="42" customFormat="1" ht="48" customHeight="1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308</v>
      </c>
      <c r="N5" s="1" t="s">
        <v>303</v>
      </c>
      <c r="O5" s="1" t="s">
        <v>304</v>
      </c>
      <c r="P5" s="1" t="s">
        <v>305</v>
      </c>
      <c r="Q5" s="1" t="s">
        <v>306</v>
      </c>
      <c r="R5" s="1" t="s">
        <v>307</v>
      </c>
      <c r="S5" s="3" t="s">
        <v>14</v>
      </c>
      <c r="T5" s="3" t="s">
        <v>17</v>
      </c>
      <c r="U5" s="3" t="s">
        <v>20</v>
      </c>
      <c r="V5" s="3" t="s">
        <v>23</v>
      </c>
      <c r="W5" s="3" t="s">
        <v>26</v>
      </c>
      <c r="X5" s="3" t="s">
        <v>29</v>
      </c>
      <c r="Y5" s="3" t="s">
        <v>32</v>
      </c>
      <c r="Z5" s="3" t="s">
        <v>35</v>
      </c>
      <c r="AA5" s="3" t="s">
        <v>38</v>
      </c>
      <c r="AB5" s="3" t="s">
        <v>41</v>
      </c>
      <c r="AC5" s="3" t="s">
        <v>44</v>
      </c>
      <c r="AD5" s="3" t="s">
        <v>47</v>
      </c>
      <c r="AE5" s="3" t="s">
        <v>50</v>
      </c>
      <c r="AF5" s="3" t="s">
        <v>53</v>
      </c>
      <c r="AG5" s="3" t="s">
        <v>56</v>
      </c>
      <c r="AH5" s="3" t="s">
        <v>59</v>
      </c>
      <c r="AI5" s="3" t="s">
        <v>62</v>
      </c>
      <c r="AJ5" s="3" t="s">
        <v>65</v>
      </c>
      <c r="AK5" s="3" t="s">
        <v>68</v>
      </c>
      <c r="AL5" s="3" t="s">
        <v>71</v>
      </c>
      <c r="AM5" s="3" t="s">
        <v>74</v>
      </c>
      <c r="AN5" s="3" t="s">
        <v>77</v>
      </c>
      <c r="AO5" s="3" t="s">
        <v>80</v>
      </c>
      <c r="AP5" s="3" t="s">
        <v>83</v>
      </c>
      <c r="AQ5" s="3" t="s">
        <v>86</v>
      </c>
      <c r="AR5" s="3" t="s">
        <v>89</v>
      </c>
      <c r="AS5" s="3" t="s">
        <v>92</v>
      </c>
      <c r="AT5" s="3" t="s">
        <v>95</v>
      </c>
      <c r="AU5" s="3" t="s">
        <v>98</v>
      </c>
      <c r="AV5" s="3" t="s">
        <v>101</v>
      </c>
      <c r="AW5" s="3" t="s">
        <v>104</v>
      </c>
      <c r="AX5" s="3" t="s">
        <v>107</v>
      </c>
      <c r="AY5" s="3" t="s">
        <v>110</v>
      </c>
      <c r="AZ5" s="3" t="s">
        <v>113</v>
      </c>
      <c r="BA5" s="3" t="s">
        <v>116</v>
      </c>
      <c r="BC5" s="1" t="s">
        <v>347</v>
      </c>
      <c r="BD5" s="1" t="s">
        <v>348</v>
      </c>
      <c r="BE5" s="64"/>
    </row>
    <row r="6" spans="1:57" s="2" customFormat="1" ht="12" x14ac:dyDescent="0.15">
      <c r="A6" s="4" t="s">
        <v>148</v>
      </c>
      <c r="B6" s="4" t="s">
        <v>118</v>
      </c>
      <c r="C6" s="4" t="s">
        <v>131</v>
      </c>
      <c r="D6" s="4" t="s">
        <v>145</v>
      </c>
      <c r="E6" s="4" t="s">
        <v>146</v>
      </c>
      <c r="F6" s="4" t="s">
        <v>122</v>
      </c>
      <c r="G6" s="4" t="s">
        <v>129</v>
      </c>
      <c r="H6" s="4">
        <v>3</v>
      </c>
      <c r="I6" s="4">
        <v>3</v>
      </c>
      <c r="J6" s="4">
        <v>186</v>
      </c>
      <c r="K6" s="4">
        <v>129</v>
      </c>
      <c r="L6" s="4">
        <v>0.49</v>
      </c>
      <c r="M6" s="5">
        <v>5825</v>
      </c>
      <c r="N6" s="5">
        <v>5655</v>
      </c>
      <c r="O6" s="5">
        <v>5825.8799999999992</v>
      </c>
      <c r="P6" s="5">
        <v>5825.8799999999992</v>
      </c>
      <c r="Q6" s="5">
        <v>790.57999999999993</v>
      </c>
      <c r="R6" s="5">
        <v>5035.2999999999993</v>
      </c>
      <c r="S6" s="5">
        <v>11118.126</v>
      </c>
      <c r="T6" s="5">
        <v>10225.766</v>
      </c>
      <c r="U6" s="6">
        <v>892.36</v>
      </c>
      <c r="V6" s="7">
        <v>0.20593160000000002</v>
      </c>
      <c r="W6" s="5">
        <v>10225.971931599999</v>
      </c>
      <c r="X6" s="4">
        <v>1.9900000000000002</v>
      </c>
      <c r="Y6" s="9">
        <v>96.050000000000011</v>
      </c>
      <c r="Z6" s="9">
        <v>362.35699999999991</v>
      </c>
      <c r="AA6" s="10">
        <v>1812.8199999999997</v>
      </c>
      <c r="AB6" s="10">
        <v>3143.4989999999998</v>
      </c>
      <c r="AC6" s="10">
        <v>4168.79</v>
      </c>
      <c r="AD6" s="4">
        <v>1124.72</v>
      </c>
      <c r="AE6" s="4">
        <v>272.28000000000003</v>
      </c>
      <c r="AF6" s="9">
        <v>94.72</v>
      </c>
      <c r="AG6" s="9">
        <v>40.9</v>
      </c>
      <c r="AH6" s="11">
        <v>1.7898699834846269E-4</v>
      </c>
      <c r="AI6" s="11">
        <v>8.6390458248089656E-3</v>
      </c>
      <c r="AJ6" s="11">
        <v>3.2591553648519532E-2</v>
      </c>
      <c r="AK6" s="11">
        <v>0.16305085947038195</v>
      </c>
      <c r="AL6" s="11">
        <v>0.28273640719668042</v>
      </c>
      <c r="AM6" s="11">
        <v>0.3749543763040642</v>
      </c>
      <c r="AN6" s="11">
        <v>0.1011609330565241</v>
      </c>
      <c r="AO6" s="11">
        <v>2.4489738648401722E-2</v>
      </c>
      <c r="AP6" s="11">
        <v>8.519421348525822E-3</v>
      </c>
      <c r="AQ6" s="11">
        <v>3.6786775037447855E-3</v>
      </c>
      <c r="AR6" s="12">
        <v>1.7898699834846269E-4</v>
      </c>
      <c r="AS6" s="12">
        <v>8.6390458248089656E-3</v>
      </c>
      <c r="AT6" s="12">
        <v>3.2591553648519532E-2</v>
      </c>
      <c r="AU6" s="12">
        <v>0.16305085947038195</v>
      </c>
      <c r="AV6" s="12">
        <v>0.28273640719668042</v>
      </c>
      <c r="AW6" s="12">
        <v>0.3749543763040642</v>
      </c>
      <c r="AX6" s="12">
        <v>0.1011609330565241</v>
      </c>
      <c r="AY6" s="12">
        <v>2.4489738648401722E-2</v>
      </c>
      <c r="AZ6" s="12">
        <v>8.519421348525822E-3</v>
      </c>
      <c r="BA6" s="12">
        <v>3.6786775037447855E-3</v>
      </c>
      <c r="BC6" s="66">
        <v>8.0261727560921689E-2</v>
      </c>
      <c r="BD6" s="67">
        <v>2.0138095564651044E-5</v>
      </c>
    </row>
    <row r="7" spans="1:57" s="2" customFormat="1" ht="12" x14ac:dyDescent="0.15">
      <c r="A7" s="4" t="s">
        <v>147</v>
      </c>
      <c r="B7" s="4" t="s">
        <v>118</v>
      </c>
      <c r="C7" s="4" t="s">
        <v>131</v>
      </c>
      <c r="D7" s="4" t="s">
        <v>145</v>
      </c>
      <c r="E7" s="4" t="s">
        <v>146</v>
      </c>
      <c r="F7" s="4" t="s">
        <v>122</v>
      </c>
      <c r="G7" s="4" t="s">
        <v>129</v>
      </c>
      <c r="H7" s="4">
        <v>3</v>
      </c>
      <c r="I7" s="4">
        <v>3</v>
      </c>
      <c r="J7" s="4">
        <v>179</v>
      </c>
      <c r="K7" s="4">
        <v>102</v>
      </c>
      <c r="L7" s="4">
        <v>0.24</v>
      </c>
      <c r="M7" s="5">
        <v>3827</v>
      </c>
      <c r="N7" s="5">
        <v>5230</v>
      </c>
      <c r="O7" s="5">
        <v>3874.2000000000003</v>
      </c>
      <c r="P7" s="5">
        <v>3874.2000000000003</v>
      </c>
      <c r="Q7" s="5">
        <v>523.20000000000005</v>
      </c>
      <c r="R7" s="5">
        <v>3351</v>
      </c>
      <c r="S7" s="5">
        <v>7651.2059999999974</v>
      </c>
      <c r="T7" s="5">
        <v>7060.3659999999982</v>
      </c>
      <c r="U7" s="6">
        <v>590.84</v>
      </c>
      <c r="V7" s="7">
        <v>1.77252E-2</v>
      </c>
      <c r="W7" s="5">
        <v>7060.3837251999985</v>
      </c>
      <c r="X7" s="4">
        <v>2.258</v>
      </c>
      <c r="Y7" s="9">
        <v>143.98000000000002</v>
      </c>
      <c r="Z7" s="9">
        <v>421.04400000000004</v>
      </c>
      <c r="AA7" s="10">
        <v>1440.7090000000005</v>
      </c>
      <c r="AB7" s="10">
        <v>2135.7750000000001</v>
      </c>
      <c r="AC7" s="10">
        <v>2574.06</v>
      </c>
      <c r="AD7" s="4">
        <v>686.75</v>
      </c>
      <c r="AE7" s="4">
        <v>178.59</v>
      </c>
      <c r="AF7" s="9">
        <v>47.14</v>
      </c>
      <c r="AG7" s="9">
        <v>20.9</v>
      </c>
      <c r="AH7" s="11">
        <v>2.9511687438555447E-4</v>
      </c>
      <c r="AI7" s="11">
        <v>1.8817948438455332E-2</v>
      </c>
      <c r="AJ7" s="11">
        <v>5.5029756093353151E-2</v>
      </c>
      <c r="AK7" s="11">
        <v>0.18829828918473782</v>
      </c>
      <c r="AL7" s="11">
        <v>0.27914226855217344</v>
      </c>
      <c r="AM7" s="11">
        <v>0.33642539489852985</v>
      </c>
      <c r="AN7" s="11">
        <v>8.9757091888520615E-2</v>
      </c>
      <c r="AO7" s="11">
        <v>2.3341418333266684E-2</v>
      </c>
      <c r="AP7" s="11">
        <v>6.1611202207861107E-3</v>
      </c>
      <c r="AQ7" s="11">
        <v>2.7315955157918904E-3</v>
      </c>
      <c r="AR7" s="12">
        <v>2.9511687438555447E-4</v>
      </c>
      <c r="AS7" s="12">
        <v>1.8817948438455332E-2</v>
      </c>
      <c r="AT7" s="12">
        <v>5.5029756093353151E-2</v>
      </c>
      <c r="AU7" s="12">
        <v>0.18829828918473782</v>
      </c>
      <c r="AV7" s="12">
        <v>0.27914226855217344</v>
      </c>
      <c r="AW7" s="12">
        <v>0.33642539489852985</v>
      </c>
      <c r="AX7" s="12">
        <v>8.9757091888520615E-2</v>
      </c>
      <c r="AY7" s="12">
        <v>2.3341418333266684E-2</v>
      </c>
      <c r="AZ7" s="12">
        <v>6.1611202207861107E-3</v>
      </c>
      <c r="BA7" s="12">
        <v>2.7315955157918904E-3</v>
      </c>
      <c r="BC7" s="66">
        <v>7.7221813136386638E-2</v>
      </c>
      <c r="BD7" s="67">
        <v>2.5105151065281372E-6</v>
      </c>
    </row>
    <row r="8" spans="1:57" s="2" customFormat="1" ht="12" x14ac:dyDescent="0.15">
      <c r="A8" s="4" t="s">
        <v>144</v>
      </c>
      <c r="B8" s="4" t="s">
        <v>118</v>
      </c>
      <c r="C8" s="4" t="s">
        <v>131</v>
      </c>
      <c r="D8" s="4" t="s">
        <v>145</v>
      </c>
      <c r="E8" s="4" t="s">
        <v>146</v>
      </c>
      <c r="F8" s="4" t="s">
        <v>122</v>
      </c>
      <c r="G8" s="4" t="s">
        <v>129</v>
      </c>
      <c r="H8" s="4">
        <v>3</v>
      </c>
      <c r="I8" s="4">
        <v>3</v>
      </c>
      <c r="J8" s="4">
        <v>169</v>
      </c>
      <c r="K8" s="4">
        <v>93</v>
      </c>
      <c r="L8" s="4">
        <v>0.42</v>
      </c>
      <c r="M8" s="5">
        <v>5305</v>
      </c>
      <c r="N8" s="5">
        <v>6980</v>
      </c>
      <c r="O8" s="5">
        <v>5494.18</v>
      </c>
      <c r="P8" s="5">
        <v>5494.18</v>
      </c>
      <c r="Q8" s="5">
        <v>754.98</v>
      </c>
      <c r="R8" s="5">
        <v>4739.2000000000007</v>
      </c>
      <c r="S8" s="5">
        <v>10127.925999999998</v>
      </c>
      <c r="T8" s="5">
        <v>9267.895999999997</v>
      </c>
      <c r="U8" s="6">
        <v>860.03</v>
      </c>
      <c r="V8" s="7">
        <v>0.21459150000000002</v>
      </c>
      <c r="W8" s="5">
        <v>9268.1105914999971</v>
      </c>
      <c r="X8" s="4">
        <v>2.2749999999999999</v>
      </c>
      <c r="Y8" s="9">
        <v>99.806999999999988</v>
      </c>
      <c r="Z8" s="9">
        <v>334.53000000000003</v>
      </c>
      <c r="AA8" s="10">
        <v>1491.7639999999999</v>
      </c>
      <c r="AB8" s="10">
        <v>2739.7299999999991</v>
      </c>
      <c r="AC8" s="10">
        <v>3876.2400000000007</v>
      </c>
      <c r="AD8" s="4">
        <v>1127</v>
      </c>
      <c r="AE8" s="4">
        <v>313.45</v>
      </c>
      <c r="AF8" s="9">
        <v>100.03</v>
      </c>
      <c r="AG8" s="9">
        <v>43.1</v>
      </c>
      <c r="AH8" s="11">
        <v>2.24626443755612E-4</v>
      </c>
      <c r="AI8" s="11">
        <v>9.8546336140291711E-3</v>
      </c>
      <c r="AJ8" s="11">
        <v>3.3030454606402151E-2</v>
      </c>
      <c r="AK8" s="11">
        <v>0.14729215043632826</v>
      </c>
      <c r="AL8" s="11">
        <v>0.27051244252771989</v>
      </c>
      <c r="AM8" s="11">
        <v>0.38272791487615543</v>
      </c>
      <c r="AN8" s="11">
        <v>0.11127648444508779</v>
      </c>
      <c r="AO8" s="11">
        <v>3.0949080789097399E-2</v>
      </c>
      <c r="AP8" s="11">
        <v>9.8766519423621399E-3</v>
      </c>
      <c r="AQ8" s="11">
        <v>4.2555603190623636E-3</v>
      </c>
      <c r="AR8" s="12">
        <v>2.24626443755612E-4</v>
      </c>
      <c r="AS8" s="12">
        <v>9.8546336140291711E-3</v>
      </c>
      <c r="AT8" s="12">
        <v>3.3030454606402151E-2</v>
      </c>
      <c r="AU8" s="12">
        <v>0.14729215043632826</v>
      </c>
      <c r="AV8" s="12">
        <v>0.27051244252771989</v>
      </c>
      <c r="AW8" s="12">
        <v>0.38272791487615543</v>
      </c>
      <c r="AX8" s="12">
        <v>0.11127648444508779</v>
      </c>
      <c r="AY8" s="12">
        <v>3.0949080789097399E-2</v>
      </c>
      <c r="AZ8" s="12">
        <v>9.8766519423621399E-3</v>
      </c>
      <c r="BA8" s="12">
        <v>4.2555603190623636E-3</v>
      </c>
      <c r="BC8" s="66">
        <v>8.4916694691489672E-2</v>
      </c>
      <c r="BD8" s="67">
        <v>2.3153748315952007E-5</v>
      </c>
    </row>
    <row r="9" spans="1:57" s="2" customFormat="1" ht="12" x14ac:dyDescent="0.15">
      <c r="A9" s="4" t="s">
        <v>152</v>
      </c>
      <c r="B9" s="4" t="s">
        <v>118</v>
      </c>
      <c r="C9" s="4" t="s">
        <v>125</v>
      </c>
      <c r="D9" s="4" t="s">
        <v>150</v>
      </c>
      <c r="E9" s="4" t="s">
        <v>151</v>
      </c>
      <c r="F9" s="4" t="s">
        <v>122</v>
      </c>
      <c r="G9" s="4" t="s">
        <v>129</v>
      </c>
      <c r="H9" s="4">
        <v>3</v>
      </c>
      <c r="I9" s="4">
        <v>3</v>
      </c>
      <c r="J9" s="4">
        <v>238</v>
      </c>
      <c r="K9" s="4">
        <v>239</v>
      </c>
      <c r="L9" s="4">
        <v>0.28999999999999998</v>
      </c>
      <c r="M9" s="5">
        <v>563</v>
      </c>
      <c r="N9" s="5">
        <v>630</v>
      </c>
      <c r="O9" s="5">
        <v>817.60999999999979</v>
      </c>
      <c r="P9" s="5">
        <v>817.60999999999979</v>
      </c>
      <c r="Q9" s="5">
        <v>79.89</v>
      </c>
      <c r="R9" s="5">
        <v>737.71999999999991</v>
      </c>
      <c r="S9" s="49">
        <v>1587.8949999999993</v>
      </c>
      <c r="T9" s="49">
        <v>1495.1019999999996</v>
      </c>
      <c r="U9" s="49">
        <v>92.792999999999992</v>
      </c>
      <c r="V9" s="50">
        <v>2.8950900000000003E-3</v>
      </c>
      <c r="W9" s="49">
        <v>1495.1048950899997</v>
      </c>
      <c r="X9" s="2">
        <v>1.319</v>
      </c>
      <c r="Y9" s="51">
        <v>44.915999999999997</v>
      </c>
      <c r="Z9" s="51">
        <v>68.706000000000003</v>
      </c>
      <c r="AA9" s="52">
        <v>195.01999999999995</v>
      </c>
      <c r="AB9" s="52">
        <v>363.68399999999997</v>
      </c>
      <c r="AC9" s="52">
        <v>581.86200000000019</v>
      </c>
      <c r="AD9" s="2">
        <v>218.34200000000001</v>
      </c>
      <c r="AE9" s="2">
        <v>66.575999999999993</v>
      </c>
      <c r="AF9" s="51">
        <v>29.57</v>
      </c>
      <c r="AG9" s="51">
        <v>17.899999999999999</v>
      </c>
      <c r="AH9" s="53">
        <v>8.3065945796164135E-4</v>
      </c>
      <c r="AI9" s="53">
        <v>2.8286505090072089E-2</v>
      </c>
      <c r="AJ9" s="53">
        <v>4.3268604032382516E-2</v>
      </c>
      <c r="AK9" s="53">
        <v>0.12281668498231939</v>
      </c>
      <c r="AL9" s="53">
        <v>0.22903529515490642</v>
      </c>
      <c r="AM9" s="53">
        <v>0.36643606787602484</v>
      </c>
      <c r="AN9" s="53">
        <v>0.13750405410937128</v>
      </c>
      <c r="AO9" s="53">
        <v>4.1927205514218524E-2</v>
      </c>
      <c r="AP9" s="53">
        <v>1.8622138113666215E-2</v>
      </c>
      <c r="AQ9" s="53">
        <v>1.127278566907762E-2</v>
      </c>
      <c r="AR9" s="54">
        <v>8.3065945796164135E-4</v>
      </c>
      <c r="AS9" s="54">
        <v>2.8286505090072089E-2</v>
      </c>
      <c r="AT9" s="54">
        <v>4.3268604032382516E-2</v>
      </c>
      <c r="AU9" s="54">
        <v>0.12281668498231939</v>
      </c>
      <c r="AV9" s="54">
        <v>0.22903529515490642</v>
      </c>
      <c r="AW9" s="54">
        <v>0.36643606787602484</v>
      </c>
      <c r="AX9" s="54">
        <v>0.13750405410937128</v>
      </c>
      <c r="AY9" s="54">
        <v>4.1927205514218524E-2</v>
      </c>
      <c r="AZ9" s="54">
        <v>1.8622138113666215E-2</v>
      </c>
      <c r="BA9" s="54">
        <v>1.127278566907762E-2</v>
      </c>
      <c r="BC9" s="66">
        <v>5.8437743049760869E-2</v>
      </c>
      <c r="BD9" s="67">
        <v>1.9363791861745772E-6</v>
      </c>
    </row>
    <row r="10" spans="1:57" s="2" customFormat="1" ht="12" x14ac:dyDescent="0.15">
      <c r="A10" s="4" t="s">
        <v>126</v>
      </c>
      <c r="B10" s="4" t="s">
        <v>118</v>
      </c>
      <c r="C10" s="4" t="s">
        <v>119</v>
      </c>
      <c r="D10" s="4" t="s">
        <v>127</v>
      </c>
      <c r="E10" s="4" t="s">
        <v>128</v>
      </c>
      <c r="F10" s="4" t="s">
        <v>122</v>
      </c>
      <c r="G10" s="4" t="s">
        <v>129</v>
      </c>
      <c r="H10" s="4">
        <v>3</v>
      </c>
      <c r="I10" s="4">
        <v>3</v>
      </c>
      <c r="J10" s="4">
        <v>186</v>
      </c>
      <c r="K10" s="4">
        <v>143</v>
      </c>
      <c r="L10" s="4">
        <v>1.27</v>
      </c>
      <c r="M10" s="5">
        <v>3741</v>
      </c>
      <c r="N10" s="5">
        <v>4910</v>
      </c>
      <c r="O10" s="5">
        <v>3696.9</v>
      </c>
      <c r="P10" s="5">
        <v>3696.9</v>
      </c>
      <c r="Q10" s="5">
        <v>455.9</v>
      </c>
      <c r="R10" s="5">
        <v>3241</v>
      </c>
      <c r="S10" s="49">
        <v>6944.3010000000013</v>
      </c>
      <c r="T10" s="49">
        <v>6424.032000000002</v>
      </c>
      <c r="U10" s="49">
        <v>520.26900000000001</v>
      </c>
      <c r="V10" s="50">
        <v>0.19237290000000001</v>
      </c>
      <c r="W10" s="49">
        <v>6424.224372900002</v>
      </c>
      <c r="X10" s="2">
        <v>2.1640000000000001</v>
      </c>
      <c r="Y10" s="51">
        <v>50.783000000000008</v>
      </c>
      <c r="Z10" s="51">
        <v>173.822</v>
      </c>
      <c r="AA10" s="52">
        <v>1011.7240000000003</v>
      </c>
      <c r="AB10" s="52">
        <v>2015.248</v>
      </c>
      <c r="AC10" s="52">
        <v>2786.34</v>
      </c>
      <c r="AD10" s="2">
        <v>661.91</v>
      </c>
      <c r="AE10" s="2">
        <v>175.16</v>
      </c>
      <c r="AF10" s="51">
        <v>46.45</v>
      </c>
      <c r="AG10" s="51">
        <v>20.7</v>
      </c>
      <c r="AH10" s="53">
        <v>3.1162243687305602E-4</v>
      </c>
      <c r="AI10" s="53">
        <v>7.3129030553255106E-3</v>
      </c>
      <c r="AJ10" s="53">
        <v>2.5030885037961338E-2</v>
      </c>
      <c r="AK10" s="53">
        <v>0.14569126539877808</v>
      </c>
      <c r="AL10" s="53">
        <v>0.29020170640644749</v>
      </c>
      <c r="AM10" s="53">
        <v>0.40124124803921946</v>
      </c>
      <c r="AN10" s="53">
        <v>9.5317008868135156E-2</v>
      </c>
      <c r="AO10" s="53">
        <v>2.5223561017876379E-2</v>
      </c>
      <c r="AP10" s="53">
        <v>6.688938166706771E-3</v>
      </c>
      <c r="AQ10" s="53">
        <v>2.9808615726766444E-3</v>
      </c>
      <c r="AR10" s="54">
        <v>3.1162243687305602E-4</v>
      </c>
      <c r="AS10" s="54">
        <v>7.3129030553255106E-3</v>
      </c>
      <c r="AT10" s="54">
        <v>2.5030885037961338E-2</v>
      </c>
      <c r="AU10" s="54">
        <v>0.14569126539877808</v>
      </c>
      <c r="AV10" s="54">
        <v>0.29020170640644749</v>
      </c>
      <c r="AW10" s="54">
        <v>0.40124124803921946</v>
      </c>
      <c r="AX10" s="54">
        <v>9.5317008868135156E-2</v>
      </c>
      <c r="AY10" s="54">
        <v>2.5223561017876379E-2</v>
      </c>
      <c r="AZ10" s="54">
        <v>6.688938166706771E-3</v>
      </c>
      <c r="BA10" s="54">
        <v>2.9808615726766444E-3</v>
      </c>
      <c r="BC10" s="66">
        <v>7.4920283553377071E-2</v>
      </c>
      <c r="BD10" s="67">
        <v>2.994492234914885E-5</v>
      </c>
    </row>
    <row r="11" spans="1:57" s="2" customFormat="1" ht="12" x14ac:dyDescent="0.15">
      <c r="A11" s="4" t="s">
        <v>149</v>
      </c>
      <c r="B11" s="4" t="s">
        <v>118</v>
      </c>
      <c r="C11" s="4" t="s">
        <v>119</v>
      </c>
      <c r="D11" s="4" t="s">
        <v>150</v>
      </c>
      <c r="E11" s="4" t="s">
        <v>151</v>
      </c>
      <c r="F11" s="4" t="s">
        <v>122</v>
      </c>
      <c r="G11" s="4" t="s">
        <v>129</v>
      </c>
      <c r="H11" s="4">
        <v>3</v>
      </c>
      <c r="I11" s="4">
        <v>2</v>
      </c>
      <c r="J11" s="4">
        <v>235</v>
      </c>
      <c r="K11" s="4">
        <v>246</v>
      </c>
      <c r="L11" s="4">
        <v>0.31</v>
      </c>
      <c r="M11" s="5">
        <v>341</v>
      </c>
      <c r="N11" s="5">
        <v>350</v>
      </c>
      <c r="O11" s="5">
        <v>441.63000000000005</v>
      </c>
      <c r="P11" s="5">
        <v>441.63000000000005</v>
      </c>
      <c r="Q11" s="5">
        <v>45.4</v>
      </c>
      <c r="R11" s="5">
        <v>396.23000000000008</v>
      </c>
      <c r="S11" s="49">
        <v>888.37999999999977</v>
      </c>
      <c r="T11" s="49">
        <v>836.09699999999964</v>
      </c>
      <c r="U11" s="49">
        <v>52.282999999999994</v>
      </c>
      <c r="V11" s="50">
        <v>1.6426899999999998E-3</v>
      </c>
      <c r="W11" s="49">
        <v>836.09864268999968</v>
      </c>
      <c r="X11" s="2">
        <v>2.1880000000000002</v>
      </c>
      <c r="Y11" s="51">
        <v>42.5</v>
      </c>
      <c r="Z11" s="51">
        <v>52.268000000000001</v>
      </c>
      <c r="AA11" s="52">
        <v>113.77999999999997</v>
      </c>
      <c r="AB11" s="52">
        <v>222.68799999999999</v>
      </c>
      <c r="AC11" s="52">
        <v>316.86</v>
      </c>
      <c r="AD11" s="2">
        <v>96.352000000000004</v>
      </c>
      <c r="AE11" s="2">
        <v>27.708000000000002</v>
      </c>
      <c r="AF11" s="51">
        <v>9.4060000000000006</v>
      </c>
      <c r="AG11" s="51">
        <v>4.63</v>
      </c>
      <c r="AH11" s="53">
        <v>2.4629100159841519E-3</v>
      </c>
      <c r="AI11" s="53">
        <v>4.7839888336072417E-2</v>
      </c>
      <c r="AJ11" s="53">
        <v>5.8835183142349014E-2</v>
      </c>
      <c r="AK11" s="53">
        <v>0.12807582340890161</v>
      </c>
      <c r="AL11" s="53">
        <v>0.25066750714784219</v>
      </c>
      <c r="AM11" s="53">
        <v>0.3566716945451272</v>
      </c>
      <c r="AN11" s="53">
        <v>0.10845809225781763</v>
      </c>
      <c r="AO11" s="53">
        <v>3.1189355906256343E-2</v>
      </c>
      <c r="AP11" s="53">
        <v>1.0587811522096403E-2</v>
      </c>
      <c r="AQ11" s="53">
        <v>5.2117337175533003E-3</v>
      </c>
      <c r="AR11" s="54">
        <v>2.4629100159841519E-3</v>
      </c>
      <c r="AS11" s="54">
        <v>4.7839888336072417E-2</v>
      </c>
      <c r="AT11" s="54">
        <v>5.8835183142349014E-2</v>
      </c>
      <c r="AU11" s="54">
        <v>0.12807582340890161</v>
      </c>
      <c r="AV11" s="54">
        <v>0.25066750714784219</v>
      </c>
      <c r="AW11" s="54">
        <v>0.3566716945451272</v>
      </c>
      <c r="AX11" s="54">
        <v>0.10845809225781763</v>
      </c>
      <c r="AY11" s="54">
        <v>3.1189355906256343E-2</v>
      </c>
      <c r="AZ11" s="54">
        <v>1.0587811522096403E-2</v>
      </c>
      <c r="BA11" s="54">
        <v>5.2117337175533003E-3</v>
      </c>
      <c r="BC11" s="66">
        <v>5.885206780882056E-2</v>
      </c>
      <c r="BD11" s="67">
        <v>1.9647083682792916E-6</v>
      </c>
    </row>
    <row r="12" spans="1:57" s="2" customFormat="1" ht="12" x14ac:dyDescent="0.15">
      <c r="A12" s="4" t="s">
        <v>141</v>
      </c>
      <c r="B12" s="4" t="s">
        <v>118</v>
      </c>
      <c r="C12" s="4" t="s">
        <v>119</v>
      </c>
      <c r="D12" s="4" t="s">
        <v>142</v>
      </c>
      <c r="E12" s="4" t="s">
        <v>143</v>
      </c>
      <c r="F12" s="4" t="s">
        <v>134</v>
      </c>
      <c r="G12" s="4" t="s">
        <v>129</v>
      </c>
      <c r="H12" s="4">
        <v>3</v>
      </c>
      <c r="I12" s="4">
        <v>1</v>
      </c>
      <c r="J12" s="4">
        <v>242</v>
      </c>
      <c r="K12" s="4">
        <v>204</v>
      </c>
      <c r="L12" s="4">
        <v>0.71</v>
      </c>
      <c r="M12" s="5">
        <v>2180</v>
      </c>
      <c r="N12" s="5">
        <v>2535</v>
      </c>
      <c r="O12" s="5">
        <v>2153.6400000000003</v>
      </c>
      <c r="P12" s="5">
        <v>2153.6400000000003</v>
      </c>
      <c r="Q12" s="5">
        <v>320.59000000000003</v>
      </c>
      <c r="R12" s="5">
        <v>1833.0499999999997</v>
      </c>
      <c r="S12" s="49">
        <v>3745.0709999999995</v>
      </c>
      <c r="T12" s="49">
        <v>3372.7910000000002</v>
      </c>
      <c r="U12" s="49">
        <v>372.27999999999992</v>
      </c>
      <c r="V12" s="50">
        <v>0.1484367</v>
      </c>
      <c r="W12" s="49">
        <v>3372.9394367</v>
      </c>
      <c r="X12" s="2">
        <v>2.0289999999999999</v>
      </c>
      <c r="Y12" s="51">
        <v>52.63</v>
      </c>
      <c r="Z12" s="51">
        <v>95.085999999999984</v>
      </c>
      <c r="AA12" s="52">
        <v>445.846</v>
      </c>
      <c r="AB12" s="52">
        <v>928.77499999999998</v>
      </c>
      <c r="AC12" s="52">
        <v>1439.2179999999996</v>
      </c>
      <c r="AD12" s="2">
        <v>501.89699999999999</v>
      </c>
      <c r="AE12" s="2">
        <v>185.72</v>
      </c>
      <c r="AF12" s="51">
        <v>64.77</v>
      </c>
      <c r="AG12" s="51">
        <v>29.1</v>
      </c>
      <c r="AH12" s="53">
        <v>5.4177878069601362E-4</v>
      </c>
      <c r="AI12" s="53">
        <v>1.4053138111400293E-2</v>
      </c>
      <c r="AJ12" s="53">
        <v>2.5389638807915792E-2</v>
      </c>
      <c r="AK12" s="53">
        <v>0.11904874433622221</v>
      </c>
      <c r="AL12" s="53">
        <v>0.24799930361800887</v>
      </c>
      <c r="AM12" s="53">
        <v>0.38429658609943573</v>
      </c>
      <c r="AN12" s="53">
        <v>0.13401534977574525</v>
      </c>
      <c r="AO12" s="53">
        <v>4.9590515106389177E-2</v>
      </c>
      <c r="AP12" s="53">
        <v>1.7294732195998423E-2</v>
      </c>
      <c r="AQ12" s="53">
        <v>7.7702131681882678E-3</v>
      </c>
      <c r="AR12" s="54">
        <v>5.4177878069601362E-4</v>
      </c>
      <c r="AS12" s="54">
        <v>1.4053138111400293E-2</v>
      </c>
      <c r="AT12" s="54">
        <v>2.5389638807915792E-2</v>
      </c>
      <c r="AU12" s="54">
        <v>0.11904874433622221</v>
      </c>
      <c r="AV12" s="54">
        <v>0.24799930361800887</v>
      </c>
      <c r="AW12" s="54">
        <v>0.38429658609943573</v>
      </c>
      <c r="AX12" s="54">
        <v>0.13401534977574525</v>
      </c>
      <c r="AY12" s="54">
        <v>4.9590515106389177E-2</v>
      </c>
      <c r="AZ12" s="54">
        <v>1.7294732195998423E-2</v>
      </c>
      <c r="BA12" s="54">
        <v>7.7702131681882678E-3</v>
      </c>
      <c r="BC12" s="66">
        <v>9.9405325025880675E-2</v>
      </c>
      <c r="BD12" s="67">
        <v>4.4008113037815696E-5</v>
      </c>
    </row>
    <row r="13" spans="1:57" s="2" customFormat="1" ht="12" x14ac:dyDescent="0.15">
      <c r="A13" s="47" t="s">
        <v>310</v>
      </c>
      <c r="B13" s="14" t="s">
        <v>173</v>
      </c>
      <c r="C13" s="14" t="s">
        <v>174</v>
      </c>
      <c r="D13" s="14" t="s">
        <v>127</v>
      </c>
      <c r="E13" s="14" t="s">
        <v>128</v>
      </c>
      <c r="F13" s="14" t="s">
        <v>122</v>
      </c>
      <c r="G13" s="14" t="s">
        <v>129</v>
      </c>
      <c r="H13" s="15">
        <v>3</v>
      </c>
      <c r="I13" s="15">
        <v>6</v>
      </c>
      <c r="J13" s="15">
        <v>174.83333333333334</v>
      </c>
      <c r="K13" s="16">
        <v>96.166666666666671</v>
      </c>
      <c r="L13" s="17">
        <v>0.4</v>
      </c>
      <c r="M13" s="28">
        <v>2749.8</v>
      </c>
      <c r="N13" s="28">
        <v>2720</v>
      </c>
      <c r="O13" s="28">
        <v>2720</v>
      </c>
      <c r="P13" s="28">
        <v>2472.8000000000002</v>
      </c>
      <c r="Q13" s="28">
        <v>429.8</v>
      </c>
      <c r="R13" s="28">
        <v>2043.0000000000002</v>
      </c>
      <c r="S13" s="18">
        <v>3996.4000000000005</v>
      </c>
      <c r="T13" s="18">
        <v>3461.3000000000006</v>
      </c>
      <c r="U13" s="22">
        <v>535.1</v>
      </c>
      <c r="V13" s="34">
        <v>1.631899999999975E-2</v>
      </c>
      <c r="W13" s="21">
        <v>3461.3163190000005</v>
      </c>
      <c r="X13" s="33">
        <v>0</v>
      </c>
      <c r="Y13" s="33">
        <v>4.2000000000000028</v>
      </c>
      <c r="Z13" s="33">
        <v>0</v>
      </c>
      <c r="AA13" s="22">
        <v>426.79999999999995</v>
      </c>
      <c r="AB13" s="21">
        <v>1216.3</v>
      </c>
      <c r="AC13" s="21">
        <v>1626.1</v>
      </c>
      <c r="AD13" s="22">
        <v>503</v>
      </c>
      <c r="AE13" s="22">
        <v>167</v>
      </c>
      <c r="AF13" s="33">
        <v>0</v>
      </c>
      <c r="AG13" s="35">
        <v>53</v>
      </c>
      <c r="AH13" s="36">
        <v>0</v>
      </c>
      <c r="AI13" s="36">
        <v>1.0509458512661404E-3</v>
      </c>
      <c r="AJ13" s="36">
        <v>0</v>
      </c>
      <c r="AK13" s="36">
        <v>0.10679611650485436</v>
      </c>
      <c r="AL13" s="36">
        <v>0.30434891402262038</v>
      </c>
      <c r="AM13" s="36">
        <v>0.40689120208187368</v>
      </c>
      <c r="AN13" s="36">
        <v>0.12586327694925434</v>
      </c>
      <c r="AO13" s="36">
        <v>4.1787608847963169E-2</v>
      </c>
      <c r="AP13" s="36">
        <v>0</v>
      </c>
      <c r="AQ13" s="36">
        <v>1.3261935742167953E-2</v>
      </c>
      <c r="AR13" s="37">
        <v>0</v>
      </c>
      <c r="AS13" s="37">
        <v>1.0509458512661404E-3</v>
      </c>
      <c r="AT13" s="37">
        <v>0</v>
      </c>
      <c r="AU13" s="37">
        <v>0.10679611650485436</v>
      </c>
      <c r="AV13" s="38">
        <v>0.30434891402262038</v>
      </c>
      <c r="AW13" s="38">
        <v>0.40689120208187368</v>
      </c>
      <c r="AX13" s="38">
        <v>0.12586327694925434</v>
      </c>
      <c r="AY13" s="38">
        <v>4.1787608847963169E-2</v>
      </c>
      <c r="AZ13" s="38">
        <v>0</v>
      </c>
      <c r="BA13" s="38">
        <v>1.3261935742167953E-2</v>
      </c>
      <c r="BC13" s="66">
        <v>0.13389550595535982</v>
      </c>
      <c r="BD13" s="67">
        <v>4.7146803400835752E-6</v>
      </c>
      <c r="BE13" s="28"/>
    </row>
    <row r="14" spans="1:57" s="2" customFormat="1" ht="12" x14ac:dyDescent="0.15">
      <c r="A14" s="47" t="s">
        <v>313</v>
      </c>
      <c r="B14" s="14" t="s">
        <v>173</v>
      </c>
      <c r="C14" s="14" t="s">
        <v>172</v>
      </c>
      <c r="D14" s="14" t="s">
        <v>127</v>
      </c>
      <c r="E14" s="14" t="s">
        <v>128</v>
      </c>
      <c r="F14" s="14" t="s">
        <v>122</v>
      </c>
      <c r="G14" s="14" t="s">
        <v>129</v>
      </c>
      <c r="H14" s="15">
        <v>3</v>
      </c>
      <c r="I14" s="15">
        <v>6</v>
      </c>
      <c r="J14" s="15">
        <v>157.66666666666666</v>
      </c>
      <c r="K14" s="14">
        <v>67.5</v>
      </c>
      <c r="L14" s="17">
        <v>0.5</v>
      </c>
      <c r="M14" s="28">
        <v>1933.1</v>
      </c>
      <c r="N14" s="28">
        <v>1780</v>
      </c>
      <c r="O14" s="28">
        <v>1890</v>
      </c>
      <c r="P14" s="28">
        <v>1554.1</v>
      </c>
      <c r="Q14" s="28">
        <v>246.10000000000002</v>
      </c>
      <c r="R14" s="28">
        <v>1308</v>
      </c>
      <c r="S14" s="18">
        <v>2453.5</v>
      </c>
      <c r="T14" s="18">
        <v>2154.8000000000002</v>
      </c>
      <c r="U14" s="22">
        <v>298.7</v>
      </c>
      <c r="V14" s="34">
        <v>9.1780000000003525E-3</v>
      </c>
      <c r="W14" s="21">
        <v>2154.809178</v>
      </c>
      <c r="X14" s="33">
        <v>0</v>
      </c>
      <c r="Y14" s="33">
        <v>5.5999999999999943</v>
      </c>
      <c r="Z14" s="35">
        <v>14.5</v>
      </c>
      <c r="AA14" s="22">
        <v>108.10000000000002</v>
      </c>
      <c r="AB14" s="22">
        <v>762.6</v>
      </c>
      <c r="AC14" s="21">
        <v>1067.6999999999998</v>
      </c>
      <c r="AD14" s="22">
        <v>372</v>
      </c>
      <c r="AE14" s="35">
        <v>84</v>
      </c>
      <c r="AF14" s="33">
        <v>0</v>
      </c>
      <c r="AG14" s="35">
        <v>39</v>
      </c>
      <c r="AH14" s="36">
        <v>0</v>
      </c>
      <c r="AI14" s="36">
        <v>2.2824536376604833E-3</v>
      </c>
      <c r="AJ14" s="36">
        <v>5.9099245975137568E-3</v>
      </c>
      <c r="AK14" s="36">
        <v>4.4059506826981877E-2</v>
      </c>
      <c r="AL14" s="36">
        <v>0.31082127572855112</v>
      </c>
      <c r="AM14" s="36">
        <v>0.43517424088037499</v>
      </c>
      <c r="AN14" s="36">
        <v>0.15162013450173226</v>
      </c>
      <c r="AO14" s="36">
        <v>3.4236804564907283E-2</v>
      </c>
      <c r="AP14" s="36">
        <v>0</v>
      </c>
      <c r="AQ14" s="36">
        <v>1.5895659262278379E-2</v>
      </c>
      <c r="AR14" s="37">
        <v>0</v>
      </c>
      <c r="AS14" s="37">
        <v>2.2824536376604833E-3</v>
      </c>
      <c r="AT14" s="37">
        <v>5.9099245975137568E-3</v>
      </c>
      <c r="AU14" s="37">
        <v>4.4059506826981877E-2</v>
      </c>
      <c r="AV14" s="38">
        <v>0.31082127572855112</v>
      </c>
      <c r="AW14" s="38">
        <v>0.43517424088037499</v>
      </c>
      <c r="AX14" s="38">
        <v>0.15162013450173226</v>
      </c>
      <c r="AY14" s="38">
        <v>3.4236804564907283E-2</v>
      </c>
      <c r="AZ14" s="38">
        <v>0</v>
      </c>
      <c r="BA14" s="38">
        <v>1.5895659262278379E-2</v>
      </c>
      <c r="BC14" s="66">
        <v>0.12174444670878337</v>
      </c>
      <c r="BD14" s="67">
        <v>4.2593098700827759E-6</v>
      </c>
      <c r="BE14" s="28"/>
    </row>
    <row r="15" spans="1:57" s="2" customFormat="1" ht="12" x14ac:dyDescent="0.15">
      <c r="A15" s="47" t="s">
        <v>316</v>
      </c>
      <c r="B15" s="14" t="s">
        <v>173</v>
      </c>
      <c r="C15" s="14" t="s">
        <v>180</v>
      </c>
      <c r="D15" s="14" t="s">
        <v>145</v>
      </c>
      <c r="E15" s="14" t="s">
        <v>179</v>
      </c>
      <c r="F15" s="14" t="s">
        <v>122</v>
      </c>
      <c r="G15" s="14" t="s">
        <v>129</v>
      </c>
      <c r="H15" s="15">
        <v>3</v>
      </c>
      <c r="I15" s="15">
        <v>3</v>
      </c>
      <c r="J15" s="15">
        <v>173.66666666666666</v>
      </c>
      <c r="K15" s="16">
        <v>107.33333333333333</v>
      </c>
      <c r="L15" s="17">
        <v>0.8</v>
      </c>
      <c r="M15" s="28">
        <v>4163.3999999999996</v>
      </c>
      <c r="N15" s="28">
        <v>5610</v>
      </c>
      <c r="O15" s="28">
        <v>4660</v>
      </c>
      <c r="P15" s="28">
        <v>3896.3999999999996</v>
      </c>
      <c r="Q15" s="28">
        <v>666.4</v>
      </c>
      <c r="R15" s="28">
        <v>3229.9999999999995</v>
      </c>
      <c r="S15" s="18">
        <v>6408.2999999999993</v>
      </c>
      <c r="T15" s="18">
        <v>5615.6999999999989</v>
      </c>
      <c r="U15" s="22">
        <v>792.6</v>
      </c>
      <c r="V15" s="34">
        <v>2.4225999999999637E-2</v>
      </c>
      <c r="W15" s="21">
        <v>5615.7242259999994</v>
      </c>
      <c r="X15" s="33">
        <v>0</v>
      </c>
      <c r="Y15" s="33">
        <v>7.7000000000000028</v>
      </c>
      <c r="Z15" s="35">
        <v>22</v>
      </c>
      <c r="AA15" s="22">
        <v>833.4</v>
      </c>
      <c r="AB15" s="21">
        <v>1939.1999999999998</v>
      </c>
      <c r="AC15" s="21">
        <v>2198</v>
      </c>
      <c r="AD15" s="21">
        <v>1060</v>
      </c>
      <c r="AE15" s="22">
        <v>228</v>
      </c>
      <c r="AF15" s="35">
        <v>55</v>
      </c>
      <c r="AG15" s="35">
        <v>65</v>
      </c>
      <c r="AH15" s="36">
        <v>0</v>
      </c>
      <c r="AI15" s="36">
        <v>1.2015667181623838E-3</v>
      </c>
      <c r="AJ15" s="36">
        <v>3.4330477661782379E-3</v>
      </c>
      <c r="AK15" s="36">
        <v>0.13005009128786107</v>
      </c>
      <c r="AL15" s="36">
        <v>0.3026075558260381</v>
      </c>
      <c r="AM15" s="36">
        <v>0.34299268136635302</v>
      </c>
      <c r="AN15" s="36">
        <v>0.16541048327949692</v>
      </c>
      <c r="AO15" s="36">
        <v>3.5578858667665372E-2</v>
      </c>
      <c r="AP15" s="36">
        <v>8.5826194154455943E-3</v>
      </c>
      <c r="AQ15" s="36">
        <v>1.014309567279934E-2</v>
      </c>
      <c r="AR15" s="37">
        <v>0</v>
      </c>
      <c r="AS15" s="37">
        <v>1.2015667181623838E-3</v>
      </c>
      <c r="AT15" s="37">
        <v>3.4330477661782379E-3</v>
      </c>
      <c r="AU15" s="37">
        <v>0.13005009128786107</v>
      </c>
      <c r="AV15" s="38">
        <v>0.3026075558260381</v>
      </c>
      <c r="AW15" s="38">
        <v>0.34299268136635302</v>
      </c>
      <c r="AX15" s="38">
        <v>0.16541048327949692</v>
      </c>
      <c r="AY15" s="38">
        <v>3.5578858667665372E-2</v>
      </c>
      <c r="AZ15" s="38">
        <v>8.5826194154455943E-3</v>
      </c>
      <c r="BA15" s="38">
        <v>1.014309567279934E-2</v>
      </c>
      <c r="BC15" s="66">
        <v>0.12368334815785779</v>
      </c>
      <c r="BD15" s="67">
        <v>4.3139582759133227E-6</v>
      </c>
      <c r="BE15" s="28"/>
    </row>
    <row r="16" spans="1:57" s="2" customFormat="1" ht="12" x14ac:dyDescent="0.15">
      <c r="A16" s="47" t="s">
        <v>319</v>
      </c>
      <c r="B16" s="14" t="s">
        <v>173</v>
      </c>
      <c r="C16" s="14" t="s">
        <v>178</v>
      </c>
      <c r="D16" s="14" t="s">
        <v>145</v>
      </c>
      <c r="E16" s="14" t="s">
        <v>179</v>
      </c>
      <c r="F16" s="14" t="s">
        <v>122</v>
      </c>
      <c r="G16" s="14" t="s">
        <v>129</v>
      </c>
      <c r="H16" s="15">
        <v>3</v>
      </c>
      <c r="I16" s="15">
        <v>4</v>
      </c>
      <c r="J16" s="15">
        <v>155.5</v>
      </c>
      <c r="K16" s="16">
        <v>67.75</v>
      </c>
      <c r="L16" s="14">
        <v>1.8</v>
      </c>
      <c r="M16" s="28">
        <v>1718.4</v>
      </c>
      <c r="N16" s="28">
        <v>1270</v>
      </c>
      <c r="O16" s="28">
        <v>1435</v>
      </c>
      <c r="P16" s="28">
        <v>1215.4000000000001</v>
      </c>
      <c r="Q16" s="28">
        <v>233.4</v>
      </c>
      <c r="R16" s="28">
        <v>982.00000000000011</v>
      </c>
      <c r="S16" s="18">
        <v>1795.8999999999996</v>
      </c>
      <c r="T16" s="18">
        <v>1526.2999999999997</v>
      </c>
      <c r="U16" s="22">
        <v>269.60000000000002</v>
      </c>
      <c r="V16" s="34">
        <v>8.4659999999998625E-3</v>
      </c>
      <c r="W16" s="21">
        <v>1526.3084659999997</v>
      </c>
      <c r="X16" s="33">
        <v>0</v>
      </c>
      <c r="Y16" s="33">
        <v>8.0999999999999943</v>
      </c>
      <c r="Z16" s="35">
        <v>23.099999999999994</v>
      </c>
      <c r="AA16" s="22">
        <v>248.39999999999998</v>
      </c>
      <c r="AB16" s="22">
        <v>688.19999999999993</v>
      </c>
      <c r="AC16" s="22">
        <v>616.09999999999991</v>
      </c>
      <c r="AD16" s="22">
        <v>195</v>
      </c>
      <c r="AE16" s="35">
        <v>17</v>
      </c>
      <c r="AF16" s="33">
        <v>0</v>
      </c>
      <c r="AG16" s="33">
        <v>0</v>
      </c>
      <c r="AH16" s="36">
        <v>0</v>
      </c>
      <c r="AI16" s="36">
        <v>4.5102734005234126E-3</v>
      </c>
      <c r="AJ16" s="36">
        <v>1.2862631549640848E-2</v>
      </c>
      <c r="AK16" s="36">
        <v>0.13831505094938473</v>
      </c>
      <c r="AL16" s="36">
        <v>0.3832061918815079</v>
      </c>
      <c r="AM16" s="36">
        <v>0.34305919037808341</v>
      </c>
      <c r="AN16" s="36">
        <v>0.10858065593852667</v>
      </c>
      <c r="AO16" s="36">
        <v>9.4660059023330932E-3</v>
      </c>
      <c r="AP16" s="36">
        <v>0</v>
      </c>
      <c r="AQ16" s="36">
        <v>0</v>
      </c>
      <c r="AR16" s="37">
        <v>0</v>
      </c>
      <c r="AS16" s="37">
        <v>4.5102734005234126E-3</v>
      </c>
      <c r="AT16" s="37">
        <v>1.2862631549640848E-2</v>
      </c>
      <c r="AU16" s="37">
        <v>0.13831505094938473</v>
      </c>
      <c r="AV16" s="38">
        <v>0.3832061918815079</v>
      </c>
      <c r="AW16" s="38">
        <v>0.34305919037808341</v>
      </c>
      <c r="AX16" s="38">
        <v>0.10858065593852667</v>
      </c>
      <c r="AY16" s="38">
        <v>9.4660059023330932E-3</v>
      </c>
      <c r="AZ16" s="38">
        <v>0</v>
      </c>
      <c r="BA16" s="38">
        <v>0</v>
      </c>
      <c r="BC16" s="66">
        <v>0.15011971713347072</v>
      </c>
      <c r="BD16" s="67">
        <v>5.5467162690820481E-6</v>
      </c>
      <c r="BE16" s="28"/>
    </row>
    <row r="17" spans="1:56" s="2" customFormat="1" ht="12" x14ac:dyDescent="0.15">
      <c r="A17" s="20" t="s">
        <v>208</v>
      </c>
      <c r="B17" s="20" t="s">
        <v>197</v>
      </c>
      <c r="C17" s="20" t="s">
        <v>200</v>
      </c>
      <c r="D17" s="20" t="s">
        <v>127</v>
      </c>
      <c r="E17" s="20" t="s">
        <v>128</v>
      </c>
      <c r="F17" s="20" t="s">
        <v>122</v>
      </c>
      <c r="G17" s="20" t="s">
        <v>129</v>
      </c>
      <c r="H17" s="20">
        <v>3</v>
      </c>
      <c r="I17" s="20">
        <v>8</v>
      </c>
      <c r="J17" s="15">
        <v>156.25</v>
      </c>
      <c r="K17" s="16">
        <v>66.75</v>
      </c>
      <c r="L17" s="20">
        <v>0.3</v>
      </c>
      <c r="M17" s="28">
        <v>1939</v>
      </c>
      <c r="N17" s="28">
        <v>1750</v>
      </c>
      <c r="O17" s="28">
        <v>1520</v>
      </c>
      <c r="P17" s="21">
        <v>1479</v>
      </c>
      <c r="Q17" s="21">
        <v>203</v>
      </c>
      <c r="R17" s="21">
        <v>1276</v>
      </c>
      <c r="S17" s="21">
        <v>2100.1000000000004</v>
      </c>
      <c r="T17" s="21">
        <v>1858.1000000000004</v>
      </c>
      <c r="U17" s="22">
        <v>242</v>
      </c>
      <c r="V17" s="23">
        <v>7.2600000000004883E-3</v>
      </c>
      <c r="W17" s="21">
        <v>1858.1072600000005</v>
      </c>
      <c r="X17" s="17">
        <v>0</v>
      </c>
      <c r="Y17" s="24">
        <v>0</v>
      </c>
      <c r="Z17" s="17">
        <v>0</v>
      </c>
      <c r="AA17" s="17">
        <v>111</v>
      </c>
      <c r="AB17" s="17">
        <v>548</v>
      </c>
      <c r="AC17" s="17">
        <v>939.09999999999991</v>
      </c>
      <c r="AD17" s="17">
        <v>344</v>
      </c>
      <c r="AE17" s="17">
        <v>16</v>
      </c>
      <c r="AF17" s="17">
        <v>67</v>
      </c>
      <c r="AG17" s="17">
        <v>75</v>
      </c>
      <c r="AH17" s="25">
        <v>0</v>
      </c>
      <c r="AI17" s="25">
        <v>0</v>
      </c>
      <c r="AJ17" s="25">
        <v>0</v>
      </c>
      <c r="AK17" s="27">
        <v>5.2854625970191887E-2</v>
      </c>
      <c r="AL17" s="27">
        <v>0.26093995524022662</v>
      </c>
      <c r="AM17" s="27">
        <v>0.44716918241988463</v>
      </c>
      <c r="AN17" s="27">
        <v>0.16380172372744153</v>
      </c>
      <c r="AO17" s="26">
        <v>7.6186848245321636E-3</v>
      </c>
      <c r="AP17" s="26">
        <v>3.1903242702728436E-2</v>
      </c>
      <c r="AQ17" s="26">
        <v>3.5712585114994519E-2</v>
      </c>
      <c r="AR17" s="31">
        <v>0</v>
      </c>
      <c r="AS17" s="31">
        <v>0</v>
      </c>
      <c r="AT17" s="31">
        <v>0</v>
      </c>
      <c r="AU17" s="31">
        <v>5.2854625970191887E-2</v>
      </c>
      <c r="AV17" s="31">
        <v>0.26093995524022662</v>
      </c>
      <c r="AW17" s="31">
        <v>0.44716918241988463</v>
      </c>
      <c r="AX17" s="31">
        <v>0.16380172372744153</v>
      </c>
      <c r="AY17" s="31">
        <v>7.6186848245321636E-3</v>
      </c>
      <c r="AZ17" s="31">
        <v>3.1903242702728436E-2</v>
      </c>
      <c r="BA17" s="31">
        <v>3.5712585114994519E-2</v>
      </c>
      <c r="BC17" s="66">
        <v>0.11523260797104898</v>
      </c>
      <c r="BD17" s="67">
        <v>3.907201783389236E-6</v>
      </c>
    </row>
    <row r="18" spans="1:56" s="2" customFormat="1" ht="12" x14ac:dyDescent="0.15">
      <c r="A18" s="20" t="s">
        <v>207</v>
      </c>
      <c r="B18" s="20" t="s">
        <v>197</v>
      </c>
      <c r="C18" s="20" t="s">
        <v>202</v>
      </c>
      <c r="D18" s="20" t="s">
        <v>127</v>
      </c>
      <c r="E18" s="20" t="s">
        <v>128</v>
      </c>
      <c r="F18" s="20" t="s">
        <v>122</v>
      </c>
      <c r="G18" s="20" t="s">
        <v>129</v>
      </c>
      <c r="H18" s="20">
        <v>3</v>
      </c>
      <c r="I18" s="20">
        <v>5</v>
      </c>
      <c r="J18" s="20">
        <v>149</v>
      </c>
      <c r="K18" s="20">
        <v>60</v>
      </c>
      <c r="L18" s="20">
        <v>0.9</v>
      </c>
      <c r="M18" s="28">
        <v>5458.7</v>
      </c>
      <c r="N18" s="28">
        <v>7210</v>
      </c>
      <c r="O18" s="28">
        <v>6040</v>
      </c>
      <c r="P18" s="21">
        <v>5338.7</v>
      </c>
      <c r="Q18" s="21">
        <v>616.70000000000005</v>
      </c>
      <c r="R18" s="21">
        <v>4722</v>
      </c>
      <c r="S18" s="21">
        <v>10051.200000000001</v>
      </c>
      <c r="T18" s="21">
        <v>9286.2000000000007</v>
      </c>
      <c r="U18" s="22">
        <v>765</v>
      </c>
      <c r="V18" s="23">
        <v>2.3419000000000079E-2</v>
      </c>
      <c r="W18" s="21">
        <v>9286.2234189999999</v>
      </c>
      <c r="X18" s="17">
        <v>0</v>
      </c>
      <c r="Y18" s="24">
        <v>3.4000000000000057</v>
      </c>
      <c r="Z18" s="17">
        <v>102.80000000000001</v>
      </c>
      <c r="AA18" s="17">
        <v>891.7</v>
      </c>
      <c r="AB18" s="17">
        <v>2561.1000000000004</v>
      </c>
      <c r="AC18" s="17">
        <v>3666</v>
      </c>
      <c r="AD18" s="17">
        <v>1725.1999999999998</v>
      </c>
      <c r="AE18" s="17">
        <v>650</v>
      </c>
      <c r="AF18" s="17">
        <v>291</v>
      </c>
      <c r="AG18" s="17">
        <v>160</v>
      </c>
      <c r="AH18" s="25">
        <v>0</v>
      </c>
      <c r="AI18" s="25">
        <v>3.3826806749442907E-4</v>
      </c>
      <c r="AJ18" s="25">
        <v>1.0227634511302134E-2</v>
      </c>
      <c r="AK18" s="27">
        <v>8.8715775230818208E-2</v>
      </c>
      <c r="AL18" s="27">
        <v>0.25480539637058264</v>
      </c>
      <c r="AM18" s="27">
        <v>0.36473256924546321</v>
      </c>
      <c r="AN18" s="27">
        <v>0.17164119707099645</v>
      </c>
      <c r="AO18" s="26">
        <v>6.4668895256287801E-2</v>
      </c>
      <c r="AP18" s="26">
        <v>2.8951766953199617E-2</v>
      </c>
      <c r="AQ18" s="26">
        <v>1.5918497293855458E-2</v>
      </c>
      <c r="AR18" s="31">
        <v>0</v>
      </c>
      <c r="AS18" s="31">
        <v>3.3826806749442907E-4</v>
      </c>
      <c r="AT18" s="31">
        <v>1.0227634511302134E-2</v>
      </c>
      <c r="AU18" s="31">
        <v>8.8715775230818208E-2</v>
      </c>
      <c r="AV18" s="31">
        <v>0.25480539637058264</v>
      </c>
      <c r="AW18" s="31">
        <v>0.36473256924546321</v>
      </c>
      <c r="AX18" s="31">
        <v>0.17164119707099645</v>
      </c>
      <c r="AY18" s="31">
        <v>6.4668895256287801E-2</v>
      </c>
      <c r="AZ18" s="31">
        <v>2.8951766953199617E-2</v>
      </c>
      <c r="BA18" s="31">
        <v>1.5918497293855458E-2</v>
      </c>
      <c r="BC18" s="66">
        <v>7.6110315186246419E-2</v>
      </c>
      <c r="BD18" s="67">
        <v>2.5219078782967711E-6</v>
      </c>
    </row>
    <row r="19" spans="1:56" s="2" customFormat="1" ht="12" x14ac:dyDescent="0.15">
      <c r="A19" s="20" t="s">
        <v>206</v>
      </c>
      <c r="B19" s="20" t="s">
        <v>197</v>
      </c>
      <c r="C19" s="20" t="s">
        <v>202</v>
      </c>
      <c r="D19" s="20" t="s">
        <v>127</v>
      </c>
      <c r="E19" s="20" t="s">
        <v>128</v>
      </c>
      <c r="F19" s="20" t="s">
        <v>122</v>
      </c>
      <c r="G19" s="20" t="s">
        <v>129</v>
      </c>
      <c r="H19" s="20">
        <v>3</v>
      </c>
      <c r="I19" s="20">
        <v>5</v>
      </c>
      <c r="J19" s="20">
        <v>142</v>
      </c>
      <c r="K19" s="20">
        <v>52</v>
      </c>
      <c r="L19" s="20">
        <v>1.2</v>
      </c>
      <c r="M19" s="28">
        <v>5236.6000000000004</v>
      </c>
      <c r="N19" s="28">
        <v>6730</v>
      </c>
      <c r="O19" s="28">
        <v>5630</v>
      </c>
      <c r="P19" s="21">
        <v>5000.6000000000004</v>
      </c>
      <c r="Q19" s="21">
        <v>625.6</v>
      </c>
      <c r="R19" s="21">
        <v>4375</v>
      </c>
      <c r="S19" s="21">
        <v>8410.0999999999985</v>
      </c>
      <c r="T19" s="21">
        <v>7660.0999999999985</v>
      </c>
      <c r="U19" s="22">
        <v>750</v>
      </c>
      <c r="V19" s="23">
        <v>2.289199999999969E-2</v>
      </c>
      <c r="W19" s="21">
        <v>7660.1228919999985</v>
      </c>
      <c r="X19" s="17">
        <v>0</v>
      </c>
      <c r="Y19" s="24">
        <v>0</v>
      </c>
      <c r="Z19" s="17">
        <v>83.100000000000023</v>
      </c>
      <c r="AA19" s="17">
        <v>869.59999999999991</v>
      </c>
      <c r="AB19" s="17">
        <v>2364.4</v>
      </c>
      <c r="AC19" s="17">
        <v>3166</v>
      </c>
      <c r="AD19" s="17">
        <v>1250</v>
      </c>
      <c r="AE19" s="17">
        <v>340</v>
      </c>
      <c r="AF19" s="17">
        <v>207</v>
      </c>
      <c r="AG19" s="17">
        <v>130</v>
      </c>
      <c r="AH19" s="25">
        <v>0</v>
      </c>
      <c r="AI19" s="25">
        <v>0</v>
      </c>
      <c r="AJ19" s="25">
        <v>9.8809764449887677E-3</v>
      </c>
      <c r="AK19" s="27">
        <v>0.10339948395381744</v>
      </c>
      <c r="AL19" s="27">
        <v>0.28113815531325437</v>
      </c>
      <c r="AM19" s="27">
        <v>0.37645212304253228</v>
      </c>
      <c r="AN19" s="27">
        <v>0.14863081295109454</v>
      </c>
      <c r="AO19" s="26">
        <v>4.0427581122697717E-2</v>
      </c>
      <c r="AP19" s="26">
        <v>2.4613262624701256E-2</v>
      </c>
      <c r="AQ19" s="26">
        <v>1.5457604546913832E-2</v>
      </c>
      <c r="AR19" s="31">
        <v>0</v>
      </c>
      <c r="AS19" s="31">
        <v>0</v>
      </c>
      <c r="AT19" s="31">
        <v>9.8809764449887677E-3</v>
      </c>
      <c r="AU19" s="31">
        <v>0.10339948395381744</v>
      </c>
      <c r="AV19" s="31">
        <v>0.28113815531325437</v>
      </c>
      <c r="AW19" s="31">
        <v>0.37645212304253228</v>
      </c>
      <c r="AX19" s="31">
        <v>0.14863081295109454</v>
      </c>
      <c r="AY19" s="31">
        <v>4.0427581122697717E-2</v>
      </c>
      <c r="AZ19" s="31">
        <v>2.4613262624701256E-2</v>
      </c>
      <c r="BA19" s="31">
        <v>1.5457604546913832E-2</v>
      </c>
      <c r="BC19" s="66">
        <v>8.917848777065672E-2</v>
      </c>
      <c r="BD19" s="67">
        <v>2.9884638044002407E-6</v>
      </c>
    </row>
    <row r="20" spans="1:56" s="2" customFormat="1" ht="12" x14ac:dyDescent="0.15">
      <c r="A20" s="20" t="s">
        <v>220</v>
      </c>
      <c r="B20" s="20" t="s">
        <v>197</v>
      </c>
      <c r="C20" s="20" t="s">
        <v>198</v>
      </c>
      <c r="D20" s="20" t="s">
        <v>150</v>
      </c>
      <c r="E20" s="20" t="s">
        <v>221</v>
      </c>
      <c r="F20" s="20" t="s">
        <v>122</v>
      </c>
      <c r="G20" s="20" t="s">
        <v>129</v>
      </c>
      <c r="H20" s="20">
        <v>3</v>
      </c>
      <c r="I20" s="20">
        <v>2</v>
      </c>
      <c r="J20" s="15">
        <v>218.5</v>
      </c>
      <c r="K20" s="20">
        <v>208</v>
      </c>
      <c r="L20" s="20">
        <v>0.3</v>
      </c>
      <c r="M20" s="28">
        <v>746.5</v>
      </c>
      <c r="N20" s="28">
        <v>160</v>
      </c>
      <c r="O20" s="28">
        <v>240</v>
      </c>
      <c r="P20" s="22">
        <v>273.5</v>
      </c>
      <c r="Q20" s="21">
        <v>40.5</v>
      </c>
      <c r="R20" s="21">
        <v>233</v>
      </c>
      <c r="S20" s="22">
        <v>412.20000000000073</v>
      </c>
      <c r="T20" s="21">
        <v>361.20000000000073</v>
      </c>
      <c r="U20" s="22">
        <v>51</v>
      </c>
      <c r="V20" s="23">
        <v>1.634999999999831E-3</v>
      </c>
      <c r="W20" s="21">
        <v>361.20163500000075</v>
      </c>
      <c r="X20" s="17">
        <v>0</v>
      </c>
      <c r="Y20" s="24">
        <v>0</v>
      </c>
      <c r="Z20" s="17">
        <v>2.1999999999999886</v>
      </c>
      <c r="AA20" s="17">
        <v>77.5</v>
      </c>
      <c r="AB20" s="17">
        <v>169.39999999999998</v>
      </c>
      <c r="AC20" s="17">
        <v>151.10000000000014</v>
      </c>
      <c r="AD20" s="17">
        <v>0</v>
      </c>
      <c r="AE20" s="17">
        <v>0</v>
      </c>
      <c r="AF20" s="17">
        <v>12</v>
      </c>
      <c r="AG20" s="17">
        <v>0</v>
      </c>
      <c r="AH20" s="25">
        <v>0</v>
      </c>
      <c r="AI20" s="25">
        <v>0</v>
      </c>
      <c r="AJ20" s="25">
        <v>5.3372149442018069E-3</v>
      </c>
      <c r="AK20" s="27">
        <v>0.18801552644347372</v>
      </c>
      <c r="AL20" s="27">
        <v>0.41096555070354118</v>
      </c>
      <c r="AM20" s="27">
        <v>0.36656962639495361</v>
      </c>
      <c r="AN20" s="27">
        <v>0</v>
      </c>
      <c r="AO20" s="26">
        <v>0</v>
      </c>
      <c r="AP20" s="26">
        <v>2.9112081513828186E-2</v>
      </c>
      <c r="AQ20" s="26">
        <v>0</v>
      </c>
      <c r="AR20" s="31">
        <v>0</v>
      </c>
      <c r="AS20" s="31">
        <v>0</v>
      </c>
      <c r="AT20" s="31">
        <v>5.3372149442018069E-3</v>
      </c>
      <c r="AU20" s="31">
        <v>0.18801552644347372</v>
      </c>
      <c r="AV20" s="31">
        <v>0.41096555070354118</v>
      </c>
      <c r="AW20" s="31">
        <v>0.36656962639495361</v>
      </c>
      <c r="AX20" s="31">
        <v>0</v>
      </c>
      <c r="AY20" s="31">
        <v>0</v>
      </c>
      <c r="AZ20" s="31">
        <v>2.9112081513828186E-2</v>
      </c>
      <c r="BA20" s="31">
        <v>0</v>
      </c>
      <c r="BC20" s="66">
        <v>0.1237263464337698</v>
      </c>
      <c r="BD20" s="67">
        <v>4.5265575832729208E-6</v>
      </c>
    </row>
    <row r="21" spans="1:56" s="2" customFormat="1" ht="12" x14ac:dyDescent="0.15">
      <c r="A21" s="20" t="s">
        <v>329</v>
      </c>
      <c r="B21" s="20" t="s">
        <v>255</v>
      </c>
      <c r="C21" s="20" t="s">
        <v>260</v>
      </c>
      <c r="D21" s="20" t="s">
        <v>142</v>
      </c>
      <c r="E21" s="20" t="s">
        <v>143</v>
      </c>
      <c r="F21" s="20" t="s">
        <v>134</v>
      </c>
      <c r="G21" s="20" t="s">
        <v>129</v>
      </c>
      <c r="H21" s="20">
        <v>3</v>
      </c>
      <c r="I21" s="20">
        <v>1</v>
      </c>
      <c r="J21" s="20">
        <v>304</v>
      </c>
      <c r="K21" s="20">
        <v>340</v>
      </c>
      <c r="L21" s="20">
        <v>3.6</v>
      </c>
      <c r="M21" s="21">
        <v>1510</v>
      </c>
      <c r="N21" s="21">
        <v>590</v>
      </c>
      <c r="O21" s="21">
        <v>690</v>
      </c>
      <c r="P21" s="21">
        <v>1071</v>
      </c>
      <c r="Q21" s="21">
        <v>242</v>
      </c>
      <c r="R21" s="21">
        <v>829</v>
      </c>
      <c r="S21" s="28">
        <v>1736.6999999999998</v>
      </c>
      <c r="T21" s="28">
        <v>1449.9999999999998</v>
      </c>
      <c r="U21" s="28">
        <v>286.7</v>
      </c>
      <c r="V21" s="30">
        <v>8.7410000000001098E-3</v>
      </c>
      <c r="W21" s="28">
        <v>1450.0087409999999</v>
      </c>
      <c r="X21" s="17">
        <v>0</v>
      </c>
      <c r="Y21" s="24">
        <v>0</v>
      </c>
      <c r="Z21" s="24">
        <v>0</v>
      </c>
      <c r="AA21" s="24">
        <v>53</v>
      </c>
      <c r="AB21" s="24">
        <v>352.69999999999993</v>
      </c>
      <c r="AC21" s="16">
        <v>660</v>
      </c>
      <c r="AD21" s="17">
        <v>300</v>
      </c>
      <c r="AE21" s="17">
        <v>248</v>
      </c>
      <c r="AF21" s="17">
        <v>55</v>
      </c>
      <c r="AG21" s="24">
        <v>68</v>
      </c>
      <c r="AH21" s="25">
        <v>0</v>
      </c>
      <c r="AI21" s="25">
        <v>0</v>
      </c>
      <c r="AJ21" s="26">
        <v>0</v>
      </c>
      <c r="AK21" s="27">
        <v>3.0517648413658092E-2</v>
      </c>
      <c r="AL21" s="27">
        <v>0.20308631312258879</v>
      </c>
      <c r="AM21" s="40">
        <v>0.38003109345310077</v>
      </c>
      <c r="AN21" s="26">
        <v>0.17274140611504579</v>
      </c>
      <c r="AO21" s="25">
        <v>0.14279956238843786</v>
      </c>
      <c r="AP21" s="25">
        <v>3.1669257787758393E-2</v>
      </c>
      <c r="AQ21" s="25">
        <v>3.9154718719410384E-2</v>
      </c>
      <c r="AR21" s="41">
        <v>0</v>
      </c>
      <c r="AS21" s="41">
        <v>0</v>
      </c>
      <c r="AT21" s="41">
        <v>0</v>
      </c>
      <c r="AU21" s="41">
        <v>3.0517648413658092E-2</v>
      </c>
      <c r="AV21" s="41">
        <v>0.20308631312258879</v>
      </c>
      <c r="AW21" s="41">
        <v>0.38003109345310077</v>
      </c>
      <c r="AX21" s="41">
        <v>0.17274140611504579</v>
      </c>
      <c r="AY21" s="41">
        <v>0.14279956238843786</v>
      </c>
      <c r="AZ21" s="41">
        <v>3.1669257787758393E-2</v>
      </c>
      <c r="BA21" s="41">
        <v>3.9154718719410384E-2</v>
      </c>
      <c r="BC21" s="66">
        <v>0.16508320377727875</v>
      </c>
      <c r="BD21" s="67">
        <v>6.0282395221782396E-6</v>
      </c>
    </row>
    <row r="22" spans="1:56" s="2" customFormat="1" ht="12" x14ac:dyDescent="0.15">
      <c r="A22" s="20" t="s">
        <v>281</v>
      </c>
      <c r="B22" s="20" t="s">
        <v>255</v>
      </c>
      <c r="C22" s="20" t="s">
        <v>202</v>
      </c>
      <c r="D22" s="14" t="s">
        <v>150</v>
      </c>
      <c r="E22" s="20" t="s">
        <v>151</v>
      </c>
      <c r="F22" s="20" t="s">
        <v>122</v>
      </c>
      <c r="G22" s="20" t="s">
        <v>129</v>
      </c>
      <c r="H22" s="20">
        <v>3</v>
      </c>
      <c r="I22" s="20">
        <v>4</v>
      </c>
      <c r="J22" s="15">
        <v>225.75</v>
      </c>
      <c r="K22" s="20">
        <v>217</v>
      </c>
      <c r="L22" s="20">
        <v>0.5</v>
      </c>
      <c r="M22" s="21">
        <v>3894</v>
      </c>
      <c r="N22" s="21">
        <v>4310</v>
      </c>
      <c r="O22" s="21">
        <v>3570</v>
      </c>
      <c r="P22" s="21">
        <v>3614</v>
      </c>
      <c r="Q22" s="21">
        <v>1023</v>
      </c>
      <c r="R22" s="21">
        <v>2591</v>
      </c>
      <c r="S22" s="28">
        <v>6736</v>
      </c>
      <c r="T22" s="28">
        <v>5616</v>
      </c>
      <c r="U22" s="28">
        <v>1120</v>
      </c>
      <c r="V22" s="30">
        <v>3.5909999999999886E-2</v>
      </c>
      <c r="W22" s="28">
        <v>5616.0359099999996</v>
      </c>
      <c r="X22" s="17">
        <v>0</v>
      </c>
      <c r="Y22" s="24">
        <v>0</v>
      </c>
      <c r="Z22" s="24">
        <v>180</v>
      </c>
      <c r="AA22" s="24">
        <v>2192</v>
      </c>
      <c r="AB22" s="24">
        <v>2844</v>
      </c>
      <c r="AC22" s="16">
        <v>1081</v>
      </c>
      <c r="AD22" s="17">
        <v>347</v>
      </c>
      <c r="AE22" s="17">
        <v>65</v>
      </c>
      <c r="AF22" s="17">
        <v>27</v>
      </c>
      <c r="AG22" s="24">
        <v>0</v>
      </c>
      <c r="AH22" s="25">
        <v>0</v>
      </c>
      <c r="AI22" s="25">
        <v>2.8962259947422293E-4</v>
      </c>
      <c r="AJ22" s="26">
        <v>2.1610301653076686E-3</v>
      </c>
      <c r="AK22" s="27">
        <v>4.4056053112329005E-2</v>
      </c>
      <c r="AL22" s="27">
        <v>0.14837588557679454</v>
      </c>
      <c r="AM22" s="40">
        <v>0.42162366884997549</v>
      </c>
      <c r="AN22" s="26">
        <v>0.33189635966671122</v>
      </c>
      <c r="AO22" s="25">
        <v>4.4802388272512587E-2</v>
      </c>
      <c r="AP22" s="25">
        <v>6.7949917568952455E-3</v>
      </c>
      <c r="AQ22" s="25">
        <v>0</v>
      </c>
      <c r="AR22" s="41">
        <v>0</v>
      </c>
      <c r="AS22" s="41">
        <v>2.8962259947422293E-4</v>
      </c>
      <c r="AT22" s="41">
        <v>2.1610301653076686E-3</v>
      </c>
      <c r="AU22" s="41">
        <v>4.4056053112329005E-2</v>
      </c>
      <c r="AV22" s="41">
        <v>0.14837588557679454</v>
      </c>
      <c r="AW22" s="41">
        <v>0.42162366884997549</v>
      </c>
      <c r="AX22" s="41">
        <v>0.33189635966671122</v>
      </c>
      <c r="AY22" s="41">
        <v>4.4802388272512587E-2</v>
      </c>
      <c r="AZ22" s="41">
        <v>6.7949917568952455E-3</v>
      </c>
      <c r="BA22" s="41">
        <v>0</v>
      </c>
      <c r="BC22" s="66">
        <v>0.166270783847981</v>
      </c>
      <c r="BD22" s="67">
        <v>6.3941898833050534E-6</v>
      </c>
    </row>
    <row r="23" spans="1:56" s="2" customFormat="1" ht="12" x14ac:dyDescent="0.15">
      <c r="A23" s="20" t="s">
        <v>278</v>
      </c>
      <c r="B23" s="20" t="s">
        <v>255</v>
      </c>
      <c r="C23" s="20" t="s">
        <v>202</v>
      </c>
      <c r="D23" s="14" t="s">
        <v>150</v>
      </c>
      <c r="E23" s="20" t="s">
        <v>151</v>
      </c>
      <c r="F23" s="20" t="s">
        <v>122</v>
      </c>
      <c r="G23" s="20" t="s">
        <v>129</v>
      </c>
      <c r="H23" s="20">
        <v>3</v>
      </c>
      <c r="I23" s="20">
        <v>4</v>
      </c>
      <c r="J23" s="15">
        <v>174.25</v>
      </c>
      <c r="K23" s="20">
        <v>105</v>
      </c>
      <c r="L23" s="20">
        <v>0.6</v>
      </c>
      <c r="M23" s="21">
        <v>2543.6</v>
      </c>
      <c r="N23" s="21">
        <v>2280</v>
      </c>
      <c r="O23" s="21">
        <v>2234</v>
      </c>
      <c r="P23" s="21">
        <v>2173.6</v>
      </c>
      <c r="Q23" s="21">
        <v>590.6</v>
      </c>
      <c r="R23" s="21">
        <v>1583</v>
      </c>
      <c r="S23" s="28">
        <v>3987</v>
      </c>
      <c r="T23" s="28">
        <v>3348</v>
      </c>
      <c r="U23" s="28">
        <v>639</v>
      </c>
      <c r="V23" s="30">
        <v>0.18045200000000006</v>
      </c>
      <c r="W23" s="28">
        <v>3348.1804520000001</v>
      </c>
      <c r="X23" s="17">
        <v>0</v>
      </c>
      <c r="Y23" s="24">
        <v>0</v>
      </c>
      <c r="Z23" s="24">
        <v>134</v>
      </c>
      <c r="AA23" s="24">
        <v>1390</v>
      </c>
      <c r="AB23" s="24">
        <v>1743.6</v>
      </c>
      <c r="AC23" s="16">
        <v>623.40000000000009</v>
      </c>
      <c r="AD23" s="17">
        <v>68</v>
      </c>
      <c r="AE23" s="17">
        <v>14</v>
      </c>
      <c r="AF23" s="17">
        <v>14</v>
      </c>
      <c r="AG23" s="24">
        <v>0</v>
      </c>
      <c r="AH23" s="25">
        <v>0</v>
      </c>
      <c r="AI23" s="25">
        <v>0</v>
      </c>
      <c r="AJ23" s="26">
        <v>3.360922999749185E-2</v>
      </c>
      <c r="AK23" s="27">
        <v>0.34863305743666917</v>
      </c>
      <c r="AL23" s="27">
        <v>0.43732129420617005</v>
      </c>
      <c r="AM23" s="40">
        <v>0.15635816403310762</v>
      </c>
      <c r="AN23" s="26">
        <v>1.7055430147980936E-2</v>
      </c>
      <c r="AO23" s="25">
        <v>3.5114120892901931E-3</v>
      </c>
      <c r="AP23" s="25">
        <v>3.5114120892901931E-3</v>
      </c>
      <c r="AQ23" s="25">
        <v>0</v>
      </c>
      <c r="AR23" s="41">
        <v>0</v>
      </c>
      <c r="AS23" s="41">
        <v>0</v>
      </c>
      <c r="AT23" s="41">
        <v>3.360922999749185E-2</v>
      </c>
      <c r="AU23" s="41">
        <v>0.34863305743666917</v>
      </c>
      <c r="AV23" s="41">
        <v>0.43732129420617005</v>
      </c>
      <c r="AW23" s="41">
        <v>0.15635816403310762</v>
      </c>
      <c r="AX23" s="41">
        <v>1.7055430147980936E-2</v>
      </c>
      <c r="AY23" s="41">
        <v>3.5114120892901931E-3</v>
      </c>
      <c r="AZ23" s="41">
        <v>3.5114120892901931E-3</v>
      </c>
      <c r="BA23" s="41">
        <v>0</v>
      </c>
      <c r="BC23" s="66">
        <v>0.16027088036117382</v>
      </c>
      <c r="BD23" s="67">
        <v>5.3895541947928454E-5</v>
      </c>
    </row>
    <row r="24" spans="1:56" s="2" customFormat="1" ht="12" x14ac:dyDescent="0.15">
      <c r="A24" s="20" t="s">
        <v>279</v>
      </c>
      <c r="B24" s="20" t="s">
        <v>255</v>
      </c>
      <c r="C24" s="20" t="s">
        <v>202</v>
      </c>
      <c r="D24" s="14" t="s">
        <v>150</v>
      </c>
      <c r="E24" s="20" t="s">
        <v>151</v>
      </c>
      <c r="F24" s="20" t="s">
        <v>122</v>
      </c>
      <c r="G24" s="20" t="s">
        <v>129</v>
      </c>
      <c r="H24" s="20">
        <v>3</v>
      </c>
      <c r="I24" s="20">
        <v>3</v>
      </c>
      <c r="J24" s="15">
        <v>201.33333329999999</v>
      </c>
      <c r="K24" s="15">
        <v>146.66666670000001</v>
      </c>
      <c r="L24" s="20">
        <v>2.2999999999999998</v>
      </c>
      <c r="M24" s="21">
        <v>2665.8</v>
      </c>
      <c r="N24" s="21">
        <v>2110</v>
      </c>
      <c r="O24" s="21">
        <v>2330</v>
      </c>
      <c r="P24" s="21">
        <v>2347</v>
      </c>
      <c r="Q24" s="21">
        <v>675</v>
      </c>
      <c r="R24" s="21">
        <v>1672</v>
      </c>
      <c r="S24" s="28">
        <v>4323.3</v>
      </c>
      <c r="T24" s="28">
        <v>3590</v>
      </c>
      <c r="U24" s="28">
        <v>733.3</v>
      </c>
      <c r="V24" s="30">
        <v>0.223549</v>
      </c>
      <c r="W24" s="28">
        <v>3590.2235489999998</v>
      </c>
      <c r="X24" s="17">
        <v>0</v>
      </c>
      <c r="Y24" s="24">
        <v>0</v>
      </c>
      <c r="Z24" s="24">
        <v>166.99999999999989</v>
      </c>
      <c r="AA24" s="24">
        <v>1588.0000000000007</v>
      </c>
      <c r="AB24" s="24">
        <v>1840.0000000000007</v>
      </c>
      <c r="AC24" s="16">
        <v>545.29999999999995</v>
      </c>
      <c r="AD24" s="17">
        <v>151</v>
      </c>
      <c r="AE24" s="17">
        <v>11</v>
      </c>
      <c r="AF24" s="17">
        <v>21</v>
      </c>
      <c r="AG24" s="24">
        <v>0</v>
      </c>
      <c r="AH24" s="25">
        <v>0</v>
      </c>
      <c r="AI24" s="25">
        <v>0</v>
      </c>
      <c r="AJ24" s="26">
        <v>3.8627899983808639E-2</v>
      </c>
      <c r="AK24" s="27">
        <v>0.36731200703166578</v>
      </c>
      <c r="AL24" s="27">
        <v>0.42560081419286205</v>
      </c>
      <c r="AM24" s="40">
        <v>0.12613050216269978</v>
      </c>
      <c r="AN24" s="26">
        <v>3.4927023338653343E-2</v>
      </c>
      <c r="AO24" s="25">
        <v>2.5443526935442834E-3</v>
      </c>
      <c r="AP24" s="25">
        <v>4.857400596766359E-3</v>
      </c>
      <c r="AQ24" s="25">
        <v>0</v>
      </c>
      <c r="AR24" s="41">
        <v>0</v>
      </c>
      <c r="AS24" s="41">
        <v>0</v>
      </c>
      <c r="AT24" s="41">
        <v>3.8627899983808639E-2</v>
      </c>
      <c r="AU24" s="41">
        <v>0.36731200703166578</v>
      </c>
      <c r="AV24" s="41">
        <v>0.42560081419286205</v>
      </c>
      <c r="AW24" s="41">
        <v>0.12613050216269978</v>
      </c>
      <c r="AX24" s="41">
        <v>3.4927023338653343E-2</v>
      </c>
      <c r="AY24" s="41">
        <v>2.5443526935442834E-3</v>
      </c>
      <c r="AZ24" s="41">
        <v>4.857400596766359E-3</v>
      </c>
      <c r="BA24" s="41">
        <v>0</v>
      </c>
      <c r="BC24" s="66">
        <v>0.16961580274327479</v>
      </c>
      <c r="BD24" s="67">
        <v>6.2266039133486846E-5</v>
      </c>
    </row>
    <row r="25" spans="1:56" s="2" customFormat="1" ht="12" x14ac:dyDescent="0.15">
      <c r="A25" s="20" t="s">
        <v>265</v>
      </c>
      <c r="B25" s="20" t="s">
        <v>255</v>
      </c>
      <c r="C25" s="20" t="s">
        <v>260</v>
      </c>
      <c r="D25" s="20" t="s">
        <v>127</v>
      </c>
      <c r="E25" s="20" t="s">
        <v>128</v>
      </c>
      <c r="F25" s="20" t="s">
        <v>122</v>
      </c>
      <c r="G25" s="20" t="s">
        <v>129</v>
      </c>
      <c r="H25" s="20">
        <v>3</v>
      </c>
      <c r="I25" s="20">
        <v>3</v>
      </c>
      <c r="J25" s="15">
        <v>161.66666666666666</v>
      </c>
      <c r="K25" s="15">
        <v>73.333333333333329</v>
      </c>
      <c r="L25" s="20">
        <v>1.6</v>
      </c>
      <c r="M25" s="21">
        <v>1286.5999999999999</v>
      </c>
      <c r="N25" s="21">
        <v>1120</v>
      </c>
      <c r="O25" s="21">
        <v>1080</v>
      </c>
      <c r="P25" s="21">
        <v>1026.5999999999999</v>
      </c>
      <c r="Q25" s="21">
        <v>113.6</v>
      </c>
      <c r="R25" s="21">
        <v>912.99999999999989</v>
      </c>
      <c r="S25" s="28">
        <v>1497.6000000000004</v>
      </c>
      <c r="T25" s="28">
        <v>1359.6000000000004</v>
      </c>
      <c r="U25" s="28">
        <v>138</v>
      </c>
      <c r="V25" s="30">
        <v>4.1740000000003441E-3</v>
      </c>
      <c r="W25" s="28">
        <v>1359.6041740000003</v>
      </c>
      <c r="X25" s="17">
        <v>0</v>
      </c>
      <c r="Y25" s="24">
        <v>2.9000000000000057</v>
      </c>
      <c r="Z25" s="24">
        <v>1.0999999999999943</v>
      </c>
      <c r="AA25" s="24">
        <v>60.600000000000023</v>
      </c>
      <c r="AB25" s="24">
        <v>356.59999999999991</v>
      </c>
      <c r="AC25" s="16">
        <v>515.39999999999986</v>
      </c>
      <c r="AD25" s="17">
        <v>358</v>
      </c>
      <c r="AE25" s="17">
        <v>95</v>
      </c>
      <c r="AF25" s="17">
        <v>72</v>
      </c>
      <c r="AG25" s="24">
        <v>36</v>
      </c>
      <c r="AH25" s="25">
        <v>0</v>
      </c>
      <c r="AI25" s="25">
        <v>1.9364316239316272E-3</v>
      </c>
      <c r="AJ25" s="26">
        <v>7.3450854700854299E-4</v>
      </c>
      <c r="AK25" s="27">
        <v>4.0464743589743592E-2</v>
      </c>
      <c r="AL25" s="27">
        <v>0.23811431623931612</v>
      </c>
      <c r="AM25" s="40">
        <v>0.34415064102564086</v>
      </c>
      <c r="AN25" s="26">
        <v>0.23904914529914525</v>
      </c>
      <c r="AO25" s="25">
        <v>6.3434829059829043E-2</v>
      </c>
      <c r="AP25" s="25">
        <v>4.8076923076923066E-2</v>
      </c>
      <c r="AQ25" s="25">
        <v>2.4038461538461533E-2</v>
      </c>
      <c r="AR25" s="41">
        <v>0</v>
      </c>
      <c r="AS25" s="41">
        <v>1.9364316239316272E-3</v>
      </c>
      <c r="AT25" s="41">
        <v>7.3450854700854299E-4</v>
      </c>
      <c r="AU25" s="41">
        <v>4.0464743589743592E-2</v>
      </c>
      <c r="AV25" s="41">
        <v>0.23811431623931612</v>
      </c>
      <c r="AW25" s="41">
        <v>0.34415064102564086</v>
      </c>
      <c r="AX25" s="41">
        <v>0.23904914529914525</v>
      </c>
      <c r="AY25" s="41">
        <v>6.3434829059829043E-2</v>
      </c>
      <c r="AZ25" s="41">
        <v>4.8076923076923066E-2</v>
      </c>
      <c r="BA25" s="41">
        <v>2.4038461538461533E-2</v>
      </c>
      <c r="BC25" s="66">
        <v>9.2147435897435875E-2</v>
      </c>
      <c r="BD25" s="67">
        <v>3.070011169295177E-6</v>
      </c>
    </row>
    <row r="26" spans="1:56" s="2" customFormat="1" ht="12" x14ac:dyDescent="0.15">
      <c r="A26" s="20" t="s">
        <v>266</v>
      </c>
      <c r="B26" s="20" t="s">
        <v>255</v>
      </c>
      <c r="C26" s="20" t="s">
        <v>260</v>
      </c>
      <c r="D26" s="20" t="s">
        <v>127</v>
      </c>
      <c r="E26" s="20" t="s">
        <v>128</v>
      </c>
      <c r="F26" s="20" t="s">
        <v>122</v>
      </c>
      <c r="G26" s="20" t="s">
        <v>129</v>
      </c>
      <c r="H26" s="20">
        <v>3</v>
      </c>
      <c r="I26" s="20">
        <v>2</v>
      </c>
      <c r="J26" s="15">
        <v>224.5</v>
      </c>
      <c r="K26" s="15">
        <v>209.5</v>
      </c>
      <c r="L26" s="20">
        <v>0.8</v>
      </c>
      <c r="M26" s="21">
        <v>966.2</v>
      </c>
      <c r="N26" s="21">
        <v>410</v>
      </c>
      <c r="O26" s="21">
        <v>490</v>
      </c>
      <c r="P26" s="21">
        <v>619.20000000000005</v>
      </c>
      <c r="Q26" s="21">
        <v>85.2</v>
      </c>
      <c r="R26" s="21">
        <v>534</v>
      </c>
      <c r="S26" s="28">
        <v>940</v>
      </c>
      <c r="T26" s="28">
        <v>843.4</v>
      </c>
      <c r="U26" s="28">
        <v>96.6</v>
      </c>
      <c r="V26" s="30">
        <v>3.0519999999998326E-3</v>
      </c>
      <c r="W26" s="28">
        <v>843.403052</v>
      </c>
      <c r="X26" s="17">
        <v>0</v>
      </c>
      <c r="Y26" s="24">
        <v>2.4000000000000057</v>
      </c>
      <c r="Z26" s="24">
        <v>0</v>
      </c>
      <c r="AA26" s="24">
        <v>106.19999999999999</v>
      </c>
      <c r="AB26" s="24">
        <v>256</v>
      </c>
      <c r="AC26" s="16">
        <v>379.40000000000009</v>
      </c>
      <c r="AD26" s="17">
        <v>86</v>
      </c>
      <c r="AE26" s="17">
        <v>33</v>
      </c>
      <c r="AF26" s="17">
        <v>46</v>
      </c>
      <c r="AG26" s="24">
        <v>31</v>
      </c>
      <c r="AH26" s="25">
        <v>0</v>
      </c>
      <c r="AI26" s="25">
        <v>2.5531914893617081E-3</v>
      </c>
      <c r="AJ26" s="26">
        <v>0</v>
      </c>
      <c r="AK26" s="27">
        <v>0.11297872340425531</v>
      </c>
      <c r="AL26" s="27">
        <v>0.2723404255319149</v>
      </c>
      <c r="AM26" s="40">
        <v>0.40361702127659582</v>
      </c>
      <c r="AN26" s="26">
        <v>9.1489361702127653E-2</v>
      </c>
      <c r="AO26" s="25">
        <v>3.5106382978723406E-2</v>
      </c>
      <c r="AP26" s="25">
        <v>4.8936170212765959E-2</v>
      </c>
      <c r="AQ26" s="25">
        <v>3.2978723404255318E-2</v>
      </c>
      <c r="AR26" s="41">
        <v>0</v>
      </c>
      <c r="AS26" s="41">
        <v>2.5531914893617081E-3</v>
      </c>
      <c r="AT26" s="41">
        <v>0</v>
      </c>
      <c r="AU26" s="41">
        <v>0.11297872340425531</v>
      </c>
      <c r="AV26" s="41">
        <v>0.2723404255319149</v>
      </c>
      <c r="AW26" s="41">
        <v>0.40361702127659582</v>
      </c>
      <c r="AX26" s="41">
        <v>9.1489361702127653E-2</v>
      </c>
      <c r="AY26" s="41">
        <v>3.5106382978723406E-2</v>
      </c>
      <c r="AZ26" s="41">
        <v>4.8936170212765959E-2</v>
      </c>
      <c r="BA26" s="41">
        <v>3.2978723404255318E-2</v>
      </c>
      <c r="BC26" s="66">
        <v>0.1027659574468085</v>
      </c>
      <c r="BD26" s="67">
        <v>3.618673175016958E-6</v>
      </c>
    </row>
    <row r="27" spans="1:56" s="2" customFormat="1" ht="12" x14ac:dyDescent="0.15">
      <c r="A27" s="20" t="s">
        <v>282</v>
      </c>
      <c r="B27" s="20" t="s">
        <v>255</v>
      </c>
      <c r="C27" s="20" t="s">
        <v>257</v>
      </c>
      <c r="D27" s="14" t="s">
        <v>150</v>
      </c>
      <c r="E27" s="20" t="s">
        <v>151</v>
      </c>
      <c r="F27" s="20" t="s">
        <v>122</v>
      </c>
      <c r="G27" s="20" t="s">
        <v>129</v>
      </c>
      <c r="H27" s="20">
        <v>3</v>
      </c>
      <c r="I27" s="20">
        <v>4</v>
      </c>
      <c r="J27" s="15">
        <v>239</v>
      </c>
      <c r="K27" s="15">
        <v>283.25</v>
      </c>
      <c r="L27" s="20">
        <v>1.3</v>
      </c>
      <c r="M27" s="21">
        <v>2876.2</v>
      </c>
      <c r="N27" s="21">
        <v>2730</v>
      </c>
      <c r="O27" s="21">
        <v>2560</v>
      </c>
      <c r="P27" s="21">
        <v>2646.2</v>
      </c>
      <c r="Q27" s="21">
        <v>163.19999999999999</v>
      </c>
      <c r="R27" s="21">
        <v>2483</v>
      </c>
      <c r="S27" s="28">
        <v>4374.1000000000004</v>
      </c>
      <c r="T27" s="28">
        <v>4167.3</v>
      </c>
      <c r="U27" s="28">
        <v>206.79999999999995</v>
      </c>
      <c r="V27" s="30">
        <v>6.3300000000001688E-3</v>
      </c>
      <c r="W27" s="28">
        <v>4167.3063300000003</v>
      </c>
      <c r="X27" s="17">
        <v>0</v>
      </c>
      <c r="Y27" s="24">
        <v>2.2999999999999972</v>
      </c>
      <c r="Z27" s="24">
        <v>10</v>
      </c>
      <c r="AA27" s="24">
        <v>232.2</v>
      </c>
      <c r="AB27" s="24">
        <v>732.6</v>
      </c>
      <c r="AC27" s="16">
        <v>1952</v>
      </c>
      <c r="AD27" s="17">
        <v>1266</v>
      </c>
      <c r="AE27" s="17">
        <v>150</v>
      </c>
      <c r="AF27" s="17">
        <v>29</v>
      </c>
      <c r="AG27" s="24">
        <v>0</v>
      </c>
      <c r="AH27" s="25">
        <v>0</v>
      </c>
      <c r="AI27" s="25">
        <v>5.2582245490500831E-4</v>
      </c>
      <c r="AJ27" s="26">
        <v>2.2861845865435174E-3</v>
      </c>
      <c r="AK27" s="27">
        <v>5.3085206099540469E-2</v>
      </c>
      <c r="AL27" s="27">
        <v>0.16748588281017809</v>
      </c>
      <c r="AM27" s="40">
        <v>0.44626323129329459</v>
      </c>
      <c r="AN27" s="26">
        <v>0.28943096865640927</v>
      </c>
      <c r="AO27" s="25">
        <v>3.429276879815276E-2</v>
      </c>
      <c r="AP27" s="25">
        <v>6.6299353009762006E-3</v>
      </c>
      <c r="AQ27" s="25">
        <v>0</v>
      </c>
      <c r="AR27" s="41">
        <v>0</v>
      </c>
      <c r="AS27" s="41">
        <v>5.2582245490500831E-4</v>
      </c>
      <c r="AT27" s="41">
        <v>2.2861845865435174E-3</v>
      </c>
      <c r="AU27" s="41">
        <v>5.3085206099540469E-2</v>
      </c>
      <c r="AV27" s="41">
        <v>0.16748588281017809</v>
      </c>
      <c r="AW27" s="41">
        <v>0.44626323129329459</v>
      </c>
      <c r="AX27" s="41">
        <v>0.28943096865640927</v>
      </c>
      <c r="AY27" s="41">
        <v>3.429276879815276E-2</v>
      </c>
      <c r="AZ27" s="41">
        <v>6.6299353009762006E-3</v>
      </c>
      <c r="BA27" s="41">
        <v>0</v>
      </c>
      <c r="BC27" s="66">
        <v>4.7278297249719929E-2</v>
      </c>
      <c r="BD27" s="67">
        <v>1.51896680943063E-6</v>
      </c>
    </row>
    <row r="28" spans="1:56" s="2" customFormat="1" ht="12" x14ac:dyDescent="0.15">
      <c r="A28" s="20" t="s">
        <v>280</v>
      </c>
      <c r="B28" s="20" t="s">
        <v>255</v>
      </c>
      <c r="C28" s="20" t="s">
        <v>257</v>
      </c>
      <c r="D28" s="14" t="s">
        <v>150</v>
      </c>
      <c r="E28" s="20" t="s">
        <v>151</v>
      </c>
      <c r="F28" s="20" t="s">
        <v>122</v>
      </c>
      <c r="G28" s="20" t="s">
        <v>129</v>
      </c>
      <c r="H28" s="20">
        <v>3</v>
      </c>
      <c r="I28" s="20">
        <v>6</v>
      </c>
      <c r="J28" s="15">
        <v>207.33333333333334</v>
      </c>
      <c r="K28" s="15">
        <v>185.16666666666666</v>
      </c>
      <c r="L28" s="20">
        <v>1.2</v>
      </c>
      <c r="M28" s="21">
        <v>5223.3999999999996</v>
      </c>
      <c r="N28" s="21">
        <v>5110</v>
      </c>
      <c r="O28" s="21">
        <v>4810</v>
      </c>
      <c r="P28" s="21">
        <v>5053.3999999999996</v>
      </c>
      <c r="Q28" s="21">
        <v>289.39999999999998</v>
      </c>
      <c r="R28" s="21">
        <v>4764</v>
      </c>
      <c r="S28" s="28">
        <v>8977.2000000000007</v>
      </c>
      <c r="T28" s="28">
        <v>8604.2000000000007</v>
      </c>
      <c r="U28" s="28">
        <v>373</v>
      </c>
      <c r="V28" s="30">
        <v>0.501498</v>
      </c>
      <c r="W28" s="28">
        <v>8604.7014980000004</v>
      </c>
      <c r="X28" s="17">
        <v>0</v>
      </c>
      <c r="Y28" s="24">
        <v>2.5999999999999943</v>
      </c>
      <c r="Z28" s="24">
        <v>19.400000000000006</v>
      </c>
      <c r="AA28" s="24">
        <v>395.5</v>
      </c>
      <c r="AB28" s="24">
        <v>1332</v>
      </c>
      <c r="AC28" s="16">
        <v>3785</v>
      </c>
      <c r="AD28" s="17">
        <v>2979.5</v>
      </c>
      <c r="AE28" s="17">
        <v>402.20000000000005</v>
      </c>
      <c r="AF28" s="17">
        <v>61</v>
      </c>
      <c r="AG28" s="24">
        <v>0</v>
      </c>
      <c r="AH28" s="25">
        <v>0</v>
      </c>
      <c r="AI28" s="25">
        <v>0</v>
      </c>
      <c r="AJ28" s="26">
        <v>2.6722090261282659E-2</v>
      </c>
      <c r="AK28" s="27">
        <v>0.32541567695961993</v>
      </c>
      <c r="AL28" s="27">
        <v>0.42220902612826605</v>
      </c>
      <c r="AM28" s="40">
        <v>0.16048099762470308</v>
      </c>
      <c r="AN28" s="26">
        <v>5.1514251781472682E-2</v>
      </c>
      <c r="AO28" s="25">
        <v>9.6496437054631821E-3</v>
      </c>
      <c r="AP28" s="25">
        <v>4.0083135391923994E-3</v>
      </c>
      <c r="AQ28" s="25">
        <v>0</v>
      </c>
      <c r="AR28" s="41">
        <v>0</v>
      </c>
      <c r="AS28" s="41">
        <v>0</v>
      </c>
      <c r="AT28" s="41">
        <v>2.6722090261282659E-2</v>
      </c>
      <c r="AU28" s="41">
        <v>0.32541567695961993</v>
      </c>
      <c r="AV28" s="41">
        <v>0.42220902612826605</v>
      </c>
      <c r="AW28" s="41">
        <v>0.16048099762470308</v>
      </c>
      <c r="AX28" s="41">
        <v>5.1514251781472682E-2</v>
      </c>
      <c r="AY28" s="41">
        <v>9.6496437054631821E-3</v>
      </c>
      <c r="AZ28" s="41">
        <v>4.0083135391923994E-3</v>
      </c>
      <c r="BA28" s="41">
        <v>0</v>
      </c>
      <c r="BC28" s="66">
        <v>4.1549703693802072E-2</v>
      </c>
      <c r="BD28" s="67">
        <v>5.8281859064671063E-5</v>
      </c>
    </row>
    <row r="29" spans="1:56" s="2" customFormat="1" ht="12" x14ac:dyDescent="0.15">
      <c r="A29" s="20" t="s">
        <v>277</v>
      </c>
      <c r="B29" s="20" t="s">
        <v>255</v>
      </c>
      <c r="C29" s="20" t="s">
        <v>257</v>
      </c>
      <c r="D29" s="20" t="s">
        <v>142</v>
      </c>
      <c r="E29" s="20" t="s">
        <v>143</v>
      </c>
      <c r="F29" s="20" t="s">
        <v>134</v>
      </c>
      <c r="G29" s="20" t="s">
        <v>129</v>
      </c>
      <c r="H29" s="20">
        <v>3</v>
      </c>
      <c r="I29" s="20">
        <v>1</v>
      </c>
      <c r="J29" s="20">
        <v>305</v>
      </c>
      <c r="K29" s="20">
        <v>401</v>
      </c>
      <c r="L29" s="20">
        <v>2</v>
      </c>
      <c r="M29" s="21">
        <v>2616.8000000000002</v>
      </c>
      <c r="N29" s="21">
        <v>2210</v>
      </c>
      <c r="O29" s="21">
        <v>2265</v>
      </c>
      <c r="P29" s="21">
        <v>2461.8000000000002</v>
      </c>
      <c r="Q29" s="21">
        <v>194.8</v>
      </c>
      <c r="R29" s="21">
        <v>2267</v>
      </c>
      <c r="S29" s="28">
        <v>4171</v>
      </c>
      <c r="T29" s="28">
        <v>3927</v>
      </c>
      <c r="U29" s="28">
        <v>244</v>
      </c>
      <c r="V29" s="30">
        <v>7.2600000000000442E-3</v>
      </c>
      <c r="W29" s="28">
        <v>3927.0072599999999</v>
      </c>
      <c r="X29" s="17">
        <v>0</v>
      </c>
      <c r="Y29" s="24">
        <v>2.7000000000000028</v>
      </c>
      <c r="Z29" s="24">
        <v>20.300000000000011</v>
      </c>
      <c r="AA29" s="24">
        <v>229.8</v>
      </c>
      <c r="AB29" s="24">
        <v>685.2</v>
      </c>
      <c r="AC29" s="16">
        <v>1482</v>
      </c>
      <c r="AD29" s="17">
        <v>1378</v>
      </c>
      <c r="AE29" s="17">
        <v>230</v>
      </c>
      <c r="AF29" s="17">
        <v>96</v>
      </c>
      <c r="AG29" s="24">
        <v>47</v>
      </c>
      <c r="AH29" s="25">
        <v>0</v>
      </c>
      <c r="AI29" s="25">
        <v>6.4732678014864614E-4</v>
      </c>
      <c r="AJ29" s="26">
        <v>4.8669383840805594E-3</v>
      </c>
      <c r="AK29" s="27">
        <v>5.5094701510429153E-2</v>
      </c>
      <c r="AL29" s="27">
        <v>0.16427715176216737</v>
      </c>
      <c r="AM29" s="40">
        <v>0.35531047710381203</v>
      </c>
      <c r="AN29" s="26">
        <v>0.33037640853512346</v>
      </c>
      <c r="AO29" s="25">
        <v>5.5142651642292019E-2</v>
      </c>
      <c r="AP29" s="25">
        <v>2.301606329417406E-2</v>
      </c>
      <c r="AQ29" s="25">
        <v>1.1268280987772716E-2</v>
      </c>
      <c r="AR29" s="41">
        <v>0</v>
      </c>
      <c r="AS29" s="41">
        <v>6.4732678014864614E-4</v>
      </c>
      <c r="AT29" s="41">
        <v>4.8669383840805594E-3</v>
      </c>
      <c r="AU29" s="41">
        <v>5.5094701510429153E-2</v>
      </c>
      <c r="AV29" s="41">
        <v>0.16427715176216737</v>
      </c>
      <c r="AW29" s="41">
        <v>0.35531047710381203</v>
      </c>
      <c r="AX29" s="41">
        <v>0.33037640853512346</v>
      </c>
      <c r="AY29" s="41">
        <v>5.5142651642292019E-2</v>
      </c>
      <c r="AZ29" s="41">
        <v>2.301606329417406E-2</v>
      </c>
      <c r="BA29" s="41">
        <v>1.1268280987772716E-2</v>
      </c>
      <c r="BC29" s="66">
        <v>5.8499160872692399E-2</v>
      </c>
      <c r="BD29" s="67">
        <v>1.8487360779669261E-6</v>
      </c>
    </row>
    <row r="30" spans="1:56" s="70" customFormat="1" ht="18" customHeight="1" x14ac:dyDescent="0.15">
      <c r="B30" s="20"/>
      <c r="D30" s="88" t="s">
        <v>354</v>
      </c>
      <c r="E30" s="89">
        <f>COUNTA(E6:E29)</f>
        <v>24</v>
      </c>
      <c r="H30" s="90" t="s">
        <v>350</v>
      </c>
      <c r="I30" s="71">
        <f>AVERAGE(I6:I29)</f>
        <v>3.5416666666666665</v>
      </c>
      <c r="J30" s="71">
        <f t="shared" ref="J30:BD30" si="0">AVERAGE(J6:J29)</f>
        <v>200.21874999861109</v>
      </c>
      <c r="K30" s="71">
        <f t="shared" si="0"/>
        <v>160.10069444583334</v>
      </c>
      <c r="L30" s="72">
        <f t="shared" si="0"/>
        <v>0.99291666666666678</v>
      </c>
      <c r="M30" s="71">
        <f t="shared" si="0"/>
        <v>2887.9208333333331</v>
      </c>
      <c r="N30" s="73">
        <f t="shared" si="0"/>
        <v>3099.5833333333335</v>
      </c>
      <c r="O30" s="73">
        <f t="shared" si="0"/>
        <v>2769.501666666667</v>
      </c>
      <c r="P30" s="73">
        <f t="shared" si="0"/>
        <v>2689.4724999999994</v>
      </c>
      <c r="Q30" s="73">
        <f t="shared" si="0"/>
        <v>392.03500000000003</v>
      </c>
      <c r="R30" s="73">
        <f t="shared" si="0"/>
        <v>2297.4375</v>
      </c>
      <c r="S30" s="73">
        <f t="shared" si="0"/>
        <v>4768.0627083333338</v>
      </c>
      <c r="T30" s="73">
        <f t="shared" si="0"/>
        <v>4312.9687499999991</v>
      </c>
      <c r="U30" s="73">
        <f t="shared" si="0"/>
        <v>455.09395833333332</v>
      </c>
      <c r="V30" s="74">
        <f t="shared" si="0"/>
        <v>7.783152833333333E-2</v>
      </c>
      <c r="W30" s="73">
        <f t="shared" si="0"/>
        <v>4313.0465815283333</v>
      </c>
      <c r="X30" s="75">
        <f t="shared" si="0"/>
        <v>0.59262500000000007</v>
      </c>
      <c r="Y30" s="76">
        <f t="shared" si="0"/>
        <v>23.856916666666674</v>
      </c>
      <c r="Z30" s="77">
        <f t="shared" si="0"/>
        <v>95.304708333333338</v>
      </c>
      <c r="AA30" s="73">
        <f t="shared" si="0"/>
        <v>680.2276250000001</v>
      </c>
      <c r="AB30" s="73">
        <f t="shared" si="0"/>
        <v>1330.8874583333334</v>
      </c>
      <c r="AC30" s="73">
        <f t="shared" si="0"/>
        <v>1674.87375</v>
      </c>
      <c r="AD30" s="73">
        <f t="shared" si="0"/>
        <v>699.98629166666672</v>
      </c>
      <c r="AE30" s="73">
        <f t="shared" si="0"/>
        <v>165.40350000000001</v>
      </c>
      <c r="AF30" s="77">
        <f t="shared" si="0"/>
        <v>60.211916666666667</v>
      </c>
      <c r="AG30" s="77">
        <f t="shared" si="0"/>
        <v>36.717916666666667</v>
      </c>
      <c r="AH30" s="78">
        <f t="shared" si="0"/>
        <v>2.0190420866685383E-4</v>
      </c>
      <c r="AI30" s="79">
        <f t="shared" si="0"/>
        <v>6.2558318788788238E-3</v>
      </c>
      <c r="AJ30" s="80">
        <f t="shared" si="0"/>
        <v>1.790980779617635E-2</v>
      </c>
      <c r="AK30" s="81">
        <f t="shared" si="0"/>
        <v>0.1351682421642901</v>
      </c>
      <c r="AL30" s="81">
        <f t="shared" si="0"/>
        <v>0.28491412646918168</v>
      </c>
      <c r="AM30" s="81">
        <f t="shared" si="0"/>
        <v>0.35332332896962521</v>
      </c>
      <c r="AN30" s="81">
        <f t="shared" si="0"/>
        <v>0.14047990225260057</v>
      </c>
      <c r="AO30" s="80">
        <f t="shared" si="0"/>
        <v>3.5490804422089087E-2</v>
      </c>
      <c r="AP30" s="80">
        <f t="shared" si="0"/>
        <v>1.5767260598949454E-2</v>
      </c>
      <c r="AQ30" s="80">
        <f t="shared" si="0"/>
        <v>1.0488791239541847E-2</v>
      </c>
      <c r="AR30" s="82">
        <f t="shared" si="0"/>
        <v>2.0190420866685383E-4</v>
      </c>
      <c r="AS30" s="82">
        <f t="shared" si="0"/>
        <v>6.2558318788788238E-3</v>
      </c>
      <c r="AT30" s="83">
        <f t="shared" si="0"/>
        <v>1.790980779617635E-2</v>
      </c>
      <c r="AU30" s="84">
        <f t="shared" si="0"/>
        <v>0.1351682421642901</v>
      </c>
      <c r="AV30" s="84">
        <f t="shared" si="0"/>
        <v>0.28491412646918168</v>
      </c>
      <c r="AW30" s="84">
        <f t="shared" si="0"/>
        <v>0.35332332896962521</v>
      </c>
      <c r="AX30" s="84">
        <f t="shared" si="0"/>
        <v>0.14047990225260057</v>
      </c>
      <c r="AY30" s="83">
        <f t="shared" si="0"/>
        <v>3.5490804422089087E-2</v>
      </c>
      <c r="AZ30" s="83">
        <f t="shared" si="0"/>
        <v>1.5767260598949454E-2</v>
      </c>
      <c r="BA30" s="83">
        <f t="shared" si="0"/>
        <v>1.0488791239541847E-2</v>
      </c>
      <c r="BB30" s="85"/>
      <c r="BC30" s="86">
        <f t="shared" si="0"/>
        <v>0.10296615233474993</v>
      </c>
      <c r="BD30" s="87">
        <f t="shared" si="0"/>
        <v>1.472323060484791E-5</v>
      </c>
    </row>
    <row r="35" spans="1:57" s="42" customFormat="1" ht="48" customHeight="1" x14ac:dyDescent="0.1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308</v>
      </c>
      <c r="N35" s="1" t="s">
        <v>303</v>
      </c>
      <c r="O35" s="1" t="s">
        <v>304</v>
      </c>
      <c r="P35" s="1" t="s">
        <v>305</v>
      </c>
      <c r="Q35" s="1" t="s">
        <v>306</v>
      </c>
      <c r="R35" s="1" t="s">
        <v>307</v>
      </c>
      <c r="S35" s="3" t="s">
        <v>14</v>
      </c>
      <c r="T35" s="3" t="s">
        <v>17</v>
      </c>
      <c r="U35" s="3" t="s">
        <v>20</v>
      </c>
      <c r="V35" s="3" t="s">
        <v>23</v>
      </c>
      <c r="W35" s="3" t="s">
        <v>26</v>
      </c>
      <c r="X35" s="3" t="s">
        <v>29</v>
      </c>
      <c r="Y35" s="3" t="s">
        <v>32</v>
      </c>
      <c r="Z35" s="3" t="s">
        <v>35</v>
      </c>
      <c r="AA35" s="3" t="s">
        <v>38</v>
      </c>
      <c r="AB35" s="3" t="s">
        <v>41</v>
      </c>
      <c r="AC35" s="3" t="s">
        <v>44</v>
      </c>
      <c r="AD35" s="3" t="s">
        <v>47</v>
      </c>
      <c r="AE35" s="3" t="s">
        <v>50</v>
      </c>
      <c r="AF35" s="3" t="s">
        <v>53</v>
      </c>
      <c r="AG35" s="3" t="s">
        <v>56</v>
      </c>
      <c r="AH35" s="3" t="s">
        <v>59</v>
      </c>
      <c r="AI35" s="3" t="s">
        <v>62</v>
      </c>
      <c r="AJ35" s="3" t="s">
        <v>65</v>
      </c>
      <c r="AK35" s="3" t="s">
        <v>68</v>
      </c>
      <c r="AL35" s="3" t="s">
        <v>71</v>
      </c>
      <c r="AM35" s="3" t="s">
        <v>74</v>
      </c>
      <c r="AN35" s="3" t="s">
        <v>77</v>
      </c>
      <c r="AO35" s="3" t="s">
        <v>80</v>
      </c>
      <c r="AP35" s="3" t="s">
        <v>83</v>
      </c>
      <c r="AQ35" s="3" t="s">
        <v>86</v>
      </c>
      <c r="AR35" s="3" t="s">
        <v>89</v>
      </c>
      <c r="AS35" s="3" t="s">
        <v>92</v>
      </c>
      <c r="AT35" s="3" t="s">
        <v>95</v>
      </c>
      <c r="AU35" s="3" t="s">
        <v>98</v>
      </c>
      <c r="AV35" s="3" t="s">
        <v>101</v>
      </c>
      <c r="AW35" s="3" t="s">
        <v>104</v>
      </c>
      <c r="AX35" s="3" t="s">
        <v>107</v>
      </c>
      <c r="AY35" s="3" t="s">
        <v>110</v>
      </c>
      <c r="AZ35" s="3" t="s">
        <v>113</v>
      </c>
      <c r="BA35" s="3" t="s">
        <v>116</v>
      </c>
      <c r="BC35" s="1" t="s">
        <v>347</v>
      </c>
      <c r="BD35" s="1" t="s">
        <v>348</v>
      </c>
      <c r="BE35" s="64"/>
    </row>
    <row r="36" spans="1:57" s="2" customFormat="1" ht="12" x14ac:dyDescent="0.15">
      <c r="A36" s="4" t="s">
        <v>153</v>
      </c>
      <c r="B36" s="4" t="s">
        <v>118</v>
      </c>
      <c r="C36" s="4" t="s">
        <v>131</v>
      </c>
      <c r="D36" s="4" t="s">
        <v>154</v>
      </c>
      <c r="E36" s="4" t="s">
        <v>155</v>
      </c>
      <c r="F36" s="4" t="s">
        <v>134</v>
      </c>
      <c r="G36" s="4" t="s">
        <v>135</v>
      </c>
      <c r="H36" s="4">
        <v>3.5</v>
      </c>
      <c r="I36" s="4">
        <v>2</v>
      </c>
      <c r="J36" s="4">
        <v>287</v>
      </c>
      <c r="K36" s="4">
        <v>321</v>
      </c>
      <c r="L36" s="4">
        <v>0.61</v>
      </c>
      <c r="M36" s="5">
        <v>28550</v>
      </c>
      <c r="N36" s="5">
        <v>35900</v>
      </c>
      <c r="O36" s="5">
        <v>31101.3</v>
      </c>
      <c r="P36" s="5">
        <v>31101.3</v>
      </c>
      <c r="Q36" s="5">
        <v>4289.2</v>
      </c>
      <c r="R36" s="5">
        <v>26812.100000000002</v>
      </c>
      <c r="S36" s="5">
        <v>53244.241999999977</v>
      </c>
      <c r="T36" s="5">
        <v>48216.45199999999</v>
      </c>
      <c r="U36" s="6">
        <v>5027.7900000000009</v>
      </c>
      <c r="V36" s="7">
        <v>1.2825440000000001</v>
      </c>
      <c r="W36" s="5">
        <v>48217.734543999992</v>
      </c>
      <c r="X36" s="4">
        <v>2.7160000000000002</v>
      </c>
      <c r="Y36" s="9">
        <v>144.08699999999999</v>
      </c>
      <c r="Z36" s="9">
        <v>729.57199999999989</v>
      </c>
      <c r="AA36" s="10">
        <v>5485.2000000000007</v>
      </c>
      <c r="AB36" s="10">
        <v>14987.472000000002</v>
      </c>
      <c r="AC36" s="10">
        <v>24210.194000000007</v>
      </c>
      <c r="AD36" s="4">
        <v>5359.34</v>
      </c>
      <c r="AE36" s="4">
        <v>1473.4609999999998</v>
      </c>
      <c r="AF36" s="9">
        <v>567.20000000000005</v>
      </c>
      <c r="AG36" s="9">
        <v>285</v>
      </c>
      <c r="AH36" s="11">
        <v>5.1010210643997926E-5</v>
      </c>
      <c r="AI36" s="11">
        <v>2.7061517750595464E-3</v>
      </c>
      <c r="AJ36" s="11">
        <v>1.3702364285700605E-2</v>
      </c>
      <c r="AK36" s="11">
        <v>0.10301959036246593</v>
      </c>
      <c r="AL36" s="11">
        <v>0.28148531065575144</v>
      </c>
      <c r="AM36" s="11">
        <v>0.45470069796467416</v>
      </c>
      <c r="AN36" s="11">
        <v>0.10065576668365384</v>
      </c>
      <c r="AO36" s="11">
        <v>2.7673621496949855E-2</v>
      </c>
      <c r="AP36" s="11">
        <v>1.065279509472593E-2</v>
      </c>
      <c r="AQ36" s="11">
        <v>5.3526914703753339E-3</v>
      </c>
      <c r="AR36" s="12">
        <v>5.1010210643997926E-5</v>
      </c>
      <c r="AS36" s="12">
        <v>2.7061517750595464E-3</v>
      </c>
      <c r="AT36" s="12">
        <v>1.3702364285700605E-2</v>
      </c>
      <c r="AU36" s="12">
        <v>0.10301959036246593</v>
      </c>
      <c r="AV36" s="12">
        <v>0.28148531065575144</v>
      </c>
      <c r="AW36" s="12">
        <v>0.45470069796467416</v>
      </c>
      <c r="AX36" s="12">
        <v>0.10065576668365384</v>
      </c>
      <c r="AY36" s="12">
        <v>2.7673621496949855E-2</v>
      </c>
      <c r="AZ36" s="12">
        <v>1.065279509472593E-2</v>
      </c>
      <c r="BA36" s="12">
        <v>5.3526914703753339E-3</v>
      </c>
      <c r="BC36" s="66">
        <v>9.4428802273117216E-2</v>
      </c>
      <c r="BD36" s="53">
        <v>2.6599009931286669E-5</v>
      </c>
    </row>
    <row r="37" spans="1:57" s="2" customFormat="1" ht="12" x14ac:dyDescent="0.15">
      <c r="A37" s="4" t="s">
        <v>136</v>
      </c>
      <c r="B37" s="4" t="s">
        <v>118</v>
      </c>
      <c r="C37" s="4" t="s">
        <v>131</v>
      </c>
      <c r="D37" s="4" t="s">
        <v>132</v>
      </c>
      <c r="E37" s="4" t="s">
        <v>133</v>
      </c>
      <c r="F37" s="4" t="s">
        <v>134</v>
      </c>
      <c r="G37" s="4" t="s">
        <v>135</v>
      </c>
      <c r="H37" s="4">
        <v>3</v>
      </c>
      <c r="I37" s="4">
        <v>3</v>
      </c>
      <c r="J37" s="4">
        <v>272</v>
      </c>
      <c r="K37" s="4">
        <v>269</v>
      </c>
      <c r="L37" s="4">
        <v>0.68</v>
      </c>
      <c r="M37" s="5">
        <v>18045</v>
      </c>
      <c r="N37" s="5">
        <v>21715</v>
      </c>
      <c r="O37" s="5">
        <v>17164.580000000002</v>
      </c>
      <c r="P37" s="5">
        <v>17164.580000000002</v>
      </c>
      <c r="Q37" s="5">
        <v>2358.2799999999997</v>
      </c>
      <c r="R37" s="5">
        <v>14806.3</v>
      </c>
      <c r="S37" s="5">
        <v>32246.85100000001</v>
      </c>
      <c r="T37" s="5">
        <v>29612.421000000013</v>
      </c>
      <c r="U37" s="6">
        <v>2634.43</v>
      </c>
      <c r="V37" s="7">
        <v>0.56657589999999991</v>
      </c>
      <c r="W37" s="5">
        <v>29612.987575900013</v>
      </c>
      <c r="X37" s="4">
        <v>5.2780000000000005</v>
      </c>
      <c r="Y37" s="9">
        <v>446.97</v>
      </c>
      <c r="Z37" s="9">
        <v>1949.0130000000004</v>
      </c>
      <c r="AA37" s="10">
        <v>8220.4500000000007</v>
      </c>
      <c r="AB37" s="10">
        <v>7367.4999999999991</v>
      </c>
      <c r="AC37" s="10">
        <v>9400.2300000000014</v>
      </c>
      <c r="AD37" s="4">
        <v>3770.9100000000003</v>
      </c>
      <c r="AE37" s="4">
        <v>892</v>
      </c>
      <c r="AF37" s="9">
        <v>141.69999999999999</v>
      </c>
      <c r="AG37" s="9">
        <v>52.8</v>
      </c>
      <c r="AH37" s="11">
        <v>1.6367489650384774E-4</v>
      </c>
      <c r="AI37" s="11">
        <v>1.3860888308132781E-2</v>
      </c>
      <c r="AJ37" s="11">
        <v>6.0440413236008683E-2</v>
      </c>
      <c r="AK37" s="11">
        <v>0.25492256592744506</v>
      </c>
      <c r="AL37" s="11">
        <v>0.22847192118076884</v>
      </c>
      <c r="AM37" s="11">
        <v>0.29150846388070573</v>
      </c>
      <c r="AN37" s="11">
        <v>0.11693886016963329</v>
      </c>
      <c r="AO37" s="11">
        <v>2.7661615703189119E-2</v>
      </c>
      <c r="AP37" s="11">
        <v>4.3942275169752219E-3</v>
      </c>
      <c r="AQ37" s="11">
        <v>1.6373691806372034E-3</v>
      </c>
      <c r="AR37" s="12">
        <v>1.6367489650384774E-4</v>
      </c>
      <c r="AS37" s="12">
        <v>1.3860888308132781E-2</v>
      </c>
      <c r="AT37" s="12">
        <v>6.0440413236008683E-2</v>
      </c>
      <c r="AU37" s="12">
        <v>0.25492256592744506</v>
      </c>
      <c r="AV37" s="12">
        <v>0.22847192118076884</v>
      </c>
      <c r="AW37" s="12">
        <v>0.29150846388070573</v>
      </c>
      <c r="AX37" s="12">
        <v>0.11693886016963329</v>
      </c>
      <c r="AY37" s="12">
        <v>2.7661615703189119E-2</v>
      </c>
      <c r="AZ37" s="12">
        <v>4.3942275169752219E-3</v>
      </c>
      <c r="BA37" s="12">
        <v>1.6373691806372034E-3</v>
      </c>
      <c r="BC37" s="66">
        <v>8.1695728987614916E-2</v>
      </c>
      <c r="BD37" s="53">
        <v>1.9132682865848271E-5</v>
      </c>
    </row>
    <row r="38" spans="1:57" s="2" customFormat="1" ht="12" x14ac:dyDescent="0.15">
      <c r="A38" s="4" t="s">
        <v>130</v>
      </c>
      <c r="B38" s="4" t="s">
        <v>118</v>
      </c>
      <c r="C38" s="4" t="s">
        <v>131</v>
      </c>
      <c r="D38" s="4" t="s">
        <v>132</v>
      </c>
      <c r="E38" s="4" t="s">
        <v>133</v>
      </c>
      <c r="F38" s="4" t="s">
        <v>134</v>
      </c>
      <c r="G38" s="4" t="s">
        <v>135</v>
      </c>
      <c r="H38" s="4">
        <v>3</v>
      </c>
      <c r="I38" s="4">
        <v>2</v>
      </c>
      <c r="J38" s="4">
        <v>225</v>
      </c>
      <c r="K38" s="4">
        <v>150</v>
      </c>
      <c r="L38" s="4">
        <v>0.86</v>
      </c>
      <c r="M38" s="5">
        <v>8420</v>
      </c>
      <c r="N38" s="5">
        <v>10620</v>
      </c>
      <c r="O38" s="5">
        <v>8548.2300000000014</v>
      </c>
      <c r="P38" s="5">
        <v>8548.2300000000014</v>
      </c>
      <c r="Q38" s="5">
        <v>1174.1299999999999</v>
      </c>
      <c r="R38" s="5">
        <v>7374.1000000000013</v>
      </c>
      <c r="S38" s="5">
        <v>18723.966999999993</v>
      </c>
      <c r="T38" s="5">
        <v>17401.826999999994</v>
      </c>
      <c r="U38" s="6">
        <v>1322.14</v>
      </c>
      <c r="V38" s="7">
        <v>0.29395840000000001</v>
      </c>
      <c r="W38" s="5">
        <v>17402.120958399995</v>
      </c>
      <c r="X38" s="4">
        <v>4.7910000000000004</v>
      </c>
      <c r="Y38" s="9">
        <v>494.50000000000006</v>
      </c>
      <c r="Z38" s="9">
        <v>2198.8560000000002</v>
      </c>
      <c r="AA38" s="10">
        <v>4571.3100000000004</v>
      </c>
      <c r="AB38" s="10">
        <v>4190.2300000000005</v>
      </c>
      <c r="AC38" s="10">
        <v>4766.75</v>
      </c>
      <c r="AD38" s="4">
        <v>1868.5300000000002</v>
      </c>
      <c r="AE38" s="4">
        <v>464.5</v>
      </c>
      <c r="AF38" s="9">
        <v>114.9</v>
      </c>
      <c r="AG38" s="9">
        <v>49.6</v>
      </c>
      <c r="AH38" s="11">
        <v>2.5587526403993355E-4</v>
      </c>
      <c r="AI38" s="11">
        <v>2.6410001683938037E-2</v>
      </c>
      <c r="AJ38" s="11">
        <v>0.11743537039987312</v>
      </c>
      <c r="AK38" s="11">
        <v>0.24414217350415124</v>
      </c>
      <c r="AL38" s="11">
        <v>0.22378964884952007</v>
      </c>
      <c r="AM38" s="11">
        <v>0.25458013251144918</v>
      </c>
      <c r="AN38" s="11">
        <v>9.9793489275002506E-2</v>
      </c>
      <c r="AO38" s="11">
        <v>2.4807777112617224E-2</v>
      </c>
      <c r="AP38" s="11">
        <v>6.1365201081587063E-3</v>
      </c>
      <c r="AQ38" s="11">
        <v>2.6490112912504076E-3</v>
      </c>
      <c r="AR38" s="12">
        <v>2.5587526403993355E-4</v>
      </c>
      <c r="AS38" s="12">
        <v>2.6410001683938037E-2</v>
      </c>
      <c r="AT38" s="12">
        <v>0.11743537039987312</v>
      </c>
      <c r="AU38" s="12">
        <v>0.24414217350415124</v>
      </c>
      <c r="AV38" s="12">
        <v>0.22378964884952007</v>
      </c>
      <c r="AW38" s="12">
        <v>0.25458013251144918</v>
      </c>
      <c r="AX38" s="12">
        <v>9.9793489275002506E-2</v>
      </c>
      <c r="AY38" s="12">
        <v>2.4807777112617224E-2</v>
      </c>
      <c r="AZ38" s="12">
        <v>6.1365201081587063E-3</v>
      </c>
      <c r="BA38" s="12">
        <v>2.6490112912504076E-3</v>
      </c>
      <c r="BC38" s="66">
        <v>7.0612173157536567E-2</v>
      </c>
      <c r="BD38" s="53">
        <v>1.6892101870956508E-5</v>
      </c>
    </row>
    <row r="39" spans="1:57" s="2" customFormat="1" ht="12" x14ac:dyDescent="0.15">
      <c r="A39" s="4" t="s">
        <v>140</v>
      </c>
      <c r="B39" s="4" t="s">
        <v>118</v>
      </c>
      <c r="C39" s="4" t="s">
        <v>125</v>
      </c>
      <c r="D39" s="4" t="s">
        <v>176</v>
      </c>
      <c r="E39" s="4" t="s">
        <v>139</v>
      </c>
      <c r="F39" s="4" t="s">
        <v>134</v>
      </c>
      <c r="G39" s="4" t="s">
        <v>135</v>
      </c>
      <c r="H39" s="4">
        <v>3</v>
      </c>
      <c r="I39" s="4">
        <v>1</v>
      </c>
      <c r="J39" s="4">
        <v>509</v>
      </c>
      <c r="K39" s="4">
        <v>1252</v>
      </c>
      <c r="L39" s="4">
        <v>4.8099999999999996</v>
      </c>
      <c r="M39" s="5">
        <v>60895</v>
      </c>
      <c r="N39" s="5">
        <v>61430</v>
      </c>
      <c r="O39" s="5">
        <v>61327.21</v>
      </c>
      <c r="P39" s="5">
        <v>61327.21</v>
      </c>
      <c r="Q39" s="5">
        <v>7742.3</v>
      </c>
      <c r="R39" s="5">
        <v>53584.91</v>
      </c>
      <c r="S39" s="49">
        <v>117067.81300000001</v>
      </c>
      <c r="T39" s="49">
        <v>108335.01300000001</v>
      </c>
      <c r="U39" s="49">
        <v>8732.7999999999993</v>
      </c>
      <c r="V39" s="50">
        <v>2.5362390000000001</v>
      </c>
      <c r="W39" s="49">
        <v>108337.549239</v>
      </c>
      <c r="X39" s="2">
        <v>2.585</v>
      </c>
      <c r="Y39" s="51">
        <v>87.39800000000001</v>
      </c>
      <c r="Z39" s="51">
        <v>1538.2900000000002</v>
      </c>
      <c r="AA39" s="52">
        <v>16851.63</v>
      </c>
      <c r="AB39" s="52">
        <v>32901.920000000006</v>
      </c>
      <c r="AC39" s="52">
        <v>50450.99</v>
      </c>
      <c r="AD39" s="2">
        <v>11404.699999999997</v>
      </c>
      <c r="AE39" s="2">
        <v>2538.1000000000004</v>
      </c>
      <c r="AF39" s="51">
        <v>863.2</v>
      </c>
      <c r="AG39" s="51">
        <v>429</v>
      </c>
      <c r="AH39" s="53">
        <v>2.2081218857313068E-5</v>
      </c>
      <c r="AI39" s="53">
        <v>7.4655874881680764E-4</v>
      </c>
      <c r="AJ39" s="53">
        <v>1.3140161762482059E-2</v>
      </c>
      <c r="AK39" s="53">
        <v>0.14394759386168768</v>
      </c>
      <c r="AL39" s="53">
        <v>0.28105009529818414</v>
      </c>
      <c r="AM39" s="53">
        <v>0.43095526180197791</v>
      </c>
      <c r="AN39" s="53">
        <v>9.7419604140038016E-2</v>
      </c>
      <c r="AO39" s="53">
        <v>2.1680596356574971E-2</v>
      </c>
      <c r="AP39" s="53">
        <v>7.3735041074014084E-3</v>
      </c>
      <c r="AQ39" s="53">
        <v>3.6645427039796153E-3</v>
      </c>
      <c r="AR39" s="54">
        <v>2.2081218857313068E-5</v>
      </c>
      <c r="AS39" s="54">
        <v>7.4655874881680764E-4</v>
      </c>
      <c r="AT39" s="54">
        <v>1.3140161762482059E-2</v>
      </c>
      <c r="AU39" s="54">
        <v>0.14394759386168768</v>
      </c>
      <c r="AV39" s="54">
        <v>0.28105009529818414</v>
      </c>
      <c r="AW39" s="54">
        <v>0.43095526180197791</v>
      </c>
      <c r="AX39" s="54">
        <v>9.7419604140038016E-2</v>
      </c>
      <c r="AY39" s="54">
        <v>2.1680596356574971E-2</v>
      </c>
      <c r="AZ39" s="54">
        <v>7.3735041074014084E-3</v>
      </c>
      <c r="BA39" s="54">
        <v>3.6645427039796153E-3</v>
      </c>
      <c r="BC39" s="66">
        <v>7.45960804785855E-2</v>
      </c>
      <c r="BD39" s="53">
        <v>2.3410525877827312E-5</v>
      </c>
    </row>
    <row r="40" spans="1:57" s="2" customFormat="1" ht="12" x14ac:dyDescent="0.15">
      <c r="A40" s="4" t="s">
        <v>158</v>
      </c>
      <c r="B40" s="4" t="s">
        <v>118</v>
      </c>
      <c r="C40" s="4" t="s">
        <v>125</v>
      </c>
      <c r="D40" s="4" t="s">
        <v>154</v>
      </c>
      <c r="E40" s="4" t="s">
        <v>155</v>
      </c>
      <c r="F40" s="4" t="s">
        <v>134</v>
      </c>
      <c r="G40" s="4" t="s">
        <v>135</v>
      </c>
      <c r="H40" s="4">
        <v>3.5</v>
      </c>
      <c r="I40" s="4">
        <v>2</v>
      </c>
      <c r="J40" s="4">
        <v>412</v>
      </c>
      <c r="K40" s="4">
        <v>891</v>
      </c>
      <c r="L40" s="4">
        <v>0.94</v>
      </c>
      <c r="M40" s="5">
        <v>23131</v>
      </c>
      <c r="N40" s="5">
        <v>23980</v>
      </c>
      <c r="O40" s="5">
        <v>22459.380000000005</v>
      </c>
      <c r="P40" s="5">
        <v>22459.380000000005</v>
      </c>
      <c r="Q40" s="5">
        <v>2791.4500000000003</v>
      </c>
      <c r="R40" s="5">
        <v>19667.930000000004</v>
      </c>
      <c r="S40" s="49">
        <v>41672.513999999996</v>
      </c>
      <c r="T40" s="49">
        <v>38476.034000000007</v>
      </c>
      <c r="U40" s="49">
        <v>3196.48</v>
      </c>
      <c r="V40" s="50">
        <v>0.84486800000000006</v>
      </c>
      <c r="W40" s="49">
        <v>38476.878868000007</v>
      </c>
      <c r="X40" s="2">
        <v>1.8540000000000001</v>
      </c>
      <c r="Y40" s="51">
        <v>45.209000000000003</v>
      </c>
      <c r="Z40" s="51">
        <v>261.95500000000004</v>
      </c>
      <c r="AA40" s="52">
        <v>4259.0600000000013</v>
      </c>
      <c r="AB40" s="52">
        <v>11808.916000000001</v>
      </c>
      <c r="AC40" s="52">
        <v>18046.140000000003</v>
      </c>
      <c r="AD40" s="2">
        <v>5193.5499999999984</v>
      </c>
      <c r="AE40" s="2">
        <v>1304.53</v>
      </c>
      <c r="AF40" s="51">
        <v>501.3</v>
      </c>
      <c r="AG40" s="51">
        <v>250</v>
      </c>
      <c r="AH40" s="53">
        <v>4.4489756485533856E-5</v>
      </c>
      <c r="AI40" s="53">
        <v>1.0848637545601402E-3</v>
      </c>
      <c r="AJ40" s="53">
        <v>6.2860378425933236E-3</v>
      </c>
      <c r="AK40" s="53">
        <v>0.10220309722614772</v>
      </c>
      <c r="AL40" s="53">
        <v>0.28337421639596794</v>
      </c>
      <c r="AM40" s="53">
        <v>0.43304658797403017</v>
      </c>
      <c r="AN40" s="53">
        <v>0.12462771024565494</v>
      </c>
      <c r="AO40" s="53">
        <v>3.1304326875983536E-2</v>
      </c>
      <c r="AP40" s="53">
        <v>1.2029511826428328E-2</v>
      </c>
      <c r="AQ40" s="53">
        <v>5.9991581021485779E-3</v>
      </c>
      <c r="AR40" s="54">
        <v>4.4489756485533856E-5</v>
      </c>
      <c r="AS40" s="54">
        <v>1.0848637545601402E-3</v>
      </c>
      <c r="AT40" s="54">
        <v>6.2860378425933236E-3</v>
      </c>
      <c r="AU40" s="54">
        <v>0.10220309722614772</v>
      </c>
      <c r="AV40" s="54">
        <v>0.28337421639596794</v>
      </c>
      <c r="AW40" s="54">
        <v>0.43304658797403017</v>
      </c>
      <c r="AX40" s="54">
        <v>0.12462771024565494</v>
      </c>
      <c r="AY40" s="54">
        <v>3.1304326875983536E-2</v>
      </c>
      <c r="AZ40" s="54">
        <v>1.2029511826428328E-2</v>
      </c>
      <c r="BA40" s="54">
        <v>5.9991581021485779E-3</v>
      </c>
      <c r="BC40" s="66">
        <v>7.6704755561423546E-2</v>
      </c>
      <c r="BD40" s="53">
        <v>2.1957810114963607E-5</v>
      </c>
    </row>
    <row r="41" spans="1:57" s="2" customFormat="1" ht="12" x14ac:dyDescent="0.15">
      <c r="A41" s="4" t="s">
        <v>156</v>
      </c>
      <c r="B41" s="4" t="s">
        <v>118</v>
      </c>
      <c r="C41" s="4" t="s">
        <v>125</v>
      </c>
      <c r="D41" s="4" t="s">
        <v>154</v>
      </c>
      <c r="E41" s="4" t="s">
        <v>155</v>
      </c>
      <c r="F41" s="4" t="s">
        <v>134</v>
      </c>
      <c r="G41" s="4" t="s">
        <v>135</v>
      </c>
      <c r="H41" s="4">
        <v>3.5</v>
      </c>
      <c r="I41" s="4">
        <v>3</v>
      </c>
      <c r="J41" s="4">
        <v>303</v>
      </c>
      <c r="K41" s="4">
        <v>313</v>
      </c>
      <c r="L41" s="4">
        <v>1.29</v>
      </c>
      <c r="M41" s="5">
        <v>9240</v>
      </c>
      <c r="N41" s="5">
        <v>10375</v>
      </c>
      <c r="O41" s="5">
        <v>9385.23</v>
      </c>
      <c r="P41" s="5">
        <v>9385.23</v>
      </c>
      <c r="Q41" s="5">
        <v>1150.99</v>
      </c>
      <c r="R41" s="5">
        <v>8234.24</v>
      </c>
      <c r="S41" s="49">
        <v>17622.421999999999</v>
      </c>
      <c r="T41" s="49">
        <v>16307.962000000001</v>
      </c>
      <c r="U41" s="49">
        <v>1314.46</v>
      </c>
      <c r="V41" s="50">
        <v>0.33834410000000004</v>
      </c>
      <c r="W41" s="49">
        <v>16308.300344100002</v>
      </c>
      <c r="X41" s="2">
        <v>1.4220000000000002</v>
      </c>
      <c r="Y41" s="51">
        <v>40.978999999999999</v>
      </c>
      <c r="Z41" s="51">
        <v>203.39699999999999</v>
      </c>
      <c r="AA41" s="52">
        <v>2179.0199999999995</v>
      </c>
      <c r="AB41" s="52">
        <v>5105.3040000000001</v>
      </c>
      <c r="AC41" s="52">
        <v>7020.5799999999981</v>
      </c>
      <c r="AD41" s="2">
        <v>2159.15</v>
      </c>
      <c r="AE41" s="2">
        <v>566.47</v>
      </c>
      <c r="AF41" s="51">
        <v>231.10000000000002</v>
      </c>
      <c r="AG41" s="51">
        <v>115</v>
      </c>
      <c r="AH41" s="53">
        <v>8.0692653938261173E-5</v>
      </c>
      <c r="AI41" s="53">
        <v>2.3253897789985963E-3</v>
      </c>
      <c r="AJ41" s="53">
        <v>1.1541943553502465E-2</v>
      </c>
      <c r="AK41" s="53">
        <v>0.12365042671206034</v>
      </c>
      <c r="AL41" s="53">
        <v>0.28970501330634352</v>
      </c>
      <c r="AM41" s="53">
        <v>0.39838905231074356</v>
      </c>
      <c r="AN41" s="53">
        <v>0.12252288590070083</v>
      </c>
      <c r="AO41" s="53">
        <v>3.2144843654294514E-2</v>
      </c>
      <c r="AP41" s="53">
        <v>1.3113974912188577E-2</v>
      </c>
      <c r="AQ41" s="53">
        <v>6.5257772172292779E-3</v>
      </c>
      <c r="AR41" s="54">
        <v>8.0692653938261173E-5</v>
      </c>
      <c r="AS41" s="54">
        <v>2.3253897789985963E-3</v>
      </c>
      <c r="AT41" s="54">
        <v>1.1541943553502465E-2</v>
      </c>
      <c r="AU41" s="54">
        <v>0.12365042671206034</v>
      </c>
      <c r="AV41" s="54">
        <v>0.28970501330634352</v>
      </c>
      <c r="AW41" s="54">
        <v>0.39838905231074356</v>
      </c>
      <c r="AX41" s="54">
        <v>0.12252288590070083</v>
      </c>
      <c r="AY41" s="54">
        <v>3.2144843654294514E-2</v>
      </c>
      <c r="AZ41" s="54">
        <v>1.3113974912188577E-2</v>
      </c>
      <c r="BA41" s="54">
        <v>6.5257772172292779E-3</v>
      </c>
      <c r="BC41" s="66">
        <v>7.4590201051819099E-2</v>
      </c>
      <c r="BD41" s="53">
        <v>2.074674201854553E-5</v>
      </c>
    </row>
    <row r="42" spans="1:57" s="58" customFormat="1" ht="12" x14ac:dyDescent="0.15">
      <c r="A42" s="4" t="s">
        <v>138</v>
      </c>
      <c r="B42" s="4" t="s">
        <v>118</v>
      </c>
      <c r="C42" s="4" t="s">
        <v>125</v>
      </c>
      <c r="D42" s="4" t="s">
        <v>176</v>
      </c>
      <c r="E42" s="4" t="s">
        <v>139</v>
      </c>
      <c r="F42" s="4" t="s">
        <v>134</v>
      </c>
      <c r="G42" s="4" t="s">
        <v>135</v>
      </c>
      <c r="H42" s="4">
        <v>3</v>
      </c>
      <c r="I42" s="4">
        <v>2</v>
      </c>
      <c r="J42" s="4">
        <v>424</v>
      </c>
      <c r="K42" s="4">
        <v>607</v>
      </c>
      <c r="L42" s="4">
        <v>1.69</v>
      </c>
      <c r="M42" s="5">
        <v>31785</v>
      </c>
      <c r="N42" s="5">
        <v>30260</v>
      </c>
      <c r="O42" s="5">
        <v>29848.19</v>
      </c>
      <c r="P42" s="5">
        <v>29848.19</v>
      </c>
      <c r="Q42" s="5">
        <v>4163.6799999999994</v>
      </c>
      <c r="R42" s="5">
        <v>25684.51</v>
      </c>
      <c r="S42" s="56">
        <v>50482.60500000001</v>
      </c>
      <c r="T42" s="56">
        <v>45763.24500000001</v>
      </c>
      <c r="U42" s="56">
        <v>4719.3599999999997</v>
      </c>
      <c r="V42" s="57">
        <v>1.282834</v>
      </c>
      <c r="W42" s="56">
        <v>45764.527834000008</v>
      </c>
      <c r="X42" s="58">
        <v>2.2409999999999997</v>
      </c>
      <c r="Y42" s="59">
        <v>60.595999999999997</v>
      </c>
      <c r="Z42" s="59">
        <v>438.71899999999999</v>
      </c>
      <c r="AA42" s="60">
        <v>5502.54</v>
      </c>
      <c r="AB42" s="60">
        <v>13136.219000000001</v>
      </c>
      <c r="AC42" s="60">
        <v>23461.590000000004</v>
      </c>
      <c r="AD42" s="58">
        <v>5703.5999999999995</v>
      </c>
      <c r="AE42" s="58">
        <v>1465.3</v>
      </c>
      <c r="AF42" s="59">
        <v>466.8</v>
      </c>
      <c r="AG42" s="59">
        <v>245</v>
      </c>
      <c r="AH42" s="61">
        <v>4.4391528527499702E-5</v>
      </c>
      <c r="AI42" s="61">
        <v>1.2003342537493852E-3</v>
      </c>
      <c r="AJ42" s="61">
        <v>8.6904984400072039E-3</v>
      </c>
      <c r="AK42" s="61">
        <v>0.10899873332606348</v>
      </c>
      <c r="AL42" s="61">
        <v>0.26021278022399991</v>
      </c>
      <c r="AM42" s="61">
        <v>0.464746024893129</v>
      </c>
      <c r="AN42" s="61">
        <v>0.11298149134736606</v>
      </c>
      <c r="AO42" s="61">
        <v>2.9025839692702064E-2</v>
      </c>
      <c r="AP42" s="61">
        <v>9.2467494496371559E-3</v>
      </c>
      <c r="AQ42" s="61">
        <v>4.8531568448181295E-3</v>
      </c>
      <c r="AR42" s="62">
        <v>4.4391528527499702E-5</v>
      </c>
      <c r="AS42" s="62">
        <v>1.2003342537493852E-3</v>
      </c>
      <c r="AT42" s="62">
        <v>8.6904984400072039E-3</v>
      </c>
      <c r="AU42" s="62">
        <v>0.10899873332606348</v>
      </c>
      <c r="AV42" s="62">
        <v>0.26021278022399991</v>
      </c>
      <c r="AW42" s="62">
        <v>0.464746024893129</v>
      </c>
      <c r="AX42" s="62">
        <v>0.11298149134736606</v>
      </c>
      <c r="AY42" s="62">
        <v>2.9025839692702064E-2</v>
      </c>
      <c r="AZ42" s="62">
        <v>9.2467494496371559E-3</v>
      </c>
      <c r="BA42" s="62">
        <v>4.8531568448181295E-3</v>
      </c>
      <c r="BC42" s="66">
        <v>9.3484874641473009E-2</v>
      </c>
      <c r="BD42" s="53">
        <v>2.8031186176620825E-5</v>
      </c>
    </row>
    <row r="43" spans="1:57" s="2" customFormat="1" ht="12" x14ac:dyDescent="0.15">
      <c r="A43" s="4" t="s">
        <v>137</v>
      </c>
      <c r="B43" s="4" t="s">
        <v>118</v>
      </c>
      <c r="C43" s="4" t="s">
        <v>119</v>
      </c>
      <c r="D43" s="4" t="s">
        <v>132</v>
      </c>
      <c r="E43" s="4" t="s">
        <v>133</v>
      </c>
      <c r="F43" s="4" t="s">
        <v>134</v>
      </c>
      <c r="G43" s="4" t="s">
        <v>135</v>
      </c>
      <c r="H43" s="4">
        <v>3</v>
      </c>
      <c r="I43" s="4">
        <v>2</v>
      </c>
      <c r="J43" s="4">
        <v>326</v>
      </c>
      <c r="K43" s="4">
        <v>455</v>
      </c>
      <c r="L43" s="4">
        <v>1.67</v>
      </c>
      <c r="M43" s="5">
        <v>4039</v>
      </c>
      <c r="N43" s="5">
        <v>4820</v>
      </c>
      <c r="O43" s="5">
        <v>4081.8599999999997</v>
      </c>
      <c r="P43" s="5">
        <v>4081.8599999999997</v>
      </c>
      <c r="Q43" s="5">
        <v>534.63</v>
      </c>
      <c r="R43" s="5">
        <v>3547.2299999999996</v>
      </c>
      <c r="S43" s="49">
        <v>7632.6639999999989</v>
      </c>
      <c r="T43" s="49">
        <v>7023.3139999999985</v>
      </c>
      <c r="U43" s="49">
        <v>609.35</v>
      </c>
      <c r="V43" s="50">
        <v>0.20634940000000004</v>
      </c>
      <c r="W43" s="49">
        <v>7023.5203493999988</v>
      </c>
      <c r="X43" s="2">
        <v>2.2439999999999998</v>
      </c>
      <c r="Y43" s="51">
        <v>53.360000000000007</v>
      </c>
      <c r="Z43" s="51">
        <v>191.09</v>
      </c>
      <c r="AA43" s="52">
        <v>1204.9190000000001</v>
      </c>
      <c r="AB43" s="52">
        <v>2175.857</v>
      </c>
      <c r="AC43" s="52">
        <v>2842.22</v>
      </c>
      <c r="AD43" s="2">
        <v>803.14399999999989</v>
      </c>
      <c r="AE43" s="2">
        <v>242.01000000000002</v>
      </c>
      <c r="AF43" s="51">
        <v>80.62</v>
      </c>
      <c r="AG43" s="51">
        <v>37.200000000000003</v>
      </c>
      <c r="AH43" s="53">
        <v>2.939995786530103E-4</v>
      </c>
      <c r="AI43" s="53">
        <v>6.9910060235849518E-3</v>
      </c>
      <c r="AJ43" s="53">
        <v>2.5035819734761027E-2</v>
      </c>
      <c r="AK43" s="53">
        <v>0.15786349300846994</v>
      </c>
      <c r="AL43" s="53">
        <v>0.28507176524474287</v>
      </c>
      <c r="AM43" s="53">
        <v>0.3723758834399104</v>
      </c>
      <c r="AN43" s="53">
        <v>0.10522459785993461</v>
      </c>
      <c r="AO43" s="53">
        <v>3.1707147072110087E-2</v>
      </c>
      <c r="AP43" s="53">
        <v>1.0562498231285959E-2</v>
      </c>
      <c r="AQ43" s="53">
        <v>4.8737898065472299E-3</v>
      </c>
      <c r="AR43" s="54">
        <v>2.939995786530103E-4</v>
      </c>
      <c r="AS43" s="54">
        <v>6.9910060235849518E-3</v>
      </c>
      <c r="AT43" s="54">
        <v>2.5035819734761027E-2</v>
      </c>
      <c r="AU43" s="54">
        <v>0.15786349300846994</v>
      </c>
      <c r="AV43" s="54">
        <v>0.28507176524474287</v>
      </c>
      <c r="AW43" s="54">
        <v>0.3723758834399104</v>
      </c>
      <c r="AX43" s="54">
        <v>0.10522459785993461</v>
      </c>
      <c r="AY43" s="54">
        <v>3.1707147072110087E-2</v>
      </c>
      <c r="AZ43" s="54">
        <v>1.0562498231285959E-2</v>
      </c>
      <c r="BA43" s="54">
        <v>4.8737898065472299E-3</v>
      </c>
      <c r="BC43" s="66">
        <v>7.9834511253213836E-2</v>
      </c>
      <c r="BD43" s="53">
        <v>2.9379768226574292E-5</v>
      </c>
    </row>
    <row r="44" spans="1:57" s="2" customFormat="1" ht="12" x14ac:dyDescent="0.15">
      <c r="A44" s="4" t="s">
        <v>157</v>
      </c>
      <c r="B44" s="4" t="s">
        <v>118</v>
      </c>
      <c r="C44" s="4" t="s">
        <v>119</v>
      </c>
      <c r="D44" s="4" t="s">
        <v>154</v>
      </c>
      <c r="E44" s="4" t="s">
        <v>155</v>
      </c>
      <c r="F44" s="4" t="s">
        <v>134</v>
      </c>
      <c r="G44" s="4" t="s">
        <v>135</v>
      </c>
      <c r="H44" s="4">
        <v>3.5</v>
      </c>
      <c r="I44" s="4">
        <v>1</v>
      </c>
      <c r="J44" s="4">
        <v>313</v>
      </c>
      <c r="K44" s="4">
        <v>403</v>
      </c>
      <c r="L44" s="4">
        <v>2.39</v>
      </c>
      <c r="M44" s="5">
        <v>6055</v>
      </c>
      <c r="N44" s="5">
        <v>7790</v>
      </c>
      <c r="O44" s="5">
        <v>6464.72</v>
      </c>
      <c r="P44" s="5">
        <v>6464.72</v>
      </c>
      <c r="Q44" s="5">
        <v>788.23</v>
      </c>
      <c r="R44" s="5">
        <v>5676.49</v>
      </c>
      <c r="S44" s="49">
        <v>11902.613000000003</v>
      </c>
      <c r="T44" s="49">
        <v>10991.378000000002</v>
      </c>
      <c r="U44" s="49">
        <v>911.23500000000001</v>
      </c>
      <c r="V44" s="50">
        <v>0.22706880000000002</v>
      </c>
      <c r="W44" s="49">
        <v>10991.605068800003</v>
      </c>
      <c r="X44" s="2">
        <v>2.0549999999999997</v>
      </c>
      <c r="Y44" s="51">
        <v>49.966000000000001</v>
      </c>
      <c r="Z44" s="51">
        <v>216.43800000000005</v>
      </c>
      <c r="AA44" s="52">
        <v>1462.6950000000002</v>
      </c>
      <c r="AB44" s="52">
        <v>3475.3569999999995</v>
      </c>
      <c r="AC44" s="52">
        <v>4645.2910000000002</v>
      </c>
      <c r="AD44" s="2">
        <v>1394.1999999999998</v>
      </c>
      <c r="AE44" s="2">
        <v>454.11099999999999</v>
      </c>
      <c r="AF44" s="51">
        <v>140.80000000000001</v>
      </c>
      <c r="AG44" s="51">
        <v>61.7</v>
      </c>
      <c r="AH44" s="53">
        <v>1.7265116491647667E-4</v>
      </c>
      <c r="AI44" s="53">
        <v>4.1979017548499633E-3</v>
      </c>
      <c r="AJ44" s="53">
        <v>1.8184074370896541E-2</v>
      </c>
      <c r="AK44" s="53">
        <v>0.12288856236861602</v>
      </c>
      <c r="AL44" s="53">
        <v>0.29198269321198622</v>
      </c>
      <c r="AM44" s="53">
        <v>0.39027489174015817</v>
      </c>
      <c r="AN44" s="53">
        <v>0.11713394361389382</v>
      </c>
      <c r="AO44" s="53">
        <v>3.8152210779263333E-2</v>
      </c>
      <c r="AP44" s="53">
        <v>1.1829335289654463E-2</v>
      </c>
      <c r="AQ44" s="53">
        <v>5.1837357057647748E-3</v>
      </c>
      <c r="AR44" s="54">
        <v>1.7265116491647667E-4</v>
      </c>
      <c r="AS44" s="54">
        <v>4.1979017548499633E-3</v>
      </c>
      <c r="AT44" s="54">
        <v>1.8184074370896541E-2</v>
      </c>
      <c r="AU44" s="54">
        <v>0.12288856236861602</v>
      </c>
      <c r="AV44" s="54">
        <v>0.29198269321198622</v>
      </c>
      <c r="AW44" s="54">
        <v>0.39027489174015817</v>
      </c>
      <c r="AX44" s="54">
        <v>0.11713394361389382</v>
      </c>
      <c r="AY44" s="54">
        <v>3.8152210779263333E-2</v>
      </c>
      <c r="AZ44" s="54">
        <v>1.1829335289654463E-2</v>
      </c>
      <c r="BA44" s="54">
        <v>5.1837357057647748E-3</v>
      </c>
      <c r="BC44" s="66">
        <v>7.6557559251905424E-2</v>
      </c>
      <c r="BD44" s="53">
        <v>2.0658384155790089E-5</v>
      </c>
    </row>
    <row r="45" spans="1:57" s="2" customFormat="1" ht="12" x14ac:dyDescent="0.15">
      <c r="A45" s="47" t="s">
        <v>309</v>
      </c>
      <c r="B45" s="14" t="s">
        <v>173</v>
      </c>
      <c r="C45" s="14" t="s">
        <v>185</v>
      </c>
      <c r="D45" s="14" t="s">
        <v>182</v>
      </c>
      <c r="E45" s="14" t="s">
        <v>183</v>
      </c>
      <c r="F45" s="14" t="s">
        <v>134</v>
      </c>
      <c r="G45" s="14" t="s">
        <v>135</v>
      </c>
      <c r="H45" s="16">
        <v>3.5</v>
      </c>
      <c r="I45" s="15">
        <v>2</v>
      </c>
      <c r="J45" s="15">
        <v>867.5</v>
      </c>
      <c r="K45" s="14">
        <v>8669</v>
      </c>
      <c r="L45" s="14">
        <v>5.8</v>
      </c>
      <c r="M45" s="28">
        <v>41749</v>
      </c>
      <c r="N45" s="28">
        <v>46500</v>
      </c>
      <c r="O45" s="28">
        <v>42790</v>
      </c>
      <c r="P45" s="28">
        <v>41715</v>
      </c>
      <c r="Q45" s="28">
        <v>5845</v>
      </c>
      <c r="R45" s="28">
        <v>35870</v>
      </c>
      <c r="S45" s="18">
        <v>76972</v>
      </c>
      <c r="T45" s="18">
        <v>69926</v>
      </c>
      <c r="U45" s="21">
        <v>7046</v>
      </c>
      <c r="V45" s="34">
        <v>0.21452999999999989</v>
      </c>
      <c r="W45" s="21">
        <v>69926.214529999997</v>
      </c>
      <c r="X45" s="33">
        <v>0</v>
      </c>
      <c r="Y45" s="35">
        <v>46</v>
      </c>
      <c r="Z45" s="22">
        <v>996</v>
      </c>
      <c r="AA45" s="21">
        <v>9803</v>
      </c>
      <c r="AB45" s="21">
        <v>21110</v>
      </c>
      <c r="AC45" s="21">
        <v>29704</v>
      </c>
      <c r="AD45" s="21">
        <v>9587</v>
      </c>
      <c r="AE45" s="21">
        <v>3640</v>
      </c>
      <c r="AF45" s="21">
        <v>1426</v>
      </c>
      <c r="AG45" s="22">
        <v>660</v>
      </c>
      <c r="AH45" s="36">
        <v>0</v>
      </c>
      <c r="AI45" s="36">
        <v>5.9761991373486465E-4</v>
      </c>
      <c r="AJ45" s="36">
        <v>1.293977030608533E-2</v>
      </c>
      <c r="AK45" s="36">
        <v>0.12735800031180169</v>
      </c>
      <c r="AL45" s="36">
        <v>0.27425557345528245</v>
      </c>
      <c r="AM45" s="36">
        <v>0.38590656342566126</v>
      </c>
      <c r="AN45" s="36">
        <v>0.12455178506469886</v>
      </c>
      <c r="AO45" s="36">
        <v>4.7289923608584937E-2</v>
      </c>
      <c r="AP45" s="36">
        <v>1.8526217325780803E-2</v>
      </c>
      <c r="AQ45" s="36">
        <v>8.5745465883697962E-3</v>
      </c>
      <c r="AR45" s="37">
        <v>0</v>
      </c>
      <c r="AS45" s="37">
        <v>5.9761991373486465E-4</v>
      </c>
      <c r="AT45" s="37">
        <v>1.293977030608533E-2</v>
      </c>
      <c r="AU45" s="37">
        <v>0.12735800031180169</v>
      </c>
      <c r="AV45" s="38">
        <v>0.27425557345528245</v>
      </c>
      <c r="AW45" s="38">
        <v>0.38590656342566126</v>
      </c>
      <c r="AX45" s="38">
        <v>0.12455178506469886</v>
      </c>
      <c r="AY45" s="38">
        <v>4.7289923608584937E-2</v>
      </c>
      <c r="AZ45" s="38">
        <v>1.8526217325780803E-2</v>
      </c>
      <c r="BA45" s="38">
        <v>8.5745465883697962E-3</v>
      </c>
      <c r="BC45" s="66">
        <v>9.1539780699475132E-2</v>
      </c>
      <c r="BD45" s="53">
        <v>3.0679481427950237E-6</v>
      </c>
      <c r="BE45" s="28"/>
    </row>
    <row r="46" spans="1:57" s="2" customFormat="1" ht="12" x14ac:dyDescent="0.15">
      <c r="A46" s="47" t="s">
        <v>312</v>
      </c>
      <c r="B46" s="14" t="s">
        <v>173</v>
      </c>
      <c r="C46" s="14" t="s">
        <v>184</v>
      </c>
      <c r="D46" s="14" t="s">
        <v>182</v>
      </c>
      <c r="E46" s="14" t="s">
        <v>183</v>
      </c>
      <c r="F46" s="14" t="s">
        <v>134</v>
      </c>
      <c r="G46" s="14" t="s">
        <v>135</v>
      </c>
      <c r="H46" s="16">
        <v>3.5</v>
      </c>
      <c r="I46" s="15">
        <v>2</v>
      </c>
      <c r="J46" s="15">
        <v>637.5</v>
      </c>
      <c r="K46" s="14">
        <v>3041</v>
      </c>
      <c r="L46" s="14">
        <v>5.2</v>
      </c>
      <c r="M46" s="28">
        <v>26969</v>
      </c>
      <c r="N46" s="28">
        <v>35100</v>
      </c>
      <c r="O46" s="28">
        <v>29595</v>
      </c>
      <c r="P46" s="28">
        <v>26939</v>
      </c>
      <c r="Q46" s="28">
        <v>3591</v>
      </c>
      <c r="R46" s="28">
        <v>23348</v>
      </c>
      <c r="S46" s="18">
        <v>51588.5</v>
      </c>
      <c r="T46" s="18">
        <v>47304.5</v>
      </c>
      <c r="U46" s="21">
        <v>4284</v>
      </c>
      <c r="V46" s="34">
        <v>0.13208999999999982</v>
      </c>
      <c r="W46" s="21">
        <v>47304.632089999999</v>
      </c>
      <c r="X46" s="33">
        <v>0</v>
      </c>
      <c r="Y46" s="35">
        <v>56</v>
      </c>
      <c r="Z46" s="22">
        <v>864</v>
      </c>
      <c r="AA46" s="21">
        <v>8600</v>
      </c>
      <c r="AB46" s="21">
        <v>15004</v>
      </c>
      <c r="AC46" s="21">
        <v>18864</v>
      </c>
      <c r="AD46" s="21">
        <v>5586.5</v>
      </c>
      <c r="AE46" s="21">
        <v>1874</v>
      </c>
      <c r="AF46" s="22">
        <v>490</v>
      </c>
      <c r="AG46" s="22">
        <v>250</v>
      </c>
      <c r="AH46" s="36">
        <v>0</v>
      </c>
      <c r="AI46" s="36">
        <v>1.0855132442307879E-3</v>
      </c>
      <c r="AJ46" s="36">
        <v>1.6747918625275013E-2</v>
      </c>
      <c r="AK46" s="36">
        <v>0.16670381964972814</v>
      </c>
      <c r="AL46" s="36">
        <v>0.29084001279354893</v>
      </c>
      <c r="AM46" s="36">
        <v>0.3656628899851711</v>
      </c>
      <c r="AN46" s="36">
        <v>0.10828963819455886</v>
      </c>
      <c r="AO46" s="36">
        <v>3.6325925351580295E-2</v>
      </c>
      <c r="AP46" s="36">
        <v>9.4982408870193935E-3</v>
      </c>
      <c r="AQ46" s="36">
        <v>4.8460412688874459E-3</v>
      </c>
      <c r="AR46" s="37">
        <v>0</v>
      </c>
      <c r="AS46" s="37">
        <v>1.0855132442307879E-3</v>
      </c>
      <c r="AT46" s="37">
        <v>1.6747918625275013E-2</v>
      </c>
      <c r="AU46" s="37">
        <v>0.16670381964972814</v>
      </c>
      <c r="AV46" s="38">
        <v>0.29084001279354893</v>
      </c>
      <c r="AW46" s="38">
        <v>0.3656628899851711</v>
      </c>
      <c r="AX46" s="38">
        <v>0.10828963819455886</v>
      </c>
      <c r="AY46" s="38">
        <v>3.6325925351580295E-2</v>
      </c>
      <c r="AZ46" s="38">
        <v>9.4982408870193935E-3</v>
      </c>
      <c r="BA46" s="38">
        <v>4.8460412688874459E-3</v>
      </c>
      <c r="BC46" s="66">
        <v>8.3041763183655276E-2</v>
      </c>
      <c r="BD46" s="53">
        <v>2.7923269701937517E-6</v>
      </c>
      <c r="BE46" s="28"/>
    </row>
    <row r="47" spans="1:57" s="2" customFormat="1" ht="12" x14ac:dyDescent="0.15">
      <c r="A47" s="47" t="s">
        <v>315</v>
      </c>
      <c r="B47" s="14" t="s">
        <v>173</v>
      </c>
      <c r="C47" s="14" t="s">
        <v>181</v>
      </c>
      <c r="D47" s="14" t="s">
        <v>182</v>
      </c>
      <c r="E47" s="14" t="s">
        <v>183</v>
      </c>
      <c r="F47" s="14" t="s">
        <v>134</v>
      </c>
      <c r="G47" s="14" t="s">
        <v>135</v>
      </c>
      <c r="H47" s="16">
        <v>3.5</v>
      </c>
      <c r="I47" s="15">
        <v>2</v>
      </c>
      <c r="J47" s="15">
        <v>544.5</v>
      </c>
      <c r="K47" s="14">
        <v>2093</v>
      </c>
      <c r="L47" s="14">
        <v>2.2999999999999998</v>
      </c>
      <c r="M47" s="28">
        <v>10440</v>
      </c>
      <c r="N47" s="28">
        <v>13000</v>
      </c>
      <c r="O47" s="28">
        <v>10960</v>
      </c>
      <c r="P47" s="28">
        <v>10313</v>
      </c>
      <c r="Q47" s="28">
        <v>1792</v>
      </c>
      <c r="R47" s="28">
        <v>8521</v>
      </c>
      <c r="S47" s="18">
        <v>18580.3</v>
      </c>
      <c r="T47" s="18">
        <v>16504.3</v>
      </c>
      <c r="U47" s="21">
        <v>2076</v>
      </c>
      <c r="V47" s="34">
        <v>6.3819999999999766E-2</v>
      </c>
      <c r="W47" s="21">
        <v>16504.363819999999</v>
      </c>
      <c r="X47" s="33">
        <v>0</v>
      </c>
      <c r="Y47" s="35">
        <v>36</v>
      </c>
      <c r="Z47" s="22">
        <v>608.29999999999995</v>
      </c>
      <c r="AA47" s="21">
        <v>3227</v>
      </c>
      <c r="AB47" s="21">
        <v>6031</v>
      </c>
      <c r="AC47" s="21">
        <v>6343</v>
      </c>
      <c r="AD47" s="21">
        <v>1594</v>
      </c>
      <c r="AE47" s="22">
        <v>470</v>
      </c>
      <c r="AF47" s="35">
        <v>183</v>
      </c>
      <c r="AG47" s="35">
        <v>88</v>
      </c>
      <c r="AH47" s="36">
        <v>0</v>
      </c>
      <c r="AI47" s="36">
        <v>1.9375359924220816E-3</v>
      </c>
      <c r="AJ47" s="36">
        <v>3.2738976227509778E-2</v>
      </c>
      <c r="AK47" s="36">
        <v>0.17367857354294602</v>
      </c>
      <c r="AL47" s="36">
        <v>0.32459109917493262</v>
      </c>
      <c r="AM47" s="36">
        <v>0.34138307777592397</v>
      </c>
      <c r="AN47" s="36">
        <v>8.5789788108911053E-2</v>
      </c>
      <c r="AO47" s="36">
        <v>2.5295608789954953E-2</v>
      </c>
      <c r="AP47" s="36">
        <v>9.849141294812248E-3</v>
      </c>
      <c r="AQ47" s="36">
        <v>4.7361990925873102E-3</v>
      </c>
      <c r="AR47" s="37">
        <v>0</v>
      </c>
      <c r="AS47" s="37">
        <v>1.9375359924220816E-3</v>
      </c>
      <c r="AT47" s="37">
        <v>3.2738976227509778E-2</v>
      </c>
      <c r="AU47" s="37">
        <v>0.17367857354294602</v>
      </c>
      <c r="AV47" s="38">
        <v>0.32459109917493262</v>
      </c>
      <c r="AW47" s="38">
        <v>0.34138307777592397</v>
      </c>
      <c r="AX47" s="38">
        <v>8.5789788108911053E-2</v>
      </c>
      <c r="AY47" s="38">
        <v>2.5295608789954953E-2</v>
      </c>
      <c r="AZ47" s="38">
        <v>9.849141294812248E-3</v>
      </c>
      <c r="BA47" s="38">
        <v>4.7361990925873102E-3</v>
      </c>
      <c r="BC47" s="66">
        <v>0.11173124222967337</v>
      </c>
      <c r="BD47" s="53">
        <v>3.8668561052115589E-6</v>
      </c>
      <c r="BE47" s="28"/>
    </row>
    <row r="48" spans="1:57" s="2" customFormat="1" ht="12" x14ac:dyDescent="0.15">
      <c r="A48" s="47" t="s">
        <v>318</v>
      </c>
      <c r="B48" s="14" t="s">
        <v>173</v>
      </c>
      <c r="C48" s="14" t="s">
        <v>177</v>
      </c>
      <c r="D48" s="14" t="s">
        <v>176</v>
      </c>
      <c r="E48" s="14" t="s">
        <v>139</v>
      </c>
      <c r="F48" s="14" t="s">
        <v>134</v>
      </c>
      <c r="G48" s="14" t="s">
        <v>135</v>
      </c>
      <c r="H48" s="15">
        <v>3</v>
      </c>
      <c r="I48" s="15">
        <v>1</v>
      </c>
      <c r="J48" s="15">
        <v>500</v>
      </c>
      <c r="K48" s="14">
        <v>1355</v>
      </c>
      <c r="L48" s="14">
        <v>3.5</v>
      </c>
      <c r="M48" s="28">
        <v>19530</v>
      </c>
      <c r="N48" s="28">
        <v>24780</v>
      </c>
      <c r="O48" s="28">
        <v>21080</v>
      </c>
      <c r="P48" s="28">
        <v>19520</v>
      </c>
      <c r="Q48" s="28">
        <v>2407</v>
      </c>
      <c r="R48" s="28">
        <v>17113</v>
      </c>
      <c r="S48" s="18">
        <v>39946</v>
      </c>
      <c r="T48" s="18">
        <v>37061</v>
      </c>
      <c r="U48" s="18">
        <v>2885</v>
      </c>
      <c r="V48" s="34">
        <v>8.7739999999999263E-2</v>
      </c>
      <c r="W48" s="21">
        <v>37061.087740000003</v>
      </c>
      <c r="X48" s="33">
        <v>0</v>
      </c>
      <c r="Y48" s="35">
        <v>191</v>
      </c>
      <c r="Z48" s="21">
        <v>1519</v>
      </c>
      <c r="AA48" s="21">
        <v>6716</v>
      </c>
      <c r="AB48" s="21">
        <v>11434</v>
      </c>
      <c r="AC48" s="21">
        <v>13286</v>
      </c>
      <c r="AD48" s="21">
        <v>4511</v>
      </c>
      <c r="AE48" s="21">
        <v>1509</v>
      </c>
      <c r="AF48" s="22">
        <v>550</v>
      </c>
      <c r="AG48" s="22">
        <v>230</v>
      </c>
      <c r="AH48" s="36">
        <v>0</v>
      </c>
      <c r="AI48" s="36">
        <v>4.7814549642016726E-3</v>
      </c>
      <c r="AJ48" s="36">
        <v>3.8026335552996546E-2</v>
      </c>
      <c r="AK48" s="36">
        <v>0.1681269714114054</v>
      </c>
      <c r="AL48" s="36">
        <v>0.28623641916587395</v>
      </c>
      <c r="AM48" s="36">
        <v>0.33259900866169329</v>
      </c>
      <c r="AN48" s="36">
        <v>0.11292745206028137</v>
      </c>
      <c r="AO48" s="36">
        <v>3.7775997596755623E-2</v>
      </c>
      <c r="AP48" s="36">
        <v>1.3768587593250888E-2</v>
      </c>
      <c r="AQ48" s="36">
        <v>5.7577729935412809E-3</v>
      </c>
      <c r="AR48" s="37">
        <v>0</v>
      </c>
      <c r="AS48" s="37">
        <v>4.7814549642016726E-3</v>
      </c>
      <c r="AT48" s="37">
        <v>3.8026335552996546E-2</v>
      </c>
      <c r="AU48" s="37">
        <v>0.1681269714114054</v>
      </c>
      <c r="AV48" s="38">
        <v>0.28623641916587395</v>
      </c>
      <c r="AW48" s="38">
        <v>0.33259900866169329</v>
      </c>
      <c r="AX48" s="38">
        <v>0.11292745206028137</v>
      </c>
      <c r="AY48" s="38">
        <v>3.7775997596755623E-2</v>
      </c>
      <c r="AZ48" s="38">
        <v>1.3768587593250888E-2</v>
      </c>
      <c r="BA48" s="38">
        <v>5.7577729935412809E-3</v>
      </c>
      <c r="BC48" s="66">
        <v>7.222250037550694E-2</v>
      </c>
      <c r="BD48" s="53">
        <v>2.3674426561771295E-6</v>
      </c>
      <c r="BE48" s="28"/>
    </row>
    <row r="49" spans="1:57" s="2" customFormat="1" ht="12" x14ac:dyDescent="0.15">
      <c r="A49" s="47" t="s">
        <v>321</v>
      </c>
      <c r="B49" s="14" t="s">
        <v>173</v>
      </c>
      <c r="C49" s="14" t="s">
        <v>175</v>
      </c>
      <c r="D49" s="14" t="s">
        <v>176</v>
      </c>
      <c r="E49" s="14" t="s">
        <v>139</v>
      </c>
      <c r="F49" s="14" t="s">
        <v>134</v>
      </c>
      <c r="G49" s="14" t="s">
        <v>135</v>
      </c>
      <c r="H49" s="15">
        <v>3</v>
      </c>
      <c r="I49" s="15">
        <v>3</v>
      </c>
      <c r="J49" s="15">
        <v>353.33333333333297</v>
      </c>
      <c r="K49" s="16">
        <v>377.66666666666669</v>
      </c>
      <c r="L49" s="14">
        <v>2.9</v>
      </c>
      <c r="M49" s="28">
        <v>13449</v>
      </c>
      <c r="N49" s="28">
        <v>17570</v>
      </c>
      <c r="O49" s="28">
        <v>13180</v>
      </c>
      <c r="P49" s="28">
        <v>13379</v>
      </c>
      <c r="Q49" s="28">
        <v>1894</v>
      </c>
      <c r="R49" s="28">
        <v>11485</v>
      </c>
      <c r="S49" s="18">
        <v>24624</v>
      </c>
      <c r="T49" s="18">
        <v>22393</v>
      </c>
      <c r="U49" s="18">
        <v>2231</v>
      </c>
      <c r="V49" s="34">
        <v>6.7910000000000359E-2</v>
      </c>
      <c r="W49" s="21">
        <v>22393.067910000002</v>
      </c>
      <c r="X49" s="33">
        <v>0</v>
      </c>
      <c r="Y49" s="35">
        <v>47</v>
      </c>
      <c r="Z49" s="35">
        <v>823</v>
      </c>
      <c r="AA49" s="21">
        <v>3928</v>
      </c>
      <c r="AB49" s="21">
        <v>7327</v>
      </c>
      <c r="AC49" s="21">
        <v>8030</v>
      </c>
      <c r="AD49" s="21">
        <v>3048</v>
      </c>
      <c r="AE49" s="22">
        <v>961</v>
      </c>
      <c r="AF49" s="22">
        <v>310</v>
      </c>
      <c r="AG49" s="22">
        <v>150</v>
      </c>
      <c r="AH49" s="36">
        <v>0</v>
      </c>
      <c r="AI49" s="36">
        <v>1.9087069525666016E-3</v>
      </c>
      <c r="AJ49" s="36">
        <v>3.3422677063027942E-2</v>
      </c>
      <c r="AK49" s="36">
        <v>0.15951916829109811</v>
      </c>
      <c r="AL49" s="36">
        <v>0.29755523066926576</v>
      </c>
      <c r="AM49" s="36">
        <v>0.32610461338531516</v>
      </c>
      <c r="AN49" s="36">
        <v>0.12378167641325535</v>
      </c>
      <c r="AO49" s="36">
        <v>3.9026965562053283E-2</v>
      </c>
      <c r="AP49" s="36">
        <v>1.2589343729694606E-2</v>
      </c>
      <c r="AQ49" s="36">
        <v>6.0916179337231965E-3</v>
      </c>
      <c r="AR49" s="37">
        <v>0</v>
      </c>
      <c r="AS49" s="37">
        <v>1.9087069525666016E-3</v>
      </c>
      <c r="AT49" s="37">
        <v>3.3422677063027942E-2</v>
      </c>
      <c r="AU49" s="37">
        <v>0.15951916829109811</v>
      </c>
      <c r="AV49" s="38">
        <v>0.29755523066926576</v>
      </c>
      <c r="AW49" s="38">
        <v>0.32610461338531516</v>
      </c>
      <c r="AX49" s="38">
        <v>0.12378167641325535</v>
      </c>
      <c r="AY49" s="38">
        <v>3.9026965562053283E-2</v>
      </c>
      <c r="AZ49" s="38">
        <v>1.2589343729694606E-2</v>
      </c>
      <c r="BA49" s="38">
        <v>6.0916179337231965E-3</v>
      </c>
      <c r="BC49" s="66">
        <v>9.0602664067576347E-2</v>
      </c>
      <c r="BD49" s="53">
        <v>3.0326349329594987E-6</v>
      </c>
      <c r="BE49" s="28"/>
    </row>
    <row r="50" spans="1:57" s="2" customFormat="1" ht="12" x14ac:dyDescent="0.15">
      <c r="A50" s="20" t="s">
        <v>214</v>
      </c>
      <c r="B50" s="20" t="s">
        <v>197</v>
      </c>
      <c r="C50" s="20" t="s">
        <v>200</v>
      </c>
      <c r="D50" s="20" t="s">
        <v>176</v>
      </c>
      <c r="E50" s="20" t="s">
        <v>139</v>
      </c>
      <c r="F50" s="20" t="s">
        <v>134</v>
      </c>
      <c r="G50" s="20" t="s">
        <v>135</v>
      </c>
      <c r="H50" s="20">
        <v>3</v>
      </c>
      <c r="I50" s="20">
        <v>1</v>
      </c>
      <c r="J50" s="20">
        <v>391</v>
      </c>
      <c r="K50" s="20">
        <v>533</v>
      </c>
      <c r="L50" s="20">
        <v>2.2000000000000002</v>
      </c>
      <c r="M50" s="28">
        <v>12516.8</v>
      </c>
      <c r="N50" s="28">
        <v>17260</v>
      </c>
      <c r="O50" s="28">
        <v>14030</v>
      </c>
      <c r="P50" s="21">
        <v>12496.8</v>
      </c>
      <c r="Q50" s="21">
        <v>1506.8</v>
      </c>
      <c r="R50" s="21">
        <v>10990</v>
      </c>
      <c r="S50" s="21">
        <v>23024.799999999999</v>
      </c>
      <c r="T50" s="21">
        <v>21199</v>
      </c>
      <c r="U50" s="22">
        <v>1825.8</v>
      </c>
      <c r="V50" s="23">
        <v>5.5249999999999577E-2</v>
      </c>
      <c r="W50" s="21">
        <v>21199.055250000001</v>
      </c>
      <c r="X50" s="17">
        <v>0</v>
      </c>
      <c r="Y50" s="24">
        <v>0</v>
      </c>
      <c r="Z50" s="17">
        <v>261</v>
      </c>
      <c r="AA50" s="17">
        <v>2361.8000000000002</v>
      </c>
      <c r="AB50" s="17">
        <v>5538</v>
      </c>
      <c r="AC50" s="17">
        <v>7395</v>
      </c>
      <c r="AD50" s="17">
        <v>4903</v>
      </c>
      <c r="AE50" s="17">
        <v>1476</v>
      </c>
      <c r="AF50" s="17">
        <v>540</v>
      </c>
      <c r="AG50" s="17">
        <v>550</v>
      </c>
      <c r="AH50" s="25">
        <v>0</v>
      </c>
      <c r="AI50" s="25">
        <v>0</v>
      </c>
      <c r="AJ50" s="25">
        <v>1.1335603349431917E-2</v>
      </c>
      <c r="AK50" s="27">
        <v>0.10257635245474446</v>
      </c>
      <c r="AL50" s="27">
        <v>0.2405232618741531</v>
      </c>
      <c r="AM50" s="27">
        <v>0.32117542823390433</v>
      </c>
      <c r="AN50" s="27">
        <v>0.21294430353358118</v>
      </c>
      <c r="AO50" s="26">
        <v>6.4104791355408086E-2</v>
      </c>
      <c r="AP50" s="26">
        <v>2.3452972447100519E-2</v>
      </c>
      <c r="AQ50" s="26">
        <v>2.3887286751676454E-2</v>
      </c>
      <c r="AR50" s="31">
        <v>0</v>
      </c>
      <c r="AS50" s="31">
        <v>0</v>
      </c>
      <c r="AT50" s="31">
        <v>1.1335603349431917E-2</v>
      </c>
      <c r="AU50" s="31">
        <v>0.10257635245474446</v>
      </c>
      <c r="AV50" s="31">
        <v>0.2405232618741531</v>
      </c>
      <c r="AW50" s="31">
        <v>0.32117542823390433</v>
      </c>
      <c r="AX50" s="31">
        <v>0.21294430353358118</v>
      </c>
      <c r="AY50" s="31">
        <v>6.4104791355408086E-2</v>
      </c>
      <c r="AZ50" s="31">
        <v>2.3452972447100519E-2</v>
      </c>
      <c r="BA50" s="31">
        <v>2.3887286751676454E-2</v>
      </c>
      <c r="BC50" s="66">
        <v>7.9297105729474307E-2</v>
      </c>
      <c r="BD50" s="53">
        <v>2.6062482194813644E-6</v>
      </c>
    </row>
    <row r="51" spans="1:57" s="2" customFormat="1" ht="12" x14ac:dyDescent="0.15">
      <c r="A51" s="20" t="s">
        <v>218</v>
      </c>
      <c r="B51" s="20" t="s">
        <v>197</v>
      </c>
      <c r="C51" s="20" t="s">
        <v>200</v>
      </c>
      <c r="D51" s="20" t="s">
        <v>176</v>
      </c>
      <c r="E51" s="20" t="s">
        <v>139</v>
      </c>
      <c r="F51" s="20" t="s">
        <v>134</v>
      </c>
      <c r="G51" s="20" t="s">
        <v>135</v>
      </c>
      <c r="H51" s="20">
        <v>3</v>
      </c>
      <c r="I51" s="20">
        <v>1</v>
      </c>
      <c r="J51" s="20">
        <v>480</v>
      </c>
      <c r="K51" s="20">
        <v>655</v>
      </c>
      <c r="L51" s="20">
        <v>0.8</v>
      </c>
      <c r="M51" s="28">
        <v>40311</v>
      </c>
      <c r="N51" s="28">
        <v>49970</v>
      </c>
      <c r="O51" s="28">
        <v>46200</v>
      </c>
      <c r="P51" s="21">
        <v>39629</v>
      </c>
      <c r="Q51" s="21">
        <v>3370</v>
      </c>
      <c r="R51" s="21">
        <v>36259</v>
      </c>
      <c r="S51" s="21">
        <v>62945</v>
      </c>
      <c r="T51" s="21">
        <v>58264</v>
      </c>
      <c r="U51" s="22">
        <v>4681</v>
      </c>
      <c r="V51" s="23">
        <v>0.14043000000000028</v>
      </c>
      <c r="W51" s="21">
        <v>58264.140429999999</v>
      </c>
      <c r="X51" s="17">
        <v>0</v>
      </c>
      <c r="Y51" s="24">
        <v>0</v>
      </c>
      <c r="Z51" s="17">
        <v>0</v>
      </c>
      <c r="AA51" s="17">
        <v>338</v>
      </c>
      <c r="AB51" s="17">
        <v>6641</v>
      </c>
      <c r="AC51" s="17">
        <v>24378</v>
      </c>
      <c r="AD51" s="17">
        <v>19580</v>
      </c>
      <c r="AE51" s="17">
        <v>7318</v>
      </c>
      <c r="AF51" s="17">
        <v>1990</v>
      </c>
      <c r="AG51" s="17">
        <v>2700</v>
      </c>
      <c r="AH51" s="25">
        <v>0</v>
      </c>
      <c r="AI51" s="25">
        <v>0</v>
      </c>
      <c r="AJ51" s="25">
        <v>0</v>
      </c>
      <c r="AK51" s="27">
        <v>5.3697672571292399E-3</v>
      </c>
      <c r="AL51" s="27">
        <v>0.10550480578282628</v>
      </c>
      <c r="AM51" s="27">
        <v>0.3872904916991024</v>
      </c>
      <c r="AN51" s="27">
        <v>0.31106521566446899</v>
      </c>
      <c r="AO51" s="26">
        <v>0.11626022718246087</v>
      </c>
      <c r="AP51" s="26">
        <v>3.1614901898482803E-2</v>
      </c>
      <c r="AQ51" s="26">
        <v>4.2894590515529428E-2</v>
      </c>
      <c r="AR51" s="31">
        <v>0</v>
      </c>
      <c r="AS51" s="31">
        <v>0</v>
      </c>
      <c r="AT51" s="31">
        <v>0</v>
      </c>
      <c r="AU51" s="31">
        <v>5.3697672571292399E-3</v>
      </c>
      <c r="AV51" s="31">
        <v>0.10550480578282628</v>
      </c>
      <c r="AW51" s="31">
        <v>0.3872904916991024</v>
      </c>
      <c r="AX51" s="31">
        <v>0.31106521566446899</v>
      </c>
      <c r="AY51" s="31">
        <v>0.11626022718246087</v>
      </c>
      <c r="AZ51" s="31">
        <v>3.1614901898482803E-2</v>
      </c>
      <c r="BA51" s="31">
        <v>4.2894590515529428E-2</v>
      </c>
      <c r="BC51" s="66">
        <v>7.4366510445627129E-2</v>
      </c>
      <c r="BD51" s="53">
        <v>2.4102303571905673E-6</v>
      </c>
    </row>
    <row r="52" spans="1:57" s="2" customFormat="1" ht="12" x14ac:dyDescent="0.15">
      <c r="A52" s="20" t="s">
        <v>217</v>
      </c>
      <c r="B52" s="20" t="s">
        <v>197</v>
      </c>
      <c r="C52" s="20" t="s">
        <v>202</v>
      </c>
      <c r="D52" s="20" t="s">
        <v>176</v>
      </c>
      <c r="E52" s="20" t="s">
        <v>139</v>
      </c>
      <c r="F52" s="20" t="s">
        <v>134</v>
      </c>
      <c r="G52" s="20" t="s">
        <v>135</v>
      </c>
      <c r="H52" s="20">
        <v>3</v>
      </c>
      <c r="I52" s="20">
        <v>1</v>
      </c>
      <c r="J52" s="20">
        <v>465</v>
      </c>
      <c r="K52" s="20">
        <v>665</v>
      </c>
      <c r="L52" s="20">
        <v>0.2</v>
      </c>
      <c r="M52" s="28">
        <v>50712</v>
      </c>
      <c r="N52" s="28">
        <v>64420</v>
      </c>
      <c r="O52" s="28">
        <v>57880</v>
      </c>
      <c r="P52" s="21">
        <v>50682</v>
      </c>
      <c r="Q52" s="21">
        <v>4000</v>
      </c>
      <c r="R52" s="21">
        <v>46682</v>
      </c>
      <c r="S52" s="21">
        <v>87583.200000000012</v>
      </c>
      <c r="T52" s="21">
        <v>81645.200000000012</v>
      </c>
      <c r="U52" s="22">
        <v>5938</v>
      </c>
      <c r="V52" s="23">
        <v>0.86745000000000005</v>
      </c>
      <c r="W52" s="21">
        <v>81646.067450000017</v>
      </c>
      <c r="X52" s="17">
        <v>0</v>
      </c>
      <c r="Y52" s="24">
        <v>4.9000000000000057</v>
      </c>
      <c r="Z52" s="17">
        <v>89</v>
      </c>
      <c r="AA52" s="17">
        <v>1494</v>
      </c>
      <c r="AB52" s="17">
        <v>9353</v>
      </c>
      <c r="AC52" s="17">
        <v>29507</v>
      </c>
      <c r="AD52" s="17">
        <v>22185.3</v>
      </c>
      <c r="AE52" s="17">
        <v>14820</v>
      </c>
      <c r="AF52" s="17">
        <v>6530</v>
      </c>
      <c r="AG52" s="17">
        <v>3600</v>
      </c>
      <c r="AH52" s="25">
        <v>0</v>
      </c>
      <c r="AI52" s="25">
        <v>5.5946802583143854E-5</v>
      </c>
      <c r="AJ52" s="25">
        <v>1.0161766183468975E-3</v>
      </c>
      <c r="AK52" s="27">
        <v>1.7058065930452414E-2</v>
      </c>
      <c r="AL52" s="27">
        <v>0.10678988664492732</v>
      </c>
      <c r="AM52" s="27">
        <v>0.33690251098384161</v>
      </c>
      <c r="AN52" s="27">
        <v>0.25330542843833059</v>
      </c>
      <c r="AO52" s="26">
        <v>0.16921053352697776</v>
      </c>
      <c r="AP52" s="26">
        <v>7.4557677728148766E-2</v>
      </c>
      <c r="AQ52" s="26">
        <v>4.1103773326391355E-2</v>
      </c>
      <c r="AR52" s="31">
        <v>0</v>
      </c>
      <c r="AS52" s="31">
        <v>5.5946802583143854E-5</v>
      </c>
      <c r="AT52" s="31">
        <v>1.0161766183468975E-3</v>
      </c>
      <c r="AU52" s="31">
        <v>1.7058065930452414E-2</v>
      </c>
      <c r="AV52" s="31">
        <v>0.10678988664492732</v>
      </c>
      <c r="AW52" s="31">
        <v>0.33690251098384161</v>
      </c>
      <c r="AX52" s="31">
        <v>0.25330542843833059</v>
      </c>
      <c r="AY52" s="31">
        <v>0.16921053352697776</v>
      </c>
      <c r="AZ52" s="31">
        <v>7.4557677728148766E-2</v>
      </c>
      <c r="BA52" s="31">
        <v>4.1103773326391355E-2</v>
      </c>
      <c r="BC52" s="66">
        <v>6.7798390558919966E-2</v>
      </c>
      <c r="BD52" s="53">
        <v>1.0624516612894132E-5</v>
      </c>
    </row>
    <row r="53" spans="1:57" s="2" customFormat="1" ht="12" x14ac:dyDescent="0.15">
      <c r="A53" s="20" t="s">
        <v>332</v>
      </c>
      <c r="B53" s="20" t="s">
        <v>197</v>
      </c>
      <c r="C53" s="20" t="s">
        <v>198</v>
      </c>
      <c r="D53" s="20" t="s">
        <v>176</v>
      </c>
      <c r="E53" s="20" t="s">
        <v>139</v>
      </c>
      <c r="F53" s="20" t="s">
        <v>134</v>
      </c>
      <c r="G53" s="20" t="s">
        <v>135</v>
      </c>
      <c r="H53" s="20">
        <v>3</v>
      </c>
      <c r="I53" s="20">
        <v>3</v>
      </c>
      <c r="J53" s="15">
        <v>345.33330000000001</v>
      </c>
      <c r="K53" s="15">
        <v>346.66669999999999</v>
      </c>
      <c r="L53" s="20">
        <v>5.9</v>
      </c>
      <c r="M53" s="28">
        <v>14083</v>
      </c>
      <c r="N53" s="28">
        <v>16330</v>
      </c>
      <c r="O53" s="28">
        <v>13440</v>
      </c>
      <c r="P53" s="21">
        <v>14044</v>
      </c>
      <c r="Q53" s="21">
        <v>1644</v>
      </c>
      <c r="R53" s="21">
        <v>12400</v>
      </c>
      <c r="S53" s="21">
        <v>24219.200000000001</v>
      </c>
      <c r="T53" s="21">
        <v>22180.2</v>
      </c>
      <c r="U53" s="22">
        <v>2039</v>
      </c>
      <c r="V53" s="23">
        <v>6.1449999999999783E-2</v>
      </c>
      <c r="W53" s="21">
        <v>22180.261450000002</v>
      </c>
      <c r="X53" s="17">
        <v>0</v>
      </c>
      <c r="Y53" s="24">
        <v>4.5</v>
      </c>
      <c r="Z53" s="17">
        <v>124.69999999999999</v>
      </c>
      <c r="AA53" s="17">
        <v>1793</v>
      </c>
      <c r="AB53" s="17">
        <v>4942</v>
      </c>
      <c r="AC53" s="17">
        <v>9071</v>
      </c>
      <c r="AD53" s="17">
        <v>5462</v>
      </c>
      <c r="AE53" s="17">
        <v>1562</v>
      </c>
      <c r="AF53" s="17">
        <v>780</v>
      </c>
      <c r="AG53" s="17">
        <v>480</v>
      </c>
      <c r="AH53" s="25">
        <v>0</v>
      </c>
      <c r="AI53" s="25">
        <v>1.8580299927330383E-4</v>
      </c>
      <c r="AJ53" s="25">
        <v>5.1488075576402188E-3</v>
      </c>
      <c r="AK53" s="27">
        <v>7.4032172821563061E-2</v>
      </c>
      <c r="AL53" s="27">
        <v>0.20405298275748165</v>
      </c>
      <c r="AM53" s="27">
        <v>0.37453755697958641</v>
      </c>
      <c r="AN53" s="27">
        <v>0.22552355156239676</v>
      </c>
      <c r="AO53" s="26">
        <v>6.4494285525533462E-2</v>
      </c>
      <c r="AP53" s="26">
        <v>3.220585320737266E-2</v>
      </c>
      <c r="AQ53" s="26">
        <v>1.9818986589152408E-2</v>
      </c>
      <c r="AR53" s="31">
        <v>0</v>
      </c>
      <c r="AS53" s="31">
        <v>1.8580299927330383E-4</v>
      </c>
      <c r="AT53" s="31">
        <v>5.1488075576402188E-3</v>
      </c>
      <c r="AU53" s="31">
        <v>7.4032172821563061E-2</v>
      </c>
      <c r="AV53" s="31">
        <v>0.20405298275748165</v>
      </c>
      <c r="AW53" s="31">
        <v>0.37453755697958641</v>
      </c>
      <c r="AX53" s="31">
        <v>0.22552355156239676</v>
      </c>
      <c r="AY53" s="31">
        <v>6.4494285525533462E-2</v>
      </c>
      <c r="AZ53" s="31">
        <v>3.220585320737266E-2</v>
      </c>
      <c r="BA53" s="31">
        <v>1.9818986589152408E-2</v>
      </c>
      <c r="BC53" s="66">
        <v>8.4189403448503661E-2</v>
      </c>
      <c r="BD53" s="53">
        <v>2.7704813191009423E-6</v>
      </c>
    </row>
    <row r="54" spans="1:57" s="2" customFormat="1" ht="12" x14ac:dyDescent="0.15">
      <c r="A54" s="20" t="s">
        <v>333</v>
      </c>
      <c r="B54" s="20" t="s">
        <v>197</v>
      </c>
      <c r="C54" s="20" t="s">
        <v>198</v>
      </c>
      <c r="D54" s="20" t="s">
        <v>176</v>
      </c>
      <c r="E54" s="20" t="s">
        <v>139</v>
      </c>
      <c r="F54" s="20" t="s">
        <v>134</v>
      </c>
      <c r="G54" s="20" t="s">
        <v>135</v>
      </c>
      <c r="H54" s="20">
        <v>3</v>
      </c>
      <c r="I54" s="20">
        <v>1</v>
      </c>
      <c r="J54" s="20">
        <v>440</v>
      </c>
      <c r="K54" s="20">
        <v>629</v>
      </c>
      <c r="L54" s="20">
        <v>7.9</v>
      </c>
      <c r="M54" s="28">
        <v>7152.2999999999993</v>
      </c>
      <c r="N54" s="28">
        <v>7820</v>
      </c>
      <c r="O54" s="28">
        <v>6170</v>
      </c>
      <c r="P54" s="21">
        <v>7032.5</v>
      </c>
      <c r="Q54" s="21">
        <v>1127.5</v>
      </c>
      <c r="R54" s="21">
        <v>5905</v>
      </c>
      <c r="S54" s="21">
        <v>13184.799999999996</v>
      </c>
      <c r="T54" s="21">
        <v>11859.299999999996</v>
      </c>
      <c r="U54" s="22">
        <v>1325.5000000000002</v>
      </c>
      <c r="V54" s="23">
        <v>4.0290000000000159E-2</v>
      </c>
      <c r="W54" s="21">
        <v>11859.340289999996</v>
      </c>
      <c r="X54" s="17">
        <v>0</v>
      </c>
      <c r="Y54" s="24">
        <v>3.7999999999999972</v>
      </c>
      <c r="Z54" s="17">
        <v>157.49999999999983</v>
      </c>
      <c r="AA54" s="17">
        <v>2062.5000000000009</v>
      </c>
      <c r="AB54" s="17">
        <v>3920.0000000000014</v>
      </c>
      <c r="AC54" s="17">
        <v>4540</v>
      </c>
      <c r="AD54" s="17">
        <v>1584</v>
      </c>
      <c r="AE54" s="17">
        <v>525</v>
      </c>
      <c r="AF54" s="17">
        <v>252</v>
      </c>
      <c r="AG54" s="17">
        <v>140</v>
      </c>
      <c r="AH54" s="25">
        <v>0</v>
      </c>
      <c r="AI54" s="25">
        <v>2.8821066682846902E-4</v>
      </c>
      <c r="AJ54" s="25">
        <v>1.1945573690916804E-2</v>
      </c>
      <c r="AK54" s="27">
        <v>0.15643013166676792</v>
      </c>
      <c r="AL54" s="27">
        <v>0.2973120563072631</v>
      </c>
      <c r="AM54" s="27">
        <v>0.34433590194769748</v>
      </c>
      <c r="AN54" s="27">
        <v>0.12013834112007771</v>
      </c>
      <c r="AO54" s="26">
        <v>3.9818578969722726E-2</v>
      </c>
      <c r="AP54" s="26">
        <v>1.9112917905466906E-2</v>
      </c>
      <c r="AQ54" s="26">
        <v>1.0618287725259393E-2</v>
      </c>
      <c r="AR54" s="31">
        <v>0</v>
      </c>
      <c r="AS54" s="31">
        <v>2.8821066682846902E-4</v>
      </c>
      <c r="AT54" s="31">
        <v>1.1945573690916804E-2</v>
      </c>
      <c r="AU54" s="31">
        <v>0.15643013166676792</v>
      </c>
      <c r="AV54" s="31">
        <v>0.2973120563072631</v>
      </c>
      <c r="AW54" s="31">
        <v>0.34433590194769748</v>
      </c>
      <c r="AX54" s="31">
        <v>0.12013834112007771</v>
      </c>
      <c r="AY54" s="31">
        <v>3.9818578969722726E-2</v>
      </c>
      <c r="AZ54" s="31">
        <v>1.9112917905466906E-2</v>
      </c>
      <c r="BA54" s="31">
        <v>1.0618287725259393E-2</v>
      </c>
      <c r="BC54" s="66">
        <v>0.10053243128450949</v>
      </c>
      <c r="BD54" s="53">
        <v>3.3973221962416739E-6</v>
      </c>
    </row>
    <row r="55" spans="1:57" s="2" customFormat="1" ht="12" x14ac:dyDescent="0.15">
      <c r="A55" s="20" t="s">
        <v>334</v>
      </c>
      <c r="B55" s="20" t="s">
        <v>197</v>
      </c>
      <c r="C55" s="20" t="s">
        <v>198</v>
      </c>
      <c r="D55" s="20" t="s">
        <v>176</v>
      </c>
      <c r="E55" s="20" t="s">
        <v>139</v>
      </c>
      <c r="F55" s="20" t="s">
        <v>134</v>
      </c>
      <c r="G55" s="20" t="s">
        <v>135</v>
      </c>
      <c r="H55" s="20">
        <v>3</v>
      </c>
      <c r="I55" s="20">
        <v>1</v>
      </c>
      <c r="J55" s="20">
        <v>435</v>
      </c>
      <c r="K55" s="20">
        <v>900</v>
      </c>
      <c r="L55" s="20">
        <v>2.5</v>
      </c>
      <c r="M55" s="28">
        <v>13573.4</v>
      </c>
      <c r="N55" s="28">
        <v>18670</v>
      </c>
      <c r="O55" s="28">
        <v>15150</v>
      </c>
      <c r="P55" s="21">
        <v>13540.4</v>
      </c>
      <c r="Q55" s="21">
        <v>1623.4</v>
      </c>
      <c r="R55" s="21">
        <v>11917</v>
      </c>
      <c r="S55" s="21">
        <v>24127.4</v>
      </c>
      <c r="T55" s="21">
        <v>22120</v>
      </c>
      <c r="U55" s="22">
        <v>2007.4</v>
      </c>
      <c r="V55" s="23">
        <v>6.046000000000018E-2</v>
      </c>
      <c r="W55" s="21">
        <v>22120.060460000001</v>
      </c>
      <c r="X55" s="17">
        <v>0</v>
      </c>
      <c r="Y55" s="24">
        <v>3.0999999999999943</v>
      </c>
      <c r="Z55" s="17">
        <v>97</v>
      </c>
      <c r="AA55" s="17">
        <v>1585.4</v>
      </c>
      <c r="AB55" s="17">
        <v>5131</v>
      </c>
      <c r="AC55" s="17">
        <v>8846</v>
      </c>
      <c r="AD55" s="17">
        <v>4720.8999999999996</v>
      </c>
      <c r="AE55" s="17">
        <v>2166</v>
      </c>
      <c r="AF55" s="17">
        <v>958</v>
      </c>
      <c r="AG55" s="17">
        <v>620</v>
      </c>
      <c r="AH55" s="25">
        <v>0</v>
      </c>
      <c r="AI55" s="25">
        <v>1.2848462743602685E-4</v>
      </c>
      <c r="AJ55" s="25">
        <v>4.0203254391272987E-3</v>
      </c>
      <c r="AK55" s="27">
        <v>6.5709525270024952E-2</v>
      </c>
      <c r="AL55" s="27">
        <v>0.21266278173363062</v>
      </c>
      <c r="AM55" s="27">
        <v>0.366637101386805</v>
      </c>
      <c r="AN55" s="27">
        <v>0.19566550892346457</v>
      </c>
      <c r="AO55" s="26">
        <v>8.9773452589172464E-2</v>
      </c>
      <c r="AP55" s="26">
        <v>3.970589454313353E-2</v>
      </c>
      <c r="AQ55" s="26">
        <v>2.5696925487205417E-2</v>
      </c>
      <c r="AR55" s="31">
        <v>0</v>
      </c>
      <c r="AS55" s="31">
        <v>1.2848462743602685E-4</v>
      </c>
      <c r="AT55" s="31">
        <v>4.0203254391272987E-3</v>
      </c>
      <c r="AU55" s="31">
        <v>6.5709525270024952E-2</v>
      </c>
      <c r="AV55" s="31">
        <v>0.21266278173363062</v>
      </c>
      <c r="AW55" s="31">
        <v>0.366637101386805</v>
      </c>
      <c r="AX55" s="31">
        <v>0.19566550892346457</v>
      </c>
      <c r="AY55" s="31">
        <v>8.9773452589172464E-2</v>
      </c>
      <c r="AZ55" s="31">
        <v>3.970589454313353E-2</v>
      </c>
      <c r="BA55" s="31">
        <v>2.5696925487205417E-2</v>
      </c>
      <c r="BC55" s="66">
        <v>8.3200013262929279E-2</v>
      </c>
      <c r="BD55" s="53">
        <v>2.733265585296695E-6</v>
      </c>
    </row>
    <row r="56" spans="1:57" s="2" customFormat="1" ht="12" x14ac:dyDescent="0.15">
      <c r="A56" s="20" t="s">
        <v>209</v>
      </c>
      <c r="B56" s="20" t="s">
        <v>197</v>
      </c>
      <c r="C56" s="20" t="s">
        <v>198</v>
      </c>
      <c r="D56" s="20" t="s">
        <v>176</v>
      </c>
      <c r="E56" s="20" t="s">
        <v>139</v>
      </c>
      <c r="F56" s="20" t="s">
        <v>134</v>
      </c>
      <c r="G56" s="20" t="s">
        <v>210</v>
      </c>
      <c r="H56" s="20">
        <v>3</v>
      </c>
      <c r="I56" s="20">
        <v>1</v>
      </c>
      <c r="J56" s="20">
        <v>255</v>
      </c>
      <c r="K56" s="20">
        <v>120</v>
      </c>
      <c r="L56" s="20">
        <v>1.2</v>
      </c>
      <c r="M56" s="28">
        <v>1625</v>
      </c>
      <c r="N56" s="28">
        <v>1030</v>
      </c>
      <c r="O56" s="28">
        <v>795</v>
      </c>
      <c r="P56" s="21">
        <v>883</v>
      </c>
      <c r="Q56" s="21">
        <v>151</v>
      </c>
      <c r="R56" s="21">
        <v>732</v>
      </c>
      <c r="S56" s="21">
        <v>1375.0000000000009</v>
      </c>
      <c r="T56" s="21">
        <v>1198.900000000001</v>
      </c>
      <c r="U56" s="22">
        <v>176.10000000000002</v>
      </c>
      <c r="V56" s="23">
        <v>5.2830000000003707E-3</v>
      </c>
      <c r="W56" s="21">
        <v>1198.905283000001</v>
      </c>
      <c r="X56" s="17">
        <v>0</v>
      </c>
      <c r="Y56" s="24">
        <v>6.9000000000000057</v>
      </c>
      <c r="Z56" s="17">
        <v>62</v>
      </c>
      <c r="AA56" s="17">
        <v>309</v>
      </c>
      <c r="AB56" s="17">
        <v>525.79999999999995</v>
      </c>
      <c r="AC56" s="17">
        <v>421.30000000000018</v>
      </c>
      <c r="AD56" s="17">
        <v>0</v>
      </c>
      <c r="AE56" s="17">
        <v>13</v>
      </c>
      <c r="AF56" s="17">
        <v>37</v>
      </c>
      <c r="AG56" s="17">
        <v>0</v>
      </c>
      <c r="AH56" s="25">
        <v>0</v>
      </c>
      <c r="AI56" s="25">
        <v>5.0181818181818192E-3</v>
      </c>
      <c r="AJ56" s="25">
        <v>4.5090909090909063E-2</v>
      </c>
      <c r="AK56" s="27">
        <v>0.22472727272727258</v>
      </c>
      <c r="AL56" s="27">
        <v>0.38239999999999974</v>
      </c>
      <c r="AM56" s="27">
        <v>0.30639999999999995</v>
      </c>
      <c r="AN56" s="27">
        <v>0</v>
      </c>
      <c r="AO56" s="26">
        <v>9.4545454545454481E-3</v>
      </c>
      <c r="AP56" s="26">
        <v>2.6909090909090893E-2</v>
      </c>
      <c r="AQ56" s="26">
        <v>0</v>
      </c>
      <c r="AR56" s="31">
        <v>0</v>
      </c>
      <c r="AS56" s="31">
        <v>5.0181818181818192E-3</v>
      </c>
      <c r="AT56" s="31">
        <v>4.5090909090909063E-2</v>
      </c>
      <c r="AU56" s="31">
        <v>0.22472727272727258</v>
      </c>
      <c r="AV56" s="31">
        <v>0.38239999999999974</v>
      </c>
      <c r="AW56" s="31">
        <v>0.30639999999999995</v>
      </c>
      <c r="AX56" s="31">
        <v>0</v>
      </c>
      <c r="AY56" s="31">
        <v>9.4545454545454481E-3</v>
      </c>
      <c r="AZ56" s="31">
        <v>2.6909090909090893E-2</v>
      </c>
      <c r="BA56" s="31">
        <v>0</v>
      </c>
      <c r="BC56" s="66">
        <v>0.1280727272727272</v>
      </c>
      <c r="BD56" s="53">
        <v>4.4065199102140966E-6</v>
      </c>
    </row>
    <row r="57" spans="1:57" s="2" customFormat="1" ht="12" x14ac:dyDescent="0.15">
      <c r="A57" s="20" t="s">
        <v>227</v>
      </c>
      <c r="B57" s="20" t="s">
        <v>197</v>
      </c>
      <c r="C57" s="20" t="s">
        <v>198</v>
      </c>
      <c r="D57" s="20" t="s">
        <v>154</v>
      </c>
      <c r="E57" s="20" t="s">
        <v>155</v>
      </c>
      <c r="F57" s="20" t="s">
        <v>134</v>
      </c>
      <c r="G57" s="20" t="s">
        <v>135</v>
      </c>
      <c r="H57" s="14">
        <v>3.5</v>
      </c>
      <c r="I57" s="20">
        <v>1</v>
      </c>
      <c r="J57" s="20">
        <v>251</v>
      </c>
      <c r="K57" s="20">
        <v>176</v>
      </c>
      <c r="L57" s="20">
        <v>0.4</v>
      </c>
      <c r="M57" s="28">
        <v>1337</v>
      </c>
      <c r="N57" s="28">
        <v>1010</v>
      </c>
      <c r="O57" s="28">
        <v>1000</v>
      </c>
      <c r="P57" s="21">
        <v>1002</v>
      </c>
      <c r="Q57" s="21">
        <v>119</v>
      </c>
      <c r="R57" s="21">
        <v>883</v>
      </c>
      <c r="S57" s="21">
        <v>1478</v>
      </c>
      <c r="T57" s="21">
        <v>1334.8</v>
      </c>
      <c r="U57" s="22">
        <v>143.19999999999999</v>
      </c>
      <c r="V57" s="23">
        <v>4.2960000000000775E-3</v>
      </c>
      <c r="W57" s="21">
        <v>1334.804296</v>
      </c>
      <c r="X57" s="17">
        <v>0</v>
      </c>
      <c r="Y57" s="24">
        <v>4.2000000000000028</v>
      </c>
      <c r="Z57" s="17">
        <v>0</v>
      </c>
      <c r="AA57" s="17">
        <v>96</v>
      </c>
      <c r="AB57" s="17">
        <v>398</v>
      </c>
      <c r="AC57" s="17">
        <v>393.79999999999995</v>
      </c>
      <c r="AD57" s="17">
        <v>311</v>
      </c>
      <c r="AE57" s="17">
        <v>82</v>
      </c>
      <c r="AF57" s="17">
        <v>103</v>
      </c>
      <c r="AG57" s="17">
        <v>90</v>
      </c>
      <c r="AH57" s="25">
        <v>0</v>
      </c>
      <c r="AI57" s="25">
        <v>2.8416779431664429E-3</v>
      </c>
      <c r="AJ57" s="25">
        <v>0</v>
      </c>
      <c r="AK57" s="27">
        <v>6.4952638700947224E-2</v>
      </c>
      <c r="AL57" s="27">
        <v>0.26928281461434372</v>
      </c>
      <c r="AM57" s="27">
        <v>0.26644113667117725</v>
      </c>
      <c r="AN57" s="27">
        <v>0.21041948579161029</v>
      </c>
      <c r="AO57" s="26">
        <v>5.5480378890392423E-2</v>
      </c>
      <c r="AP57" s="26">
        <v>6.9688768606224624E-2</v>
      </c>
      <c r="AQ57" s="26">
        <v>6.0893098782138028E-2</v>
      </c>
      <c r="AR57" s="31">
        <v>0</v>
      </c>
      <c r="AS57" s="31">
        <v>2.8416779431664429E-3</v>
      </c>
      <c r="AT57" s="31">
        <v>0</v>
      </c>
      <c r="AU57" s="31">
        <v>6.4952638700947224E-2</v>
      </c>
      <c r="AV57" s="31">
        <v>0.26928281461434372</v>
      </c>
      <c r="AW57" s="31">
        <v>0.26644113667117725</v>
      </c>
      <c r="AX57" s="31">
        <v>0.21041948579161029</v>
      </c>
      <c r="AY57" s="31">
        <v>5.5480378890392423E-2</v>
      </c>
      <c r="AZ57" s="31">
        <v>6.9688768606224624E-2</v>
      </c>
      <c r="BA57" s="31">
        <v>6.0893098782138028E-2</v>
      </c>
      <c r="BC57" s="66">
        <v>9.6887686062246264E-2</v>
      </c>
      <c r="BD57" s="53">
        <v>3.2184493358868222E-6</v>
      </c>
    </row>
    <row r="58" spans="1:57" s="2" customFormat="1" ht="12" x14ac:dyDescent="0.15">
      <c r="A58" s="20" t="s">
        <v>326</v>
      </c>
      <c r="B58" s="20" t="s">
        <v>197</v>
      </c>
      <c r="C58" s="20" t="s">
        <v>200</v>
      </c>
      <c r="D58" s="20" t="s">
        <v>176</v>
      </c>
      <c r="E58" s="20" t="s">
        <v>139</v>
      </c>
      <c r="F58" s="20" t="s">
        <v>134</v>
      </c>
      <c r="G58" s="20" t="s">
        <v>135</v>
      </c>
      <c r="H58" s="20">
        <v>3</v>
      </c>
      <c r="I58" s="20">
        <v>1</v>
      </c>
      <c r="J58" s="20">
        <v>490</v>
      </c>
      <c r="K58" s="20">
        <v>915</v>
      </c>
      <c r="L58" s="20">
        <v>4.0999999999999996</v>
      </c>
      <c r="M58" s="28">
        <v>24839.1</v>
      </c>
      <c r="N58" s="28">
        <v>20110</v>
      </c>
      <c r="O58" s="28">
        <v>21740</v>
      </c>
      <c r="P58" s="21">
        <v>24819.1</v>
      </c>
      <c r="Q58" s="21">
        <v>3076.1</v>
      </c>
      <c r="R58" s="21">
        <v>21743</v>
      </c>
      <c r="S58" s="21">
        <v>44426.399999999994</v>
      </c>
      <c r="T58" s="21">
        <v>40649.699999999997</v>
      </c>
      <c r="U58" s="22">
        <v>3776.7</v>
      </c>
      <c r="V58" s="23">
        <v>0.25158999999999998</v>
      </c>
      <c r="W58" s="21">
        <v>40649.951589999997</v>
      </c>
      <c r="X58" s="17">
        <v>0</v>
      </c>
      <c r="Y58" s="24">
        <v>2.0999999999999943</v>
      </c>
      <c r="Z58" s="17">
        <v>161.39999999999998</v>
      </c>
      <c r="AA58" s="17">
        <v>3328.1</v>
      </c>
      <c r="AB58" s="17">
        <v>10105</v>
      </c>
      <c r="AC58" s="17">
        <v>16924.599999999999</v>
      </c>
      <c r="AD58" s="17">
        <v>8323.2000000000007</v>
      </c>
      <c r="AE58" s="17">
        <v>3492</v>
      </c>
      <c r="AF58" s="17">
        <v>1130</v>
      </c>
      <c r="AG58" s="17">
        <v>960</v>
      </c>
      <c r="AH58" s="25">
        <v>0</v>
      </c>
      <c r="AI58" s="25">
        <v>4.7269191291664296E-5</v>
      </c>
      <c r="AJ58" s="25">
        <v>3.632974987845065E-3</v>
      </c>
      <c r="AK58" s="27">
        <v>7.491266454180398E-2</v>
      </c>
      <c r="AL58" s="27">
        <v>0.22745484666774712</v>
      </c>
      <c r="AM58" s="27">
        <v>0.38095816901662077</v>
      </c>
      <c r="AN58" s="27">
        <v>0.1873480633137054</v>
      </c>
      <c r="AO58" s="26">
        <v>7.8601912376424846E-2</v>
      </c>
      <c r="AP58" s="26">
        <v>2.5435326742657523E-2</v>
      </c>
      <c r="AQ58" s="26">
        <v>2.1608773161903735E-2</v>
      </c>
      <c r="AR58" s="31">
        <v>0</v>
      </c>
      <c r="AS58" s="31">
        <v>4.7269191291664296E-5</v>
      </c>
      <c r="AT58" s="31">
        <v>3.632974987845065E-3</v>
      </c>
      <c r="AU58" s="31">
        <v>7.491266454180398E-2</v>
      </c>
      <c r="AV58" s="31">
        <v>0.22745484666774712</v>
      </c>
      <c r="AW58" s="31">
        <v>0.38095816901662077</v>
      </c>
      <c r="AX58" s="31">
        <v>0.1873480633137054</v>
      </c>
      <c r="AY58" s="31">
        <v>7.8601912376424846E-2</v>
      </c>
      <c r="AZ58" s="31">
        <v>2.5435326742657523E-2</v>
      </c>
      <c r="BA58" s="31">
        <v>2.1608773161903735E-2</v>
      </c>
      <c r="BC58" s="66">
        <v>8.5010264167251909E-2</v>
      </c>
      <c r="BD58" s="53">
        <v>6.1891832624443234E-6</v>
      </c>
    </row>
    <row r="59" spans="1:57" s="2" customFormat="1" ht="12" x14ac:dyDescent="0.15">
      <c r="A59" s="20" t="s">
        <v>327</v>
      </c>
      <c r="B59" s="20" t="s">
        <v>197</v>
      </c>
      <c r="C59" s="20" t="s">
        <v>200</v>
      </c>
      <c r="D59" s="20" t="s">
        <v>182</v>
      </c>
      <c r="E59" s="20" t="s">
        <v>183</v>
      </c>
      <c r="F59" s="20" t="s">
        <v>134</v>
      </c>
      <c r="G59" s="20" t="s">
        <v>135</v>
      </c>
      <c r="H59" s="14">
        <v>3.5</v>
      </c>
      <c r="I59" s="20">
        <v>1</v>
      </c>
      <c r="J59" s="20">
        <v>680</v>
      </c>
      <c r="K59" s="20">
        <v>3644</v>
      </c>
      <c r="L59" s="20">
        <v>6.6</v>
      </c>
      <c r="M59" s="28">
        <v>40958</v>
      </c>
      <c r="N59" s="28">
        <v>59670</v>
      </c>
      <c r="O59" s="28">
        <v>51520</v>
      </c>
      <c r="P59" s="21">
        <v>40938</v>
      </c>
      <c r="Q59" s="21">
        <v>4921</v>
      </c>
      <c r="R59" s="21">
        <v>36017</v>
      </c>
      <c r="S59" s="21">
        <v>78012.600000000006</v>
      </c>
      <c r="T59" s="21">
        <v>71929.600000000006</v>
      </c>
      <c r="U59" s="22">
        <v>6083</v>
      </c>
      <c r="V59" s="23">
        <v>0.1839599999999999</v>
      </c>
      <c r="W59" s="21">
        <v>71929.783960000001</v>
      </c>
      <c r="X59" s="17">
        <v>0</v>
      </c>
      <c r="Y59" s="24">
        <v>9.5</v>
      </c>
      <c r="Z59" s="17">
        <v>886.1</v>
      </c>
      <c r="AA59" s="17">
        <v>8264</v>
      </c>
      <c r="AB59" s="17">
        <v>18342</v>
      </c>
      <c r="AC59" s="17">
        <v>30809</v>
      </c>
      <c r="AD59" s="17">
        <v>12201</v>
      </c>
      <c r="AE59" s="17">
        <v>4331</v>
      </c>
      <c r="AF59" s="17">
        <v>1670</v>
      </c>
      <c r="AG59" s="17">
        <v>1500</v>
      </c>
      <c r="AH59" s="25">
        <v>0</v>
      </c>
      <c r="AI59" s="25">
        <v>1.2177520041634299E-4</v>
      </c>
      <c r="AJ59" s="25">
        <v>1.135842158830753E-2</v>
      </c>
      <c r="AK59" s="27">
        <v>0.10593160592006931</v>
      </c>
      <c r="AL59" s="27">
        <v>0.2351158658985856</v>
      </c>
      <c r="AM59" s="27">
        <v>0.39492338417127487</v>
      </c>
      <c r="AN59" s="27">
        <v>0.15639781266103167</v>
      </c>
      <c r="AO59" s="26">
        <v>5.5516672947703315E-2</v>
      </c>
      <c r="AP59" s="26">
        <v>2.1406798388978188E-2</v>
      </c>
      <c r="AQ59" s="26">
        <v>1.9227663223633104E-2</v>
      </c>
      <c r="AR59" s="31">
        <v>0</v>
      </c>
      <c r="AS59" s="31">
        <v>1.2177520041634299E-4</v>
      </c>
      <c r="AT59" s="31">
        <v>1.135842158830753E-2</v>
      </c>
      <c r="AU59" s="31">
        <v>0.10593160592006931</v>
      </c>
      <c r="AV59" s="31">
        <v>0.2351158658985856</v>
      </c>
      <c r="AW59" s="31">
        <v>0.39492338417127487</v>
      </c>
      <c r="AX59" s="31">
        <v>0.15639781266103167</v>
      </c>
      <c r="AY59" s="31">
        <v>5.5516672947703315E-2</v>
      </c>
      <c r="AZ59" s="31">
        <v>2.1406798388978188E-2</v>
      </c>
      <c r="BA59" s="31">
        <v>1.9227663223633104E-2</v>
      </c>
      <c r="BC59" s="66">
        <v>7.7974583592906779E-2</v>
      </c>
      <c r="BD59" s="53">
        <v>2.5574941265262198E-6</v>
      </c>
    </row>
    <row r="60" spans="1:57" s="2" customFormat="1" ht="12" x14ac:dyDescent="0.15">
      <c r="A60" s="20" t="s">
        <v>211</v>
      </c>
      <c r="B60" s="20" t="s">
        <v>197</v>
      </c>
      <c r="C60" s="20" t="s">
        <v>202</v>
      </c>
      <c r="D60" s="20" t="s">
        <v>176</v>
      </c>
      <c r="E60" s="20" t="s">
        <v>139</v>
      </c>
      <c r="F60" s="20" t="s">
        <v>134</v>
      </c>
      <c r="G60" s="20" t="s">
        <v>135</v>
      </c>
      <c r="H60" s="20">
        <v>3</v>
      </c>
      <c r="I60" s="20">
        <v>1</v>
      </c>
      <c r="J60" s="20">
        <v>285</v>
      </c>
      <c r="K60" s="20">
        <v>164</v>
      </c>
      <c r="L60" s="20">
        <v>3.3</v>
      </c>
      <c r="M60" s="28">
        <v>7400.9</v>
      </c>
      <c r="N60" s="28">
        <v>9110</v>
      </c>
      <c r="O60" s="28">
        <v>7600</v>
      </c>
      <c r="P60" s="21">
        <v>7330.9</v>
      </c>
      <c r="Q60" s="21">
        <v>893.9</v>
      </c>
      <c r="R60" s="21">
        <v>6437</v>
      </c>
      <c r="S60" s="21">
        <v>12647</v>
      </c>
      <c r="T60" s="21">
        <v>11507.8</v>
      </c>
      <c r="U60" s="22">
        <v>1139.2</v>
      </c>
      <c r="V60" s="23">
        <v>3.4800000000000164E-2</v>
      </c>
      <c r="W60" s="21">
        <v>11507.834799999999</v>
      </c>
      <c r="X60" s="17">
        <v>0</v>
      </c>
      <c r="Y60" s="24">
        <v>4.2999999999999972</v>
      </c>
      <c r="Z60" s="17">
        <v>323.5</v>
      </c>
      <c r="AA60" s="17">
        <v>1791.2</v>
      </c>
      <c r="AB60" s="17">
        <v>2832</v>
      </c>
      <c r="AC60" s="17">
        <v>4076</v>
      </c>
      <c r="AD60" s="17">
        <v>2052</v>
      </c>
      <c r="AE60" s="17">
        <v>818</v>
      </c>
      <c r="AF60" s="17">
        <v>450</v>
      </c>
      <c r="AG60" s="17">
        <v>300</v>
      </c>
      <c r="AH60" s="25">
        <v>0</v>
      </c>
      <c r="AI60" s="25">
        <v>3.4000158140270396E-4</v>
      </c>
      <c r="AJ60" s="25">
        <v>2.5579188740412748E-2</v>
      </c>
      <c r="AK60" s="27">
        <v>0.14163042618802879</v>
      </c>
      <c r="AL60" s="27">
        <v>0.2239266229145252</v>
      </c>
      <c r="AM60" s="27">
        <v>0.32228987111567958</v>
      </c>
      <c r="AN60" s="27">
        <v>0.16225191745077885</v>
      </c>
      <c r="AO60" s="26">
        <v>6.4679370601723726E-2</v>
      </c>
      <c r="AP60" s="26">
        <v>3.5581560844469041E-2</v>
      </c>
      <c r="AQ60" s="26">
        <v>2.3721040562979363E-2</v>
      </c>
      <c r="AR60" s="31">
        <v>0</v>
      </c>
      <c r="AS60" s="31">
        <v>3.4000158140270396E-4</v>
      </c>
      <c r="AT60" s="31">
        <v>2.5579188740412748E-2</v>
      </c>
      <c r="AU60" s="31">
        <v>0.14163042618802879</v>
      </c>
      <c r="AV60" s="31">
        <v>0.2239266229145252</v>
      </c>
      <c r="AW60" s="31">
        <v>0.32228987111567958</v>
      </c>
      <c r="AX60" s="31">
        <v>0.16225191745077885</v>
      </c>
      <c r="AY60" s="31">
        <v>6.4679370601723726E-2</v>
      </c>
      <c r="AZ60" s="31">
        <v>3.5581560844469041E-2</v>
      </c>
      <c r="BA60" s="31">
        <v>2.3721040562979363E-2</v>
      </c>
      <c r="BC60" s="66">
        <v>9.0076698031153632E-2</v>
      </c>
      <c r="BD60" s="53">
        <v>3.0240267265567776E-6</v>
      </c>
    </row>
    <row r="61" spans="1:57" s="2" customFormat="1" ht="12" x14ac:dyDescent="0.15">
      <c r="A61" s="20" t="s">
        <v>212</v>
      </c>
      <c r="B61" s="20" t="s">
        <v>197</v>
      </c>
      <c r="C61" s="20" t="s">
        <v>202</v>
      </c>
      <c r="D61" s="20" t="s">
        <v>176</v>
      </c>
      <c r="E61" s="20" t="s">
        <v>139</v>
      </c>
      <c r="F61" s="20" t="s">
        <v>134</v>
      </c>
      <c r="G61" s="20" t="s">
        <v>135</v>
      </c>
      <c r="H61" s="20">
        <v>3</v>
      </c>
      <c r="I61" s="20">
        <v>1</v>
      </c>
      <c r="J61" s="20">
        <v>332</v>
      </c>
      <c r="K61" s="20">
        <v>260</v>
      </c>
      <c r="L61" s="20">
        <v>4.2</v>
      </c>
      <c r="M61" s="28">
        <v>14581.9</v>
      </c>
      <c r="N61" s="28">
        <v>20370</v>
      </c>
      <c r="O61" s="28">
        <v>17100</v>
      </c>
      <c r="P61" s="21">
        <v>14561.9</v>
      </c>
      <c r="Q61" s="21">
        <v>1811.9</v>
      </c>
      <c r="R61" s="21">
        <v>12750</v>
      </c>
      <c r="S61" s="21">
        <v>27478</v>
      </c>
      <c r="T61" s="21">
        <v>25213.1</v>
      </c>
      <c r="U61" s="22">
        <v>2264.9</v>
      </c>
      <c r="V61" s="23">
        <v>6.8079999999999696E-2</v>
      </c>
      <c r="W61" s="21">
        <v>25213.168079999999</v>
      </c>
      <c r="X61" s="17">
        <v>0</v>
      </c>
      <c r="Y61" s="24">
        <v>6.0999999999999943</v>
      </c>
      <c r="Z61" s="17">
        <v>245</v>
      </c>
      <c r="AA61" s="17">
        <v>2469.9</v>
      </c>
      <c r="AB61" s="17">
        <v>6180</v>
      </c>
      <c r="AC61" s="17">
        <v>10073</v>
      </c>
      <c r="AD61" s="17">
        <v>4436</v>
      </c>
      <c r="AE61" s="17">
        <v>2338</v>
      </c>
      <c r="AF61" s="17">
        <v>1070</v>
      </c>
      <c r="AG61" s="17">
        <v>660</v>
      </c>
      <c r="AH61" s="25">
        <v>0</v>
      </c>
      <c r="AI61" s="25">
        <v>2.2199577844093436E-4</v>
      </c>
      <c r="AJ61" s="25">
        <v>8.9162238882014699E-3</v>
      </c>
      <c r="AK61" s="27">
        <v>8.9886454618240047E-2</v>
      </c>
      <c r="AL61" s="27">
        <v>0.22490719848606158</v>
      </c>
      <c r="AM61" s="27">
        <v>0.36658417643205471</v>
      </c>
      <c r="AN61" s="27">
        <v>0.16143824150229275</v>
      </c>
      <c r="AO61" s="26">
        <v>8.5086250818836889E-2</v>
      </c>
      <c r="AP61" s="26">
        <v>3.8940243103573767E-2</v>
      </c>
      <c r="AQ61" s="26">
        <v>2.4019215372297838E-2</v>
      </c>
      <c r="AR61" s="31">
        <v>0</v>
      </c>
      <c r="AS61" s="31">
        <v>2.2199577844093436E-4</v>
      </c>
      <c r="AT61" s="31">
        <v>8.9162238882014699E-3</v>
      </c>
      <c r="AU61" s="31">
        <v>8.9886454618240047E-2</v>
      </c>
      <c r="AV61" s="31">
        <v>0.22490719848606158</v>
      </c>
      <c r="AW61" s="31">
        <v>0.36658417643205471</v>
      </c>
      <c r="AX61" s="31">
        <v>0.16143824150229275</v>
      </c>
      <c r="AY61" s="31">
        <v>8.5086250818836889E-2</v>
      </c>
      <c r="AZ61" s="31">
        <v>3.8940243103573767E-2</v>
      </c>
      <c r="BA61" s="31">
        <v>2.4019215372297838E-2</v>
      </c>
      <c r="BC61" s="66">
        <v>8.2425940752602081E-2</v>
      </c>
      <c r="BD61" s="53">
        <v>2.7001763437258495E-6</v>
      </c>
    </row>
    <row r="62" spans="1:57" s="2" customFormat="1" ht="12" x14ac:dyDescent="0.15">
      <c r="A62" s="20" t="s">
        <v>328</v>
      </c>
      <c r="B62" s="20" t="s">
        <v>255</v>
      </c>
      <c r="C62" s="20" t="s">
        <v>260</v>
      </c>
      <c r="D62" s="20" t="s">
        <v>154</v>
      </c>
      <c r="E62" s="20" t="s">
        <v>155</v>
      </c>
      <c r="F62" s="20" t="s">
        <v>134</v>
      </c>
      <c r="G62" s="20" t="s">
        <v>135</v>
      </c>
      <c r="H62" s="14">
        <v>3.5</v>
      </c>
      <c r="I62" s="20">
        <v>7</v>
      </c>
      <c r="J62" s="15">
        <v>320.57142857142856</v>
      </c>
      <c r="K62" s="15">
        <v>379.85714285714283</v>
      </c>
      <c r="L62" s="20">
        <v>3.4</v>
      </c>
      <c r="M62" s="21">
        <v>8102.7999999999993</v>
      </c>
      <c r="N62" s="21">
        <v>8000</v>
      </c>
      <c r="O62" s="21">
        <v>7080</v>
      </c>
      <c r="P62" s="21">
        <v>8019</v>
      </c>
      <c r="Q62" s="21">
        <v>976</v>
      </c>
      <c r="R62" s="21">
        <v>7043</v>
      </c>
      <c r="S62" s="28">
        <v>14449.8</v>
      </c>
      <c r="T62" s="28">
        <v>13299.199999999999</v>
      </c>
      <c r="U62" s="28">
        <v>1150.5999999999999</v>
      </c>
      <c r="V62" s="30">
        <v>3.4937999999999914E-2</v>
      </c>
      <c r="W62" s="28">
        <v>13299.234938</v>
      </c>
      <c r="X62" s="17">
        <v>0</v>
      </c>
      <c r="Y62" s="24">
        <v>3.7999999999999972</v>
      </c>
      <c r="Z62" s="24">
        <v>60.600000000000051</v>
      </c>
      <c r="AA62" s="24">
        <v>1309.0000000000005</v>
      </c>
      <c r="AB62" s="24">
        <v>3507.0000000000014</v>
      </c>
      <c r="AC62" s="16">
        <v>5310</v>
      </c>
      <c r="AD62" s="17">
        <v>2224.6</v>
      </c>
      <c r="AE62" s="17">
        <v>1014.8</v>
      </c>
      <c r="AF62" s="17">
        <v>640</v>
      </c>
      <c r="AG62" s="24">
        <v>380</v>
      </c>
      <c r="AH62" s="25">
        <v>0</v>
      </c>
      <c r="AI62" s="25">
        <v>2.6297941840025448E-4</v>
      </c>
      <c r="AJ62" s="26">
        <v>4.1938296723830126E-3</v>
      </c>
      <c r="AK62" s="27">
        <v>9.0589489127877232E-2</v>
      </c>
      <c r="AL62" s="27">
        <v>0.24270232113939305</v>
      </c>
      <c r="AM62" s="40">
        <v>0.36747913465930326</v>
      </c>
      <c r="AN62" s="26">
        <v>0.15395368794031752</v>
      </c>
      <c r="AO62" s="25">
        <v>7.0229345734889065E-2</v>
      </c>
      <c r="AP62" s="25">
        <v>4.4291270467411319E-2</v>
      </c>
      <c r="AQ62" s="25">
        <v>2.6297941840025468E-2</v>
      </c>
      <c r="AR62" s="41">
        <v>0</v>
      </c>
      <c r="AS62" s="41">
        <v>2.6297941840025448E-4</v>
      </c>
      <c r="AT62" s="41">
        <v>4.1938296723830126E-3</v>
      </c>
      <c r="AU62" s="41">
        <v>9.0589489127877232E-2</v>
      </c>
      <c r="AV62" s="41">
        <v>0.24270232113939305</v>
      </c>
      <c r="AW62" s="41">
        <v>0.36747913465930326</v>
      </c>
      <c r="AX62" s="41">
        <v>0.15395368794031752</v>
      </c>
      <c r="AY62" s="41">
        <v>7.0229345734889065E-2</v>
      </c>
      <c r="AZ62" s="41">
        <v>4.4291270467411319E-2</v>
      </c>
      <c r="BA62" s="41">
        <v>2.6297941840025468E-2</v>
      </c>
      <c r="BC62" s="66">
        <v>7.9627399687192901E-2</v>
      </c>
      <c r="BD62" s="53">
        <v>2.6270684112941954E-6</v>
      </c>
    </row>
    <row r="63" spans="1:57" s="2" customFormat="1" ht="12" x14ac:dyDescent="0.15">
      <c r="A63" s="20" t="s">
        <v>330</v>
      </c>
      <c r="B63" s="20" t="s">
        <v>255</v>
      </c>
      <c r="C63" s="20" t="s">
        <v>260</v>
      </c>
      <c r="D63" s="14" t="s">
        <v>176</v>
      </c>
      <c r="E63" s="20" t="s">
        <v>139</v>
      </c>
      <c r="F63" s="20" t="s">
        <v>134</v>
      </c>
      <c r="G63" s="20" t="s">
        <v>135</v>
      </c>
      <c r="H63" s="20">
        <v>3</v>
      </c>
      <c r="I63" s="20">
        <v>1</v>
      </c>
      <c r="J63" s="20">
        <v>582</v>
      </c>
      <c r="K63" s="20">
        <v>2161</v>
      </c>
      <c r="L63" s="20">
        <v>4.3</v>
      </c>
      <c r="M63" s="21">
        <v>8088.3</v>
      </c>
      <c r="N63" s="21">
        <v>7830</v>
      </c>
      <c r="O63" s="21">
        <v>8270</v>
      </c>
      <c r="P63" s="21">
        <v>8005.3</v>
      </c>
      <c r="Q63" s="21">
        <v>1063.3</v>
      </c>
      <c r="R63" s="21">
        <v>6942</v>
      </c>
      <c r="S63" s="28">
        <v>13425.7</v>
      </c>
      <c r="T63" s="28">
        <v>12183.6</v>
      </c>
      <c r="U63" s="28">
        <v>1242.0999999999999</v>
      </c>
      <c r="V63" s="30">
        <v>3.7493999999999694E-2</v>
      </c>
      <c r="W63" s="28">
        <v>12183.637494000001</v>
      </c>
      <c r="X63" s="17">
        <v>0</v>
      </c>
      <c r="Y63" s="24">
        <v>4.7000000000000028</v>
      </c>
      <c r="Z63" s="24">
        <v>62.300000000000011</v>
      </c>
      <c r="AA63" s="24">
        <v>1368.3</v>
      </c>
      <c r="AB63" s="24">
        <v>3202.8</v>
      </c>
      <c r="AC63" s="16">
        <v>5644</v>
      </c>
      <c r="AD63" s="17">
        <v>1992</v>
      </c>
      <c r="AE63" s="17">
        <v>701.6</v>
      </c>
      <c r="AF63" s="17">
        <v>320</v>
      </c>
      <c r="AG63" s="24">
        <v>130</v>
      </c>
      <c r="AH63" s="25">
        <v>0</v>
      </c>
      <c r="AI63" s="25">
        <v>3.5007485643206705E-4</v>
      </c>
      <c r="AJ63" s="26">
        <v>4.6403539480250567E-3</v>
      </c>
      <c r="AK63" s="27">
        <v>0.10191647362893554</v>
      </c>
      <c r="AL63" s="27">
        <v>0.23855739365545187</v>
      </c>
      <c r="AM63" s="40">
        <v>0.42038776376650749</v>
      </c>
      <c r="AN63" s="26">
        <v>0.14837215191759087</v>
      </c>
      <c r="AO63" s="25">
        <v>5.2257982823986832E-2</v>
      </c>
      <c r="AP63" s="25">
        <v>2.3834883842183276E-2</v>
      </c>
      <c r="AQ63" s="25">
        <v>9.6829215608869555E-3</v>
      </c>
      <c r="AR63" s="41">
        <v>0</v>
      </c>
      <c r="AS63" s="41">
        <v>3.5007485643206705E-4</v>
      </c>
      <c r="AT63" s="41">
        <v>4.6403539480250567E-3</v>
      </c>
      <c r="AU63" s="41">
        <v>0.10191647362893554</v>
      </c>
      <c r="AV63" s="41">
        <v>0.23855739365545187</v>
      </c>
      <c r="AW63" s="41">
        <v>0.42038776376650749</v>
      </c>
      <c r="AX63" s="41">
        <v>0.14837215191759087</v>
      </c>
      <c r="AY63" s="41">
        <v>5.2257982823986832E-2</v>
      </c>
      <c r="AZ63" s="41">
        <v>2.3834883842183276E-2</v>
      </c>
      <c r="BA63" s="41">
        <v>9.6829215608869555E-3</v>
      </c>
      <c r="BC63" s="66">
        <v>9.2516591313674512E-2</v>
      </c>
      <c r="BD63" s="53">
        <v>3.0774060717469747E-6</v>
      </c>
    </row>
    <row r="64" spans="1:57" s="2" customFormat="1" ht="12" x14ac:dyDescent="0.15">
      <c r="A64" s="20" t="s">
        <v>331</v>
      </c>
      <c r="B64" s="20" t="s">
        <v>255</v>
      </c>
      <c r="C64" s="20" t="s">
        <v>260</v>
      </c>
      <c r="D64" s="14" t="s">
        <v>176</v>
      </c>
      <c r="E64" s="20" t="s">
        <v>139</v>
      </c>
      <c r="F64" s="20" t="s">
        <v>134</v>
      </c>
      <c r="G64" s="20" t="s">
        <v>135</v>
      </c>
      <c r="H64" s="20">
        <v>3</v>
      </c>
      <c r="I64" s="20">
        <v>1</v>
      </c>
      <c r="J64" s="20">
        <v>482</v>
      </c>
      <c r="K64" s="20">
        <v>979</v>
      </c>
      <c r="L64" s="20">
        <v>4.8</v>
      </c>
      <c r="M64" s="21">
        <v>11833.599999999999</v>
      </c>
      <c r="N64" s="21">
        <v>13720</v>
      </c>
      <c r="O64" s="21">
        <v>11910</v>
      </c>
      <c r="P64" s="21">
        <v>11740</v>
      </c>
      <c r="Q64" s="21">
        <v>1460.0000000000002</v>
      </c>
      <c r="R64" s="21">
        <v>10280</v>
      </c>
      <c r="S64" s="28">
        <v>18486</v>
      </c>
      <c r="T64" s="28">
        <v>16746</v>
      </c>
      <c r="U64" s="28">
        <v>1740</v>
      </c>
      <c r="V64" s="30">
        <v>5.2200000000000024E-2</v>
      </c>
      <c r="W64" s="28">
        <v>16746.052199999998</v>
      </c>
      <c r="X64" s="17">
        <v>0</v>
      </c>
      <c r="Y64" s="24">
        <v>0</v>
      </c>
      <c r="Z64" s="24">
        <v>0</v>
      </c>
      <c r="AA64" s="24">
        <v>605.99999999999966</v>
      </c>
      <c r="AB64" s="24">
        <v>3316.0000000000009</v>
      </c>
      <c r="AC64" s="16">
        <v>8635</v>
      </c>
      <c r="AD64" s="17">
        <v>3433</v>
      </c>
      <c r="AE64" s="17">
        <v>1466</v>
      </c>
      <c r="AF64" s="17">
        <v>660</v>
      </c>
      <c r="AG64" s="24">
        <v>370</v>
      </c>
      <c r="AH64" s="25">
        <v>0</v>
      </c>
      <c r="AI64" s="25">
        <v>0</v>
      </c>
      <c r="AJ64" s="26">
        <v>0</v>
      </c>
      <c r="AK64" s="27">
        <v>3.2781564427134029E-2</v>
      </c>
      <c r="AL64" s="27">
        <v>0.17937898950557182</v>
      </c>
      <c r="AM64" s="40">
        <v>0.46711024559125824</v>
      </c>
      <c r="AN64" s="26">
        <v>0.18570810342962241</v>
      </c>
      <c r="AO64" s="25">
        <v>7.9303256518446386E-2</v>
      </c>
      <c r="AP64" s="25">
        <v>3.5702693930542033E-2</v>
      </c>
      <c r="AQ64" s="25">
        <v>2.0015146597425079E-2</v>
      </c>
      <c r="AR64" s="41">
        <v>0</v>
      </c>
      <c r="AS64" s="41">
        <v>0</v>
      </c>
      <c r="AT64" s="41">
        <v>0</v>
      </c>
      <c r="AU64" s="41">
        <v>3.2781564427134029E-2</v>
      </c>
      <c r="AV64" s="41">
        <v>0.17937898950557182</v>
      </c>
      <c r="AW64" s="41">
        <v>0.46711024559125824</v>
      </c>
      <c r="AX64" s="41">
        <v>0.18570810342962241</v>
      </c>
      <c r="AY64" s="41">
        <v>7.9303256518446386E-2</v>
      </c>
      <c r="AZ64" s="41">
        <v>3.5702693930542033E-2</v>
      </c>
      <c r="BA64" s="41">
        <v>2.0015146597425079E-2</v>
      </c>
      <c r="BC64" s="66">
        <v>9.4125283998701723E-2</v>
      </c>
      <c r="BD64" s="53">
        <v>3.1171525907461358E-6</v>
      </c>
    </row>
    <row r="65" spans="1:57" s="2" customFormat="1" ht="12" x14ac:dyDescent="0.15">
      <c r="A65" s="20" t="s">
        <v>267</v>
      </c>
      <c r="B65" s="20" t="s">
        <v>255</v>
      </c>
      <c r="C65" s="20" t="s">
        <v>202</v>
      </c>
      <c r="D65" s="14" t="s">
        <v>176</v>
      </c>
      <c r="E65" s="20" t="s">
        <v>139</v>
      </c>
      <c r="F65" s="20" t="s">
        <v>134</v>
      </c>
      <c r="G65" s="20" t="s">
        <v>135</v>
      </c>
      <c r="H65" s="20">
        <v>3</v>
      </c>
      <c r="I65" s="20">
        <v>1</v>
      </c>
      <c r="J65" s="20">
        <v>320</v>
      </c>
      <c r="K65" s="20">
        <v>301</v>
      </c>
      <c r="L65" s="20">
        <v>1.7</v>
      </c>
      <c r="M65" s="21">
        <v>17872</v>
      </c>
      <c r="N65" s="21">
        <v>19430</v>
      </c>
      <c r="O65" s="21">
        <v>17880</v>
      </c>
      <c r="P65" s="21">
        <v>17740</v>
      </c>
      <c r="Q65" s="21">
        <v>4691</v>
      </c>
      <c r="R65" s="21">
        <v>13049</v>
      </c>
      <c r="S65" s="28">
        <v>35311.299999999996</v>
      </c>
      <c r="T65" s="28">
        <v>30190.699999999997</v>
      </c>
      <c r="U65" s="28">
        <v>5120.5999999999995</v>
      </c>
      <c r="V65" s="30">
        <v>1.3605160000000005</v>
      </c>
      <c r="W65" s="28">
        <v>30192.060515999998</v>
      </c>
      <c r="X65" s="17">
        <v>0</v>
      </c>
      <c r="Y65" s="24">
        <v>18</v>
      </c>
      <c r="Z65" s="24">
        <v>1185</v>
      </c>
      <c r="AA65" s="24">
        <v>11028.4</v>
      </c>
      <c r="AB65" s="24">
        <v>13762</v>
      </c>
      <c r="AC65" s="16">
        <v>6531.1</v>
      </c>
      <c r="AD65" s="17">
        <v>2132.1999999999998</v>
      </c>
      <c r="AE65" s="17">
        <v>393.6</v>
      </c>
      <c r="AF65" s="17">
        <v>162</v>
      </c>
      <c r="AG65" s="24">
        <v>99</v>
      </c>
      <c r="AH65" s="25">
        <v>0</v>
      </c>
      <c r="AI65" s="25">
        <v>5.0975183581459767E-4</v>
      </c>
      <c r="AJ65" s="26">
        <v>3.3558662524461012E-2</v>
      </c>
      <c r="AK65" s="27">
        <v>0.31231928589431712</v>
      </c>
      <c r="AL65" s="27">
        <v>0.38973359802669405</v>
      </c>
      <c r="AM65" s="40">
        <v>0.18495778971603993</v>
      </c>
      <c r="AN65" s="26">
        <v>6.0382936906882505E-2</v>
      </c>
      <c r="AO65" s="25">
        <v>1.1146573476479203E-2</v>
      </c>
      <c r="AP65" s="25">
        <v>4.5877665223313787E-3</v>
      </c>
      <c r="AQ65" s="25">
        <v>2.8036350969802872E-3</v>
      </c>
      <c r="AR65" s="41">
        <v>0</v>
      </c>
      <c r="AS65" s="41">
        <v>5.0975183581459767E-4</v>
      </c>
      <c r="AT65" s="41">
        <v>3.3558662524461012E-2</v>
      </c>
      <c r="AU65" s="41">
        <v>0.31231928589431712</v>
      </c>
      <c r="AV65" s="41">
        <v>0.38973359802669405</v>
      </c>
      <c r="AW65" s="41">
        <v>0.18495778971603993</v>
      </c>
      <c r="AX65" s="41">
        <v>6.0382936906882505E-2</v>
      </c>
      <c r="AY65" s="41">
        <v>1.1146573476479203E-2</v>
      </c>
      <c r="AZ65" s="41">
        <v>4.5877665223313787E-3</v>
      </c>
      <c r="BA65" s="41">
        <v>2.8036350969802872E-3</v>
      </c>
      <c r="BC65" s="66">
        <v>0.14501306947067935</v>
      </c>
      <c r="BD65" s="53">
        <v>4.5062045343974049E-5</v>
      </c>
    </row>
    <row r="66" spans="1:57" s="2" customFormat="1" ht="12" x14ac:dyDescent="0.15">
      <c r="A66" s="20" t="s">
        <v>272</v>
      </c>
      <c r="B66" s="20" t="s">
        <v>255</v>
      </c>
      <c r="C66" s="20" t="s">
        <v>202</v>
      </c>
      <c r="D66" s="14" t="s">
        <v>176</v>
      </c>
      <c r="E66" s="20" t="s">
        <v>139</v>
      </c>
      <c r="F66" s="20" t="s">
        <v>134</v>
      </c>
      <c r="G66" s="20" t="s">
        <v>135</v>
      </c>
      <c r="H66" s="20">
        <v>3</v>
      </c>
      <c r="I66" s="20">
        <v>1</v>
      </c>
      <c r="J66" s="20">
        <v>487</v>
      </c>
      <c r="K66" s="20">
        <v>957</v>
      </c>
      <c r="L66" s="20">
        <v>1.5</v>
      </c>
      <c r="M66" s="21">
        <v>39990.9</v>
      </c>
      <c r="N66" s="21">
        <v>37190</v>
      </c>
      <c r="O66" s="21">
        <v>36170</v>
      </c>
      <c r="P66" s="21">
        <v>39955</v>
      </c>
      <c r="Q66" s="21">
        <v>10662</v>
      </c>
      <c r="R66" s="21">
        <v>29293</v>
      </c>
      <c r="S66" s="28">
        <v>77545.000000000015</v>
      </c>
      <c r="T66" s="28">
        <v>65583.000000000015</v>
      </c>
      <c r="U66" s="28">
        <v>11962</v>
      </c>
      <c r="V66" s="30">
        <v>0.36644000000000032</v>
      </c>
      <c r="W66" s="28">
        <v>65583.366440000013</v>
      </c>
      <c r="X66" s="17">
        <v>0</v>
      </c>
      <c r="Y66" s="24">
        <v>27.999999999999986</v>
      </c>
      <c r="Z66" s="24">
        <v>1501.0000000000005</v>
      </c>
      <c r="AA66" s="24">
        <v>16578.000000000004</v>
      </c>
      <c r="AB66" s="24">
        <v>28633.000000000007</v>
      </c>
      <c r="AC66" s="16">
        <v>18254</v>
      </c>
      <c r="AD66" s="17">
        <v>8418</v>
      </c>
      <c r="AE66" s="17">
        <v>2877</v>
      </c>
      <c r="AF66" s="17">
        <v>856</v>
      </c>
      <c r="AG66" s="24">
        <v>400</v>
      </c>
      <c r="AH66" s="25">
        <v>0</v>
      </c>
      <c r="AI66" s="25">
        <v>3.610806628409308E-4</v>
      </c>
      <c r="AJ66" s="26">
        <v>1.9356502675865628E-2</v>
      </c>
      <c r="AK66" s="27">
        <v>0.21378554387774842</v>
      </c>
      <c r="AL66" s="27">
        <v>0.36924366496872785</v>
      </c>
      <c r="AM66" s="40">
        <v>0.23539880069636981</v>
      </c>
      <c r="AN66" s="26">
        <v>0.10855632213553419</v>
      </c>
      <c r="AO66" s="25">
        <v>3.7101038106905661E-2</v>
      </c>
      <c r="AP66" s="25">
        <v>1.1038751692565605E-2</v>
      </c>
      <c r="AQ66" s="25">
        <v>5.1582951834418713E-3</v>
      </c>
      <c r="AR66" s="41">
        <v>0</v>
      </c>
      <c r="AS66" s="41">
        <v>3.610806628409308E-4</v>
      </c>
      <c r="AT66" s="41">
        <v>1.9356502675865628E-2</v>
      </c>
      <c r="AU66" s="41">
        <v>0.21378554387774842</v>
      </c>
      <c r="AV66" s="41">
        <v>0.36924366496872785</v>
      </c>
      <c r="AW66" s="41">
        <v>0.23539880069636981</v>
      </c>
      <c r="AX66" s="41">
        <v>0.10855632213553419</v>
      </c>
      <c r="AY66" s="41">
        <v>3.7101038106905661E-2</v>
      </c>
      <c r="AZ66" s="41">
        <v>1.1038751692565605E-2</v>
      </c>
      <c r="BA66" s="41">
        <v>5.1582951834418713E-3</v>
      </c>
      <c r="BC66" s="66">
        <v>0.15425881746082917</v>
      </c>
      <c r="BD66" s="53">
        <v>5.5873923510047899E-6</v>
      </c>
    </row>
    <row r="67" spans="1:57" s="2" customFormat="1" ht="12" x14ac:dyDescent="0.15">
      <c r="A67" s="20" t="s">
        <v>269</v>
      </c>
      <c r="B67" s="20" t="s">
        <v>255</v>
      </c>
      <c r="C67" s="20" t="s">
        <v>202</v>
      </c>
      <c r="D67" s="14" t="s">
        <v>176</v>
      </c>
      <c r="E67" s="20" t="s">
        <v>139</v>
      </c>
      <c r="F67" s="20" t="s">
        <v>134</v>
      </c>
      <c r="G67" s="20" t="s">
        <v>135</v>
      </c>
      <c r="H67" s="20">
        <v>3</v>
      </c>
      <c r="I67" s="20">
        <v>1</v>
      </c>
      <c r="J67" s="20">
        <v>474</v>
      </c>
      <c r="K67" s="20">
        <v>1046</v>
      </c>
      <c r="L67" s="20">
        <v>1.8</v>
      </c>
      <c r="M67" s="21">
        <v>29310</v>
      </c>
      <c r="N67" s="21">
        <v>29690</v>
      </c>
      <c r="O67" s="21">
        <v>28560</v>
      </c>
      <c r="P67" s="21">
        <v>29282</v>
      </c>
      <c r="Q67" s="21">
        <v>6551</v>
      </c>
      <c r="R67" s="21">
        <v>22731</v>
      </c>
      <c r="S67" s="28">
        <v>48916.7</v>
      </c>
      <c r="T67" s="28">
        <v>41472</v>
      </c>
      <c r="U67" s="28">
        <v>7444.7</v>
      </c>
      <c r="V67" s="30">
        <v>0.22898999999999958</v>
      </c>
      <c r="W67" s="28">
        <v>41472.228990000003</v>
      </c>
      <c r="X67" s="17">
        <v>0</v>
      </c>
      <c r="Y67" s="24">
        <v>15</v>
      </c>
      <c r="Z67" s="24">
        <v>780</v>
      </c>
      <c r="AA67" s="24">
        <v>8764.7000000000007</v>
      </c>
      <c r="AB67" s="24">
        <v>14367</v>
      </c>
      <c r="AC67" s="16">
        <v>15408</v>
      </c>
      <c r="AD67" s="17">
        <v>5826</v>
      </c>
      <c r="AE67" s="17">
        <v>2566</v>
      </c>
      <c r="AF67" s="17">
        <v>780</v>
      </c>
      <c r="AG67" s="24">
        <v>410</v>
      </c>
      <c r="AH67" s="25">
        <v>0</v>
      </c>
      <c r="AI67" s="25">
        <v>3.0664374334327544E-4</v>
      </c>
      <c r="AJ67" s="26">
        <v>1.5945474653850322E-2</v>
      </c>
      <c r="AK67" s="27">
        <v>0.17917602781872041</v>
      </c>
      <c r="AL67" s="27">
        <v>0.29370337737418922</v>
      </c>
      <c r="AM67" s="40">
        <v>0.31498445316221252</v>
      </c>
      <c r="AN67" s="26">
        <v>0.11910042991452817</v>
      </c>
      <c r="AO67" s="25">
        <v>5.2456523027922981E-2</v>
      </c>
      <c r="AP67" s="25">
        <v>1.5945474653850322E-2</v>
      </c>
      <c r="AQ67" s="25">
        <v>8.3815956513828612E-3</v>
      </c>
      <c r="AR67" s="41">
        <v>0</v>
      </c>
      <c r="AS67" s="41">
        <v>3.0664374334327544E-4</v>
      </c>
      <c r="AT67" s="41">
        <v>1.5945474653850322E-2</v>
      </c>
      <c r="AU67" s="41">
        <v>0.17917602781872041</v>
      </c>
      <c r="AV67" s="41">
        <v>0.29370337737418922</v>
      </c>
      <c r="AW67" s="41">
        <v>0.31498445316221252</v>
      </c>
      <c r="AX67" s="41">
        <v>0.11910042991452817</v>
      </c>
      <c r="AY67" s="41">
        <v>5.2456523027922981E-2</v>
      </c>
      <c r="AZ67" s="41">
        <v>1.5945474653850322E-2</v>
      </c>
      <c r="BA67" s="41">
        <v>8.3815956513828612E-3</v>
      </c>
      <c r="BC67" s="66">
        <v>0.15219137840451216</v>
      </c>
      <c r="BD67" s="53">
        <v>5.521526225542756E-6</v>
      </c>
    </row>
    <row r="68" spans="1:57" s="2" customFormat="1" ht="12" x14ac:dyDescent="0.15">
      <c r="A68" s="20" t="s">
        <v>273</v>
      </c>
      <c r="B68" s="20" t="s">
        <v>255</v>
      </c>
      <c r="C68" s="20" t="s">
        <v>202</v>
      </c>
      <c r="D68" s="14" t="s">
        <v>176</v>
      </c>
      <c r="E68" s="20" t="s">
        <v>139</v>
      </c>
      <c r="F68" s="20" t="s">
        <v>134</v>
      </c>
      <c r="G68" s="20" t="s">
        <v>135</v>
      </c>
      <c r="H68" s="20">
        <v>3</v>
      </c>
      <c r="I68" s="20">
        <v>1</v>
      </c>
      <c r="J68" s="20">
        <v>529</v>
      </c>
      <c r="K68" s="20">
        <v>1531</v>
      </c>
      <c r="L68" s="20">
        <v>3.9</v>
      </c>
      <c r="M68" s="21">
        <v>62756</v>
      </c>
      <c r="N68" s="21">
        <v>63140</v>
      </c>
      <c r="O68" s="21">
        <v>59420</v>
      </c>
      <c r="P68" s="21">
        <v>62746</v>
      </c>
      <c r="Q68" s="21">
        <v>15750</v>
      </c>
      <c r="R68" s="21">
        <v>46996</v>
      </c>
      <c r="S68" s="28">
        <v>127150</v>
      </c>
      <c r="T68" s="28">
        <v>109608</v>
      </c>
      <c r="U68" s="28">
        <v>17542</v>
      </c>
      <c r="V68" s="30">
        <v>0.54350999999999994</v>
      </c>
      <c r="W68" s="28">
        <v>109608.54351</v>
      </c>
      <c r="X68" s="17">
        <v>0</v>
      </c>
      <c r="Y68" s="24">
        <v>219</v>
      </c>
      <c r="Z68" s="24">
        <v>4127</v>
      </c>
      <c r="AA68" s="24">
        <v>37985</v>
      </c>
      <c r="AB68" s="24">
        <v>48139</v>
      </c>
      <c r="AC68" s="16">
        <v>24929</v>
      </c>
      <c r="AD68" s="17">
        <v>7957</v>
      </c>
      <c r="AE68" s="17">
        <v>2904</v>
      </c>
      <c r="AF68" s="17">
        <v>620</v>
      </c>
      <c r="AG68" s="24">
        <v>270</v>
      </c>
      <c r="AH68" s="25">
        <v>0</v>
      </c>
      <c r="AI68" s="25">
        <v>1.7223751474636257E-3</v>
      </c>
      <c r="AJ68" s="26">
        <v>3.2457727093983486E-2</v>
      </c>
      <c r="AK68" s="27">
        <v>0.29874164372788048</v>
      </c>
      <c r="AL68" s="27">
        <v>0.37860007864726702</v>
      </c>
      <c r="AM68" s="40">
        <v>0.19605977192292567</v>
      </c>
      <c r="AN68" s="26">
        <v>6.257963035784507E-2</v>
      </c>
      <c r="AO68" s="25">
        <v>2.2839166338969721E-2</v>
      </c>
      <c r="AP68" s="25">
        <v>4.8761305544632325E-3</v>
      </c>
      <c r="AQ68" s="25">
        <v>2.1234762092017302E-3</v>
      </c>
      <c r="AR68" s="41">
        <v>0</v>
      </c>
      <c r="AS68" s="41">
        <v>1.7223751474636257E-3</v>
      </c>
      <c r="AT68" s="41">
        <v>3.2457727093983486E-2</v>
      </c>
      <c r="AU68" s="41">
        <v>0.29874164372788048</v>
      </c>
      <c r="AV68" s="41">
        <v>0.37860007864726702</v>
      </c>
      <c r="AW68" s="41">
        <v>0.19605977192292567</v>
      </c>
      <c r="AX68" s="41">
        <v>6.257963035784507E-2</v>
      </c>
      <c r="AY68" s="41">
        <v>2.2839166338969721E-2</v>
      </c>
      <c r="AZ68" s="41">
        <v>4.8761305544632325E-3</v>
      </c>
      <c r="BA68" s="41">
        <v>2.1234762092017302E-3</v>
      </c>
      <c r="BC68" s="66">
        <v>0.1379630357845065</v>
      </c>
      <c r="BD68" s="53">
        <v>4.9586463116391416E-6</v>
      </c>
    </row>
    <row r="69" spans="1:57" s="2" customFormat="1" ht="12" x14ac:dyDescent="0.15">
      <c r="A69" s="20" t="s">
        <v>271</v>
      </c>
      <c r="B69" s="20" t="s">
        <v>255</v>
      </c>
      <c r="C69" s="20" t="s">
        <v>202</v>
      </c>
      <c r="D69" s="14" t="s">
        <v>176</v>
      </c>
      <c r="E69" s="20" t="s">
        <v>139</v>
      </c>
      <c r="F69" s="20" t="s">
        <v>134</v>
      </c>
      <c r="G69" s="20" t="s">
        <v>135</v>
      </c>
      <c r="H69" s="20">
        <v>3</v>
      </c>
      <c r="I69" s="20">
        <v>1</v>
      </c>
      <c r="J69" s="20">
        <v>485</v>
      </c>
      <c r="K69" s="20">
        <v>914</v>
      </c>
      <c r="L69" s="16">
        <v>1</v>
      </c>
      <c r="M69" s="21">
        <v>24517</v>
      </c>
      <c r="N69" s="21">
        <v>22160</v>
      </c>
      <c r="O69" s="21">
        <v>21460</v>
      </c>
      <c r="P69" s="21">
        <v>24357</v>
      </c>
      <c r="Q69" s="21">
        <v>8048</v>
      </c>
      <c r="R69" s="21">
        <v>16309</v>
      </c>
      <c r="S69" s="28">
        <v>46656</v>
      </c>
      <c r="T69" s="28">
        <v>37747</v>
      </c>
      <c r="U69" s="28">
        <v>8909</v>
      </c>
      <c r="V69" s="30">
        <v>0.27333000000000052</v>
      </c>
      <c r="W69" s="28">
        <v>37747.273330000004</v>
      </c>
      <c r="X69" s="17">
        <v>0</v>
      </c>
      <c r="Y69" s="24">
        <v>0</v>
      </c>
      <c r="Z69" s="24">
        <v>823</v>
      </c>
      <c r="AA69" s="24">
        <v>12033</v>
      </c>
      <c r="AB69" s="24">
        <v>19368</v>
      </c>
      <c r="AC69" s="16">
        <v>8229</v>
      </c>
      <c r="AD69" s="17">
        <v>4024</v>
      </c>
      <c r="AE69" s="17">
        <v>1569</v>
      </c>
      <c r="AF69" s="17">
        <v>400</v>
      </c>
      <c r="AG69" s="24">
        <v>210</v>
      </c>
      <c r="AH69" s="25">
        <v>0</v>
      </c>
      <c r="AI69" s="25">
        <v>0</v>
      </c>
      <c r="AJ69" s="26">
        <v>1.763974622770919E-2</v>
      </c>
      <c r="AK69" s="27">
        <v>0.25790895061728397</v>
      </c>
      <c r="AL69" s="27">
        <v>0.41512345679012347</v>
      </c>
      <c r="AM69" s="40">
        <v>0.17637602880658437</v>
      </c>
      <c r="AN69" s="26">
        <v>8.6248285322359397E-2</v>
      </c>
      <c r="AO69" s="25">
        <v>3.362911522633745E-2</v>
      </c>
      <c r="AP69" s="25">
        <v>8.5733882030178329E-3</v>
      </c>
      <c r="AQ69" s="25">
        <v>4.5010288065843625E-3</v>
      </c>
      <c r="AR69" s="41">
        <v>0</v>
      </c>
      <c r="AS69" s="41">
        <v>0</v>
      </c>
      <c r="AT69" s="41">
        <v>1.763974622770919E-2</v>
      </c>
      <c r="AU69" s="41">
        <v>0.25790895061728397</v>
      </c>
      <c r="AV69" s="41">
        <v>0.41512345679012347</v>
      </c>
      <c r="AW69" s="41">
        <v>0.17637602880658437</v>
      </c>
      <c r="AX69" s="41">
        <v>8.6248285322359397E-2</v>
      </c>
      <c r="AY69" s="41">
        <v>3.362911522633745E-2</v>
      </c>
      <c r="AZ69" s="41">
        <v>8.5733882030178329E-3</v>
      </c>
      <c r="BA69" s="41">
        <v>4.5010288065843625E-3</v>
      </c>
      <c r="BC69" s="66">
        <v>0.19095078875171467</v>
      </c>
      <c r="BD69" s="53">
        <v>7.2410528201720175E-6</v>
      </c>
    </row>
    <row r="70" spans="1:57" s="2" customFormat="1" ht="12" x14ac:dyDescent="0.15">
      <c r="A70" s="20" t="s">
        <v>284</v>
      </c>
      <c r="B70" s="20" t="s">
        <v>255</v>
      </c>
      <c r="C70" s="20" t="s">
        <v>260</v>
      </c>
      <c r="D70" s="20" t="s">
        <v>154</v>
      </c>
      <c r="E70" s="20" t="s">
        <v>155</v>
      </c>
      <c r="F70" s="20" t="s">
        <v>134</v>
      </c>
      <c r="G70" s="20" t="s">
        <v>135</v>
      </c>
      <c r="H70" s="14">
        <v>3.5</v>
      </c>
      <c r="I70" s="20">
        <v>3</v>
      </c>
      <c r="J70" s="15">
        <v>280.33333333333331</v>
      </c>
      <c r="K70" s="15">
        <v>236.33333333333334</v>
      </c>
      <c r="L70" s="20">
        <v>1.1000000000000001</v>
      </c>
      <c r="M70" s="21">
        <v>5139.3</v>
      </c>
      <c r="N70" s="21">
        <v>5490</v>
      </c>
      <c r="O70" s="21">
        <v>5010</v>
      </c>
      <c r="P70" s="21">
        <v>5059.3</v>
      </c>
      <c r="Q70" s="21">
        <v>426.3</v>
      </c>
      <c r="R70" s="21">
        <v>4633</v>
      </c>
      <c r="S70" s="28">
        <v>8892.7000000000007</v>
      </c>
      <c r="T70" s="28">
        <v>8372.8000000000011</v>
      </c>
      <c r="U70" s="28">
        <v>519.90000000000009</v>
      </c>
      <c r="V70" s="30">
        <v>1.5757999999999495E-2</v>
      </c>
      <c r="W70" s="28">
        <v>8372.8157580000006</v>
      </c>
      <c r="X70" s="17">
        <v>0</v>
      </c>
      <c r="Y70" s="24">
        <v>3.2999999999999972</v>
      </c>
      <c r="Z70" s="24">
        <v>17</v>
      </c>
      <c r="AA70" s="24">
        <v>536.29999999999995</v>
      </c>
      <c r="AB70" s="24">
        <v>1841.4</v>
      </c>
      <c r="AC70" s="16">
        <v>2948.5</v>
      </c>
      <c r="AD70" s="17">
        <v>1868.1999999999998</v>
      </c>
      <c r="AE70" s="17">
        <v>888</v>
      </c>
      <c r="AF70" s="17">
        <v>500</v>
      </c>
      <c r="AG70" s="24">
        <v>290</v>
      </c>
      <c r="AH70" s="25">
        <v>0</v>
      </c>
      <c r="AI70" s="25">
        <v>3.7109089477886323E-4</v>
      </c>
      <c r="AJ70" s="26">
        <v>1.9116803670426303E-3</v>
      </c>
      <c r="AK70" s="27">
        <v>6.0307892990880151E-2</v>
      </c>
      <c r="AL70" s="27">
        <v>0.20706871928660586</v>
      </c>
      <c r="AM70" s="40">
        <v>0.33156409189559971</v>
      </c>
      <c r="AN70" s="26">
        <v>0.21008242715935538</v>
      </c>
      <c r="AO70" s="25">
        <v>9.9857186231403272E-2</v>
      </c>
      <c r="AP70" s="25">
        <v>5.622589314831266E-2</v>
      </c>
      <c r="AQ70" s="25">
        <v>3.2611018026021343E-2</v>
      </c>
      <c r="AR70" s="41">
        <v>0</v>
      </c>
      <c r="AS70" s="41">
        <v>3.7109089477886323E-4</v>
      </c>
      <c r="AT70" s="41">
        <v>1.9116803670426303E-3</v>
      </c>
      <c r="AU70" s="41">
        <v>6.0307892990880151E-2</v>
      </c>
      <c r="AV70" s="41">
        <v>0.20706871928660586</v>
      </c>
      <c r="AW70" s="41">
        <v>0.33156409189559971</v>
      </c>
      <c r="AX70" s="41">
        <v>0.21008242715935538</v>
      </c>
      <c r="AY70" s="41">
        <v>9.9857186231403272E-2</v>
      </c>
      <c r="AZ70" s="41">
        <v>5.622589314831266E-2</v>
      </c>
      <c r="BA70" s="41">
        <v>3.2611018026021343E-2</v>
      </c>
      <c r="BC70" s="66">
        <v>5.8463683695615512E-2</v>
      </c>
      <c r="BD70" s="53">
        <v>1.8820430850808045E-6</v>
      </c>
    </row>
    <row r="71" spans="1:57" s="2" customFormat="1" ht="12" x14ac:dyDescent="0.15">
      <c r="A71" s="20" t="s">
        <v>287</v>
      </c>
      <c r="B71" s="20" t="s">
        <v>255</v>
      </c>
      <c r="C71" s="20" t="s">
        <v>260</v>
      </c>
      <c r="D71" s="20" t="s">
        <v>154</v>
      </c>
      <c r="E71" s="20" t="s">
        <v>155</v>
      </c>
      <c r="F71" s="20" t="s">
        <v>134</v>
      </c>
      <c r="G71" s="20" t="s">
        <v>135</v>
      </c>
      <c r="H71" s="14">
        <v>3.5</v>
      </c>
      <c r="I71" s="20">
        <v>3</v>
      </c>
      <c r="J71" s="15">
        <v>334.33333333333331</v>
      </c>
      <c r="K71" s="15">
        <v>465.33333333333331</v>
      </c>
      <c r="L71" s="20">
        <v>1.2</v>
      </c>
      <c r="M71" s="21">
        <v>6602.1</v>
      </c>
      <c r="N71" s="21">
        <v>6100</v>
      </c>
      <c r="O71" s="21">
        <v>6570</v>
      </c>
      <c r="P71" s="21">
        <v>6472.1</v>
      </c>
      <c r="Q71" s="21">
        <v>602.1</v>
      </c>
      <c r="R71" s="21">
        <v>5870</v>
      </c>
      <c r="S71" s="28">
        <v>11383.900000000001</v>
      </c>
      <c r="T71" s="28">
        <v>10655.300000000001</v>
      </c>
      <c r="U71" s="28">
        <v>728.6</v>
      </c>
      <c r="V71" s="30">
        <v>2.2004999999999608E-2</v>
      </c>
      <c r="W71" s="28">
        <v>10655.322005000002</v>
      </c>
      <c r="X71" s="17">
        <v>0</v>
      </c>
      <c r="Y71" s="24">
        <v>2.9000000000000057</v>
      </c>
      <c r="Z71" s="24">
        <v>21.300000000000011</v>
      </c>
      <c r="AA71" s="24">
        <v>595.1</v>
      </c>
      <c r="AB71" s="24">
        <v>2546.8000000000002</v>
      </c>
      <c r="AC71" s="16">
        <v>4216</v>
      </c>
      <c r="AD71" s="17">
        <v>2431.6999999999998</v>
      </c>
      <c r="AE71" s="17">
        <v>820.1</v>
      </c>
      <c r="AF71" s="17">
        <v>480</v>
      </c>
      <c r="AG71" s="24">
        <v>270</v>
      </c>
      <c r="AH71" s="25">
        <v>0</v>
      </c>
      <c r="AI71" s="25">
        <v>2.5474573740106687E-4</v>
      </c>
      <c r="AJ71" s="26">
        <v>1.8710635195319713E-3</v>
      </c>
      <c r="AK71" s="27">
        <v>5.2275582181853311E-2</v>
      </c>
      <c r="AL71" s="27">
        <v>0.22371946345277099</v>
      </c>
      <c r="AM71" s="40">
        <v>0.3703475961665158</v>
      </c>
      <c r="AN71" s="26">
        <v>0.21360869297868038</v>
      </c>
      <c r="AO71" s="25">
        <v>7.2040337669867088E-2</v>
      </c>
      <c r="AP71" s="25">
        <v>4.2164811707762713E-2</v>
      </c>
      <c r="AQ71" s="25">
        <v>2.3717706585616526E-2</v>
      </c>
      <c r="AR71" s="41">
        <v>0</v>
      </c>
      <c r="AS71" s="41">
        <v>2.5474573740106687E-4</v>
      </c>
      <c r="AT71" s="41">
        <v>1.8710635195319713E-3</v>
      </c>
      <c r="AU71" s="41">
        <v>5.2275582181853311E-2</v>
      </c>
      <c r="AV71" s="41">
        <v>0.22371946345277099</v>
      </c>
      <c r="AW71" s="41">
        <v>0.3703475961665158</v>
      </c>
      <c r="AX71" s="41">
        <v>0.21360869297868038</v>
      </c>
      <c r="AY71" s="41">
        <v>7.2040337669867088E-2</v>
      </c>
      <c r="AZ71" s="41">
        <v>4.2164811707762713E-2</v>
      </c>
      <c r="BA71" s="41">
        <v>2.3717706585616526E-2</v>
      </c>
      <c r="BC71" s="66">
        <v>6.4002670438074824E-2</v>
      </c>
      <c r="BD71" s="53">
        <v>2.0651651812750265E-6</v>
      </c>
    </row>
    <row r="72" spans="1:57" s="2" customFormat="1" ht="12" x14ac:dyDescent="0.15">
      <c r="A72" s="20" t="s">
        <v>283</v>
      </c>
      <c r="B72" s="20" t="s">
        <v>255</v>
      </c>
      <c r="C72" s="20" t="s">
        <v>257</v>
      </c>
      <c r="D72" s="20" t="s">
        <v>154</v>
      </c>
      <c r="E72" s="20" t="s">
        <v>155</v>
      </c>
      <c r="F72" s="20" t="s">
        <v>134</v>
      </c>
      <c r="G72" s="20" t="s">
        <v>135</v>
      </c>
      <c r="H72" s="14">
        <v>3.5</v>
      </c>
      <c r="I72" s="20">
        <v>1</v>
      </c>
      <c r="J72" s="20">
        <v>280</v>
      </c>
      <c r="K72" s="20">
        <v>272</v>
      </c>
      <c r="L72" s="20">
        <v>1.9</v>
      </c>
      <c r="M72" s="21">
        <v>12904.5</v>
      </c>
      <c r="N72" s="21">
        <v>13220</v>
      </c>
      <c r="O72" s="21">
        <v>12670</v>
      </c>
      <c r="P72" s="21">
        <v>12787.5</v>
      </c>
      <c r="Q72" s="21">
        <v>757.5</v>
      </c>
      <c r="R72" s="21">
        <v>12030</v>
      </c>
      <c r="S72" s="28">
        <v>24044.7</v>
      </c>
      <c r="T72" s="28">
        <v>23090.400000000001</v>
      </c>
      <c r="U72" s="28">
        <v>954.3</v>
      </c>
      <c r="V72" s="30">
        <v>2.9154000000001012E-2</v>
      </c>
      <c r="W72" s="28">
        <v>23090.429154000001</v>
      </c>
      <c r="X72" s="17">
        <v>0</v>
      </c>
      <c r="Y72" s="24">
        <v>11</v>
      </c>
      <c r="Z72" s="24">
        <v>57.399999999999977</v>
      </c>
      <c r="AA72" s="24">
        <v>1278.5</v>
      </c>
      <c r="AB72" s="24">
        <v>3921.8</v>
      </c>
      <c r="AC72" s="16">
        <v>10552</v>
      </c>
      <c r="AD72" s="17">
        <v>6535</v>
      </c>
      <c r="AE72" s="17">
        <v>1039</v>
      </c>
      <c r="AF72" s="17">
        <v>420</v>
      </c>
      <c r="AG72" s="24">
        <v>230</v>
      </c>
      <c r="AH72" s="25">
        <v>0</v>
      </c>
      <c r="AI72" s="25">
        <v>4.574812744596522E-4</v>
      </c>
      <c r="AJ72" s="26">
        <v>2.3872204685440024E-3</v>
      </c>
      <c r="AK72" s="27">
        <v>5.3171800854242307E-2</v>
      </c>
      <c r="AL72" s="27">
        <v>0.16310455110689673</v>
      </c>
      <c r="AM72" s="40">
        <v>0.43884930982711368</v>
      </c>
      <c r="AN72" s="26">
        <v>0.27178546623580246</v>
      </c>
      <c r="AO72" s="25">
        <v>4.3211185833052605E-2</v>
      </c>
      <c r="AP72" s="25">
        <v>1.7467466843004903E-2</v>
      </c>
      <c r="AQ72" s="25">
        <v>9.5655175568836372E-3</v>
      </c>
      <c r="AR72" s="41">
        <v>0</v>
      </c>
      <c r="AS72" s="41">
        <v>4.574812744596522E-4</v>
      </c>
      <c r="AT72" s="41">
        <v>2.3872204685440024E-3</v>
      </c>
      <c r="AU72" s="41">
        <v>5.3171800854242307E-2</v>
      </c>
      <c r="AV72" s="41">
        <v>0.16310455110689673</v>
      </c>
      <c r="AW72" s="41">
        <v>0.43884930982711368</v>
      </c>
      <c r="AX72" s="41">
        <v>0.27178546623580246</v>
      </c>
      <c r="AY72" s="41">
        <v>4.3211185833052605E-2</v>
      </c>
      <c r="AZ72" s="41">
        <v>1.7467466843004903E-2</v>
      </c>
      <c r="BA72" s="41">
        <v>9.5655175568836372E-3</v>
      </c>
      <c r="BC72" s="66">
        <v>3.9688580019713281E-2</v>
      </c>
      <c r="BD72" s="53">
        <v>1.262601045894836E-6</v>
      </c>
    </row>
    <row r="73" spans="1:57" s="2" customFormat="1" ht="12" x14ac:dyDescent="0.15">
      <c r="A73" s="20" t="s">
        <v>285</v>
      </c>
      <c r="B73" s="20" t="s">
        <v>255</v>
      </c>
      <c r="C73" s="20" t="s">
        <v>257</v>
      </c>
      <c r="D73" s="20" t="s">
        <v>154</v>
      </c>
      <c r="E73" s="20" t="s">
        <v>155</v>
      </c>
      <c r="F73" s="20" t="s">
        <v>134</v>
      </c>
      <c r="G73" s="20" t="s">
        <v>135</v>
      </c>
      <c r="H73" s="14">
        <v>3.5</v>
      </c>
      <c r="I73" s="20">
        <v>2</v>
      </c>
      <c r="J73" s="20">
        <v>315</v>
      </c>
      <c r="K73" s="20">
        <v>415</v>
      </c>
      <c r="L73" s="20">
        <v>2.1</v>
      </c>
      <c r="M73" s="21">
        <v>19561.400000000001</v>
      </c>
      <c r="N73" s="21">
        <v>20210</v>
      </c>
      <c r="O73" s="21">
        <v>18550</v>
      </c>
      <c r="P73" s="21">
        <v>19531.400000000001</v>
      </c>
      <c r="Q73" s="21">
        <v>915.4</v>
      </c>
      <c r="R73" s="21">
        <v>18616</v>
      </c>
      <c r="S73" s="28">
        <v>33949.4</v>
      </c>
      <c r="T73" s="28">
        <v>32679</v>
      </c>
      <c r="U73" s="28">
        <v>1270.4000000000001</v>
      </c>
      <c r="V73" s="30">
        <v>3.8490000000000357E-2</v>
      </c>
      <c r="W73" s="28">
        <v>32679.038489999999</v>
      </c>
      <c r="X73" s="17">
        <v>0</v>
      </c>
      <c r="Y73" s="24">
        <v>3.5999999999999943</v>
      </c>
      <c r="Z73" s="24">
        <v>23.900000000000006</v>
      </c>
      <c r="AA73" s="24">
        <v>726.4</v>
      </c>
      <c r="AB73" s="24">
        <v>3098</v>
      </c>
      <c r="AC73" s="16">
        <v>13597.5</v>
      </c>
      <c r="AD73" s="17">
        <v>13586</v>
      </c>
      <c r="AE73" s="17">
        <v>2454</v>
      </c>
      <c r="AF73" s="17">
        <v>340</v>
      </c>
      <c r="AG73" s="24">
        <v>120</v>
      </c>
      <c r="AH73" s="25">
        <v>0</v>
      </c>
      <c r="AI73" s="25">
        <v>1.0604016565830307E-4</v>
      </c>
      <c r="AJ73" s="26">
        <v>7.0398887756484665E-4</v>
      </c>
      <c r="AK73" s="27">
        <v>2.1396548981719853E-2</v>
      </c>
      <c r="AL73" s="27">
        <v>9.1253453669284279E-2</v>
      </c>
      <c r="AM73" s="40">
        <v>0.40052254237188284</v>
      </c>
      <c r="AN73" s="26">
        <v>0.40018380295380773</v>
      </c>
      <c r="AO73" s="25">
        <v>7.2284046257076712E-2</v>
      </c>
      <c r="AP73" s="25">
        <v>1.0014904534395306E-2</v>
      </c>
      <c r="AQ73" s="25">
        <v>3.534672188610108E-3</v>
      </c>
      <c r="AR73" s="41">
        <v>0</v>
      </c>
      <c r="AS73" s="41">
        <v>1.0604016565830307E-4</v>
      </c>
      <c r="AT73" s="41">
        <v>7.0398887756484665E-4</v>
      </c>
      <c r="AU73" s="41">
        <v>2.1396548981719853E-2</v>
      </c>
      <c r="AV73" s="41">
        <v>9.1253453669284279E-2</v>
      </c>
      <c r="AW73" s="41">
        <v>0.40052254237188284</v>
      </c>
      <c r="AX73" s="41">
        <v>0.40018380295380773</v>
      </c>
      <c r="AY73" s="41">
        <v>7.2284046257076712E-2</v>
      </c>
      <c r="AZ73" s="41">
        <v>1.0014904534395306E-2</v>
      </c>
      <c r="BA73" s="41">
        <v>3.534672188610108E-3</v>
      </c>
      <c r="BC73" s="66">
        <v>3.7420396236752342E-2</v>
      </c>
      <c r="BD73" s="53">
        <v>1.1778192314862187E-6</v>
      </c>
    </row>
    <row r="74" spans="1:57" s="70" customFormat="1" ht="18" customHeight="1" x14ac:dyDescent="0.15">
      <c r="B74" s="20"/>
      <c r="D74" s="88" t="s">
        <v>354</v>
      </c>
      <c r="E74" s="89">
        <f>COUNTA(E36:E73)</f>
        <v>38</v>
      </c>
      <c r="H74" s="90" t="s">
        <v>350</v>
      </c>
      <c r="I74" s="71">
        <f>AVERAGE(I36:I73)</f>
        <v>1.7105263157894737</v>
      </c>
      <c r="J74" s="71">
        <f t="shared" ref="J74:BD74" si="1">AVERAGE(J36:J73)</f>
        <v>413.48433496240608</v>
      </c>
      <c r="K74" s="71">
        <f t="shared" si="1"/>
        <v>1022.6804520050127</v>
      </c>
      <c r="L74" s="72">
        <f t="shared" si="1"/>
        <v>2.7010526315789476</v>
      </c>
      <c r="M74" s="71">
        <f t="shared" si="1"/>
        <v>20475.402631578952</v>
      </c>
      <c r="N74" s="73">
        <f t="shared" si="1"/>
        <v>23047.105263157893</v>
      </c>
      <c r="O74" s="73">
        <f t="shared" si="1"/>
        <v>20898.965789473685</v>
      </c>
      <c r="P74" s="73">
        <f t="shared" si="1"/>
        <v>20392.128947368426</v>
      </c>
      <c r="Q74" s="73">
        <f t="shared" si="1"/>
        <v>3070.2392105263161</v>
      </c>
      <c r="R74" s="73">
        <f t="shared" si="1"/>
        <v>17321.889736842106</v>
      </c>
      <c r="S74" s="73">
        <f t="shared" si="1"/>
        <v>37447.870815789465</v>
      </c>
      <c r="T74" s="73">
        <f t="shared" si="1"/>
        <v>33843.290684210522</v>
      </c>
      <c r="U74" s="73">
        <f t="shared" si="1"/>
        <v>3604.5801315789467</v>
      </c>
      <c r="V74" s="74">
        <f t="shared" si="1"/>
        <v>0.34002725263157896</v>
      </c>
      <c r="W74" s="73">
        <f t="shared" si="1"/>
        <v>33843.630711463149</v>
      </c>
      <c r="X74" s="75">
        <f t="shared" si="1"/>
        <v>0.66278947368421048</v>
      </c>
      <c r="Y74" s="76">
        <f t="shared" si="1"/>
        <v>56.783289473684206</v>
      </c>
      <c r="Z74" s="77">
        <f t="shared" si="1"/>
        <v>621.14026315789488</v>
      </c>
      <c r="AA74" s="73">
        <f t="shared" si="1"/>
        <v>5281.9058947368421</v>
      </c>
      <c r="AB74" s="73">
        <f t="shared" si="1"/>
        <v>9885.9309210526317</v>
      </c>
      <c r="AC74" s="73">
        <f t="shared" si="1"/>
        <v>12941.046973684208</v>
      </c>
      <c r="AD74" s="73">
        <f t="shared" si="1"/>
        <v>5478.1506315789475</v>
      </c>
      <c r="AE74" s="73">
        <f t="shared" si="1"/>
        <v>1986.5416315789475</v>
      </c>
      <c r="AF74" s="77">
        <f t="shared" si="1"/>
        <v>730.38473684210533</v>
      </c>
      <c r="AG74" s="77">
        <f t="shared" si="1"/>
        <v>465.32368421052632</v>
      </c>
      <c r="AH74" s="78">
        <f t="shared" si="1"/>
        <v>2.9707007172786157E-5</v>
      </c>
      <c r="AI74" s="79">
        <f t="shared" si="1"/>
        <v>2.2048825656436778E-3</v>
      </c>
      <c r="AJ74" s="80">
        <f t="shared" si="1"/>
        <v>1.7659021483705784E-2</v>
      </c>
      <c r="AK74" s="81">
        <f t="shared" si="1"/>
        <v>0.13038449083499273</v>
      </c>
      <c r="AL74" s="81">
        <f t="shared" si="1"/>
        <v>0.25844063081396546</v>
      </c>
      <c r="AM74" s="81">
        <f t="shared" si="1"/>
        <v>0.35038806334133155</v>
      </c>
      <c r="AN74" s="81">
        <f t="shared" si="1"/>
        <v>0.1518341709550434</v>
      </c>
      <c r="AO74" s="80">
        <f t="shared" si="1"/>
        <v>5.2334451503601387E-2</v>
      </c>
      <c r="AP74" s="80">
        <f t="shared" si="1"/>
        <v>2.270805499451457E-2</v>
      </c>
      <c r="AQ74" s="80">
        <f t="shared" si="1"/>
        <v>1.4016526500028589E-2</v>
      </c>
      <c r="AR74" s="82">
        <f t="shared" si="1"/>
        <v>2.9707007172786157E-5</v>
      </c>
      <c r="AS74" s="82">
        <f t="shared" si="1"/>
        <v>2.2048825656436778E-3</v>
      </c>
      <c r="AT74" s="83">
        <f t="shared" si="1"/>
        <v>1.7659021483705784E-2</v>
      </c>
      <c r="AU74" s="84">
        <f t="shared" si="1"/>
        <v>0.13038449083499273</v>
      </c>
      <c r="AV74" s="84">
        <f t="shared" si="1"/>
        <v>0.25844063081396546</v>
      </c>
      <c r="AW74" s="84">
        <f t="shared" si="1"/>
        <v>0.35038806334133155</v>
      </c>
      <c r="AX74" s="84">
        <f t="shared" si="1"/>
        <v>0.1518341709550434</v>
      </c>
      <c r="AY74" s="83">
        <f t="shared" si="1"/>
        <v>5.2334451503601387E-2</v>
      </c>
      <c r="AZ74" s="83">
        <f t="shared" si="1"/>
        <v>2.270805499451457E-2</v>
      </c>
      <c r="BA74" s="83">
        <f t="shared" si="1"/>
        <v>1.4016526500028589E-2</v>
      </c>
      <c r="BB74" s="85" t="e">
        <f t="shared" si="1"/>
        <v>#DIV/0!</v>
      </c>
      <c r="BC74" s="86">
        <f t="shared" si="1"/>
        <v>9.1255160186405143E-2</v>
      </c>
      <c r="BD74" s="113">
        <f t="shared" si="1"/>
        <v>9.267190860820173E-6</v>
      </c>
    </row>
    <row r="79" spans="1:57" s="42" customFormat="1" ht="48" customHeight="1" x14ac:dyDescent="0.1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308</v>
      </c>
      <c r="N79" s="1" t="s">
        <v>303</v>
      </c>
      <c r="O79" s="1" t="s">
        <v>304</v>
      </c>
      <c r="P79" s="1" t="s">
        <v>305</v>
      </c>
      <c r="Q79" s="1" t="s">
        <v>306</v>
      </c>
      <c r="R79" s="1" t="s">
        <v>307</v>
      </c>
      <c r="S79" s="3" t="s">
        <v>14</v>
      </c>
      <c r="T79" s="3" t="s">
        <v>17</v>
      </c>
      <c r="U79" s="3" t="s">
        <v>20</v>
      </c>
      <c r="V79" s="3" t="s">
        <v>23</v>
      </c>
      <c r="W79" s="3" t="s">
        <v>26</v>
      </c>
      <c r="X79" s="3" t="s">
        <v>29</v>
      </c>
      <c r="Y79" s="3" t="s">
        <v>32</v>
      </c>
      <c r="Z79" s="3" t="s">
        <v>35</v>
      </c>
      <c r="AA79" s="3" t="s">
        <v>38</v>
      </c>
      <c r="AB79" s="3" t="s">
        <v>41</v>
      </c>
      <c r="AC79" s="3" t="s">
        <v>44</v>
      </c>
      <c r="AD79" s="3" t="s">
        <v>47</v>
      </c>
      <c r="AE79" s="3" t="s">
        <v>50</v>
      </c>
      <c r="AF79" s="3" t="s">
        <v>53</v>
      </c>
      <c r="AG79" s="3" t="s">
        <v>56</v>
      </c>
      <c r="AH79" s="3" t="s">
        <v>59</v>
      </c>
      <c r="AI79" s="3" t="s">
        <v>62</v>
      </c>
      <c r="AJ79" s="3" t="s">
        <v>65</v>
      </c>
      <c r="AK79" s="3" t="s">
        <v>68</v>
      </c>
      <c r="AL79" s="3" t="s">
        <v>71</v>
      </c>
      <c r="AM79" s="3" t="s">
        <v>74</v>
      </c>
      <c r="AN79" s="3" t="s">
        <v>77</v>
      </c>
      <c r="AO79" s="3" t="s">
        <v>80</v>
      </c>
      <c r="AP79" s="3" t="s">
        <v>83</v>
      </c>
      <c r="AQ79" s="3" t="s">
        <v>86</v>
      </c>
      <c r="AR79" s="3" t="s">
        <v>89</v>
      </c>
      <c r="AS79" s="3" t="s">
        <v>92</v>
      </c>
      <c r="AT79" s="3" t="s">
        <v>95</v>
      </c>
      <c r="AU79" s="3" t="s">
        <v>98</v>
      </c>
      <c r="AV79" s="3" t="s">
        <v>101</v>
      </c>
      <c r="AW79" s="3" t="s">
        <v>104</v>
      </c>
      <c r="AX79" s="3" t="s">
        <v>107</v>
      </c>
      <c r="AY79" s="3" t="s">
        <v>110</v>
      </c>
      <c r="AZ79" s="3" t="s">
        <v>113</v>
      </c>
      <c r="BA79" s="3" t="s">
        <v>116</v>
      </c>
      <c r="BC79" s="1" t="s">
        <v>347</v>
      </c>
      <c r="BD79" s="1" t="s">
        <v>348</v>
      </c>
      <c r="BE79" s="64"/>
    </row>
    <row r="80" spans="1:57" s="2" customFormat="1" ht="12" x14ac:dyDescent="0.15">
      <c r="A80" s="4" t="s">
        <v>170</v>
      </c>
      <c r="B80" s="4" t="s">
        <v>118</v>
      </c>
      <c r="C80" s="4" t="s">
        <v>131</v>
      </c>
      <c r="D80" s="4" t="s">
        <v>160</v>
      </c>
      <c r="E80" s="4" t="s">
        <v>161</v>
      </c>
      <c r="F80" s="4" t="s">
        <v>162</v>
      </c>
      <c r="G80" s="4" t="s">
        <v>123</v>
      </c>
      <c r="H80" s="4">
        <v>4</v>
      </c>
      <c r="I80" s="4">
        <v>1</v>
      </c>
      <c r="J80" s="4">
        <v>460</v>
      </c>
      <c r="K80" s="4">
        <v>1360</v>
      </c>
      <c r="L80" s="4">
        <v>0.91</v>
      </c>
      <c r="M80" s="5">
        <v>19090</v>
      </c>
      <c r="N80" s="5">
        <v>25640</v>
      </c>
      <c r="O80" s="5">
        <v>19384.72</v>
      </c>
      <c r="P80" s="5">
        <v>19384.72</v>
      </c>
      <c r="Q80" s="5">
        <v>1939.22</v>
      </c>
      <c r="R80" s="5">
        <v>17445.5</v>
      </c>
      <c r="S80" s="5">
        <v>39944.050000000017</v>
      </c>
      <c r="T80" s="5">
        <v>37676.05000000001</v>
      </c>
      <c r="U80" s="6">
        <v>2268</v>
      </c>
      <c r="V80" s="7">
        <v>0.64282299999999992</v>
      </c>
      <c r="W80" s="5">
        <v>37676.692823000012</v>
      </c>
      <c r="X80" s="4">
        <v>2.5720000000000001</v>
      </c>
      <c r="Y80" s="9">
        <v>325.92999999999995</v>
      </c>
      <c r="Z80" s="9">
        <v>1367.7380000000001</v>
      </c>
      <c r="AA80" s="10">
        <v>5920.5800000000008</v>
      </c>
      <c r="AB80" s="10">
        <v>9754.4699999999993</v>
      </c>
      <c r="AC80" s="10">
        <v>14262.559999999998</v>
      </c>
      <c r="AD80" s="4">
        <v>5331.3000000000011</v>
      </c>
      <c r="AE80" s="4">
        <v>1853.3</v>
      </c>
      <c r="AF80" s="9">
        <v>765.6</v>
      </c>
      <c r="AG80" s="9">
        <v>360</v>
      </c>
      <c r="AH80" s="11">
        <v>6.4390065604263936E-5</v>
      </c>
      <c r="AI80" s="11">
        <v>8.1596633290815478E-3</v>
      </c>
      <c r="AJ80" s="11">
        <v>3.4241345081432638E-2</v>
      </c>
      <c r="AK80" s="11">
        <v>0.14822182527810771</v>
      </c>
      <c r="AL80" s="11">
        <v>0.24420332940700792</v>
      </c>
      <c r="AM80" s="11">
        <v>0.3570634424901829</v>
      </c>
      <c r="AN80" s="11">
        <v>0.13346919002955382</v>
      </c>
      <c r="AO80" s="11">
        <v>4.6397398360957368E-2</v>
      </c>
      <c r="AP80" s="11">
        <v>1.9166809574892873E-2</v>
      </c>
      <c r="AQ80" s="11">
        <v>9.0126063831784675E-3</v>
      </c>
      <c r="AR80" s="12">
        <v>6.4390065604263936E-5</v>
      </c>
      <c r="AS80" s="12">
        <v>8.1596633290815478E-3</v>
      </c>
      <c r="AT80" s="12">
        <v>3.4241345081432638E-2</v>
      </c>
      <c r="AU80" s="12">
        <v>0.14822182527810771</v>
      </c>
      <c r="AV80" s="12">
        <v>0.24420332940700792</v>
      </c>
      <c r="AW80" s="12">
        <v>0.3570634424901829</v>
      </c>
      <c r="AX80" s="12">
        <v>0.13346919002955382</v>
      </c>
      <c r="AY80" s="12">
        <v>4.6397398360957368E-2</v>
      </c>
      <c r="AZ80" s="12">
        <v>1.9166809574892873E-2</v>
      </c>
      <c r="BA80" s="12">
        <v>9.0126063831784675E-3</v>
      </c>
      <c r="BC80" s="66">
        <v>5.6779420214024344E-2</v>
      </c>
      <c r="BD80" s="67">
        <v>1.7061555880711058E-5</v>
      </c>
    </row>
    <row r="81" spans="1:57" s="58" customFormat="1" ht="12" x14ac:dyDescent="0.15">
      <c r="A81" s="4" t="s">
        <v>167</v>
      </c>
      <c r="B81" s="4" t="s">
        <v>118</v>
      </c>
      <c r="C81" s="4" t="s">
        <v>131</v>
      </c>
      <c r="D81" s="4" t="s">
        <v>160</v>
      </c>
      <c r="E81" s="4" t="s">
        <v>161</v>
      </c>
      <c r="F81" s="4" t="s">
        <v>162</v>
      </c>
      <c r="G81" s="4" t="s">
        <v>123</v>
      </c>
      <c r="H81" s="4">
        <v>4</v>
      </c>
      <c r="I81" s="4">
        <v>3</v>
      </c>
      <c r="J81" s="4">
        <v>373</v>
      </c>
      <c r="K81" s="4">
        <v>804</v>
      </c>
      <c r="L81" s="4">
        <v>0.73</v>
      </c>
      <c r="M81" s="5">
        <v>17750</v>
      </c>
      <c r="N81" s="5">
        <v>17130</v>
      </c>
      <c r="O81" s="5">
        <v>17152.669999999998</v>
      </c>
      <c r="P81" s="5">
        <v>17152.669999999998</v>
      </c>
      <c r="Q81" s="5">
        <v>2176.37</v>
      </c>
      <c r="R81" s="5">
        <v>14976.3</v>
      </c>
      <c r="S81" s="56">
        <v>32510.052000000003</v>
      </c>
      <c r="T81" s="56">
        <v>29895.082000000002</v>
      </c>
      <c r="U81" s="56">
        <v>2614.9700000000003</v>
      </c>
      <c r="V81" s="57">
        <v>1.0072080000000001</v>
      </c>
      <c r="W81" s="56">
        <v>29896.089208000001</v>
      </c>
      <c r="X81" s="58">
        <v>2.4740000000000002</v>
      </c>
      <c r="Y81" s="59">
        <v>175.99299999999999</v>
      </c>
      <c r="Z81" s="59">
        <v>589.83500000000015</v>
      </c>
      <c r="AA81" s="60">
        <v>3951.4900000000007</v>
      </c>
      <c r="AB81" s="60">
        <v>9538.7199999999975</v>
      </c>
      <c r="AC81" s="60">
        <v>13806.929999999998</v>
      </c>
      <c r="AD81" s="58">
        <v>3320.56</v>
      </c>
      <c r="AE81" s="58">
        <v>766.84999999999991</v>
      </c>
      <c r="AF81" s="59">
        <v>256.2</v>
      </c>
      <c r="AG81" s="59">
        <v>101</v>
      </c>
      <c r="AH81" s="61">
        <v>7.6099539920760503E-5</v>
      </c>
      <c r="AI81" s="61">
        <v>5.4134948784455954E-3</v>
      </c>
      <c r="AJ81" s="61">
        <v>1.8143157691657957E-2</v>
      </c>
      <c r="AK81" s="61">
        <v>0.12154671422857152</v>
      </c>
      <c r="AL81" s="61">
        <v>0.29340832798421845</v>
      </c>
      <c r="AM81" s="61">
        <v>0.42469725978906453</v>
      </c>
      <c r="AN81" s="61">
        <v>0.10213948596575606</v>
      </c>
      <c r="AO81" s="61">
        <v>2.3588089000903468E-2</v>
      </c>
      <c r="AP81" s="61">
        <v>7.8806395018992878E-3</v>
      </c>
      <c r="AQ81" s="61">
        <v>3.1067314195621708E-3</v>
      </c>
      <c r="AR81" s="62">
        <v>7.6099539920760503E-5</v>
      </c>
      <c r="AS81" s="62">
        <v>5.4134948784455954E-3</v>
      </c>
      <c r="AT81" s="62">
        <v>1.8143157691657957E-2</v>
      </c>
      <c r="AU81" s="62">
        <v>0.12154671422857152</v>
      </c>
      <c r="AV81" s="62">
        <v>0.29340832798421845</v>
      </c>
      <c r="AW81" s="62">
        <v>0.42469725978906453</v>
      </c>
      <c r="AX81" s="62">
        <v>0.10213948596575606</v>
      </c>
      <c r="AY81" s="62">
        <v>2.3588089000903468E-2</v>
      </c>
      <c r="AZ81" s="62">
        <v>7.8806395018992878E-3</v>
      </c>
      <c r="BA81" s="62">
        <v>3.1067314195621708E-3</v>
      </c>
      <c r="BC81" s="66">
        <v>8.0435737229826637E-2</v>
      </c>
      <c r="BD81" s="67">
        <v>3.3690292833702068E-5</v>
      </c>
    </row>
    <row r="82" spans="1:57" s="2" customFormat="1" ht="12" x14ac:dyDescent="0.15">
      <c r="A82" s="4" t="s">
        <v>163</v>
      </c>
      <c r="B82" s="4" t="s">
        <v>118</v>
      </c>
      <c r="C82" s="4" t="s">
        <v>131</v>
      </c>
      <c r="D82" s="4" t="s">
        <v>160</v>
      </c>
      <c r="E82" s="4" t="s">
        <v>161</v>
      </c>
      <c r="F82" s="4" t="s">
        <v>162</v>
      </c>
      <c r="G82" s="4" t="s">
        <v>123</v>
      </c>
      <c r="H82" s="4">
        <v>4</v>
      </c>
      <c r="I82" s="4">
        <v>2</v>
      </c>
      <c r="J82" s="4">
        <v>294</v>
      </c>
      <c r="K82" s="4">
        <v>361</v>
      </c>
      <c r="L82" s="4">
        <v>0.52</v>
      </c>
      <c r="M82" s="5">
        <v>3188</v>
      </c>
      <c r="N82" s="5">
        <v>3072</v>
      </c>
      <c r="O82" s="5">
        <v>3146.0499999999997</v>
      </c>
      <c r="P82" s="5">
        <v>3146.0499999999997</v>
      </c>
      <c r="Q82" s="5">
        <v>386.25</v>
      </c>
      <c r="R82" s="5">
        <v>2759.7999999999997</v>
      </c>
      <c r="S82" s="49">
        <v>6284.4609999999966</v>
      </c>
      <c r="T82" s="49">
        <v>5839.7809999999972</v>
      </c>
      <c r="U82" s="49">
        <v>444.68</v>
      </c>
      <c r="V82" s="50">
        <v>0.14380890000000002</v>
      </c>
      <c r="W82" s="49">
        <v>5839.9248088999975</v>
      </c>
      <c r="X82" s="2">
        <v>1.726</v>
      </c>
      <c r="Y82" s="51">
        <v>102.09700000000001</v>
      </c>
      <c r="Z82" s="51">
        <v>247.87899999999999</v>
      </c>
      <c r="AA82" s="52">
        <v>1076.0800000000002</v>
      </c>
      <c r="AB82" s="52">
        <v>1681.6190000000001</v>
      </c>
      <c r="AC82" s="52">
        <v>2116.4</v>
      </c>
      <c r="AD82" s="2">
        <v>692.68999999999994</v>
      </c>
      <c r="AE82" s="2">
        <v>217.16</v>
      </c>
      <c r="AF82" s="51">
        <v>100.31</v>
      </c>
      <c r="AG82" s="51">
        <v>48.5</v>
      </c>
      <c r="AH82" s="53">
        <v>2.7464566969227766E-4</v>
      </c>
      <c r="AI82" s="53">
        <v>1.6245943765105721E-2</v>
      </c>
      <c r="AJ82" s="53">
        <v>3.9443159882764825E-2</v>
      </c>
      <c r="AK82" s="53">
        <v>0.17122868611962119</v>
      </c>
      <c r="AL82" s="53">
        <v>0.26758364798508594</v>
      </c>
      <c r="AM82" s="53">
        <v>0.33676714677678821</v>
      </c>
      <c r="AN82" s="53">
        <v>0.11022265871329304</v>
      </c>
      <c r="AO82" s="53">
        <v>3.4555071628258986E-2</v>
      </c>
      <c r="AP82" s="53">
        <v>1.5961591614618988E-2</v>
      </c>
      <c r="AQ82" s="53">
        <v>7.7174478447714174E-3</v>
      </c>
      <c r="AR82" s="54">
        <v>2.7464566969227766E-4</v>
      </c>
      <c r="AS82" s="54">
        <v>1.6245943765105721E-2</v>
      </c>
      <c r="AT82" s="54">
        <v>3.9443159882764825E-2</v>
      </c>
      <c r="AU82" s="54">
        <v>0.17122868611962119</v>
      </c>
      <c r="AV82" s="54">
        <v>0.26758364798508594</v>
      </c>
      <c r="AW82" s="54">
        <v>0.33676714677678821</v>
      </c>
      <c r="AX82" s="54">
        <v>0.11022265871329304</v>
      </c>
      <c r="AY82" s="54">
        <v>3.4555071628258986E-2</v>
      </c>
      <c r="AZ82" s="54">
        <v>1.5961591614618988E-2</v>
      </c>
      <c r="BA82" s="54">
        <v>7.7174478447714174E-3</v>
      </c>
      <c r="BC82" s="66">
        <v>7.0758653765215548E-2</v>
      </c>
      <c r="BD82" s="67">
        <v>2.4625128697005898E-5</v>
      </c>
    </row>
    <row r="83" spans="1:57" s="2" customFormat="1" ht="12" x14ac:dyDescent="0.15">
      <c r="A83" s="4" t="s">
        <v>124</v>
      </c>
      <c r="B83" s="4" t="s">
        <v>118</v>
      </c>
      <c r="C83" s="4" t="s">
        <v>125</v>
      </c>
      <c r="D83" s="4" t="s">
        <v>120</v>
      </c>
      <c r="E83" s="4" t="s">
        <v>121</v>
      </c>
      <c r="F83" s="4" t="s">
        <v>122</v>
      </c>
      <c r="G83" s="4" t="s">
        <v>123</v>
      </c>
      <c r="H83" s="4">
        <v>3</v>
      </c>
      <c r="I83" s="4">
        <v>2</v>
      </c>
      <c r="J83" s="4">
        <v>240</v>
      </c>
      <c r="K83" s="4">
        <v>231</v>
      </c>
      <c r="L83" s="4">
        <v>0.53</v>
      </c>
      <c r="M83" s="5">
        <v>1012</v>
      </c>
      <c r="N83" s="5">
        <v>993</v>
      </c>
      <c r="O83" s="5">
        <v>1210.3599999999997</v>
      </c>
      <c r="P83" s="5">
        <v>1210.3599999999997</v>
      </c>
      <c r="Q83" s="5">
        <v>120.62</v>
      </c>
      <c r="R83" s="5">
        <v>1089.7399999999998</v>
      </c>
      <c r="S83" s="49">
        <v>2549.3850000000011</v>
      </c>
      <c r="T83" s="49">
        <v>2409.5950000000003</v>
      </c>
      <c r="U83" s="49">
        <v>139.79000000000002</v>
      </c>
      <c r="V83" s="50">
        <v>4.3771000000000001E-3</v>
      </c>
      <c r="W83" s="49">
        <v>2409.5993771000003</v>
      </c>
      <c r="X83" s="2">
        <v>1.484</v>
      </c>
      <c r="Y83" s="51">
        <v>44.14</v>
      </c>
      <c r="Z83" s="51">
        <v>84.640999999999991</v>
      </c>
      <c r="AA83" s="52">
        <v>382.26</v>
      </c>
      <c r="AB83" s="52">
        <v>649.23900000000015</v>
      </c>
      <c r="AC83" s="52">
        <v>893.0100000000001</v>
      </c>
      <c r="AD83" s="2">
        <v>327.81700000000001</v>
      </c>
      <c r="AE83" s="2">
        <v>96.173999999999992</v>
      </c>
      <c r="AF83" s="51">
        <v>46.32</v>
      </c>
      <c r="AG83" s="51">
        <v>24.3</v>
      </c>
      <c r="AH83" s="53">
        <v>5.8210117342025604E-4</v>
      </c>
      <c r="AI83" s="53">
        <v>1.7313979646071495E-2</v>
      </c>
      <c r="AJ83" s="53">
        <v>3.320055621257674E-2</v>
      </c>
      <c r="AK83" s="53">
        <v>0.14994204484610987</v>
      </c>
      <c r="AL83" s="53">
        <v>0.2546649486052518</v>
      </c>
      <c r="AM83" s="53">
        <v>0.35028448037467846</v>
      </c>
      <c r="AN83" s="53">
        <v>0.12858669836058495</v>
      </c>
      <c r="AO83" s="53">
        <v>3.7724392353449931E-2</v>
      </c>
      <c r="AP83" s="53">
        <v>1.8169087838831709E-2</v>
      </c>
      <c r="AQ83" s="53">
        <v>9.5317105890244079E-3</v>
      </c>
      <c r="AR83" s="54">
        <v>5.8210117342025604E-4</v>
      </c>
      <c r="AS83" s="54">
        <v>1.7313979646071495E-2</v>
      </c>
      <c r="AT83" s="54">
        <v>3.320055621257674E-2</v>
      </c>
      <c r="AU83" s="54">
        <v>0.14994204484610987</v>
      </c>
      <c r="AV83" s="54">
        <v>0.2546649486052518</v>
      </c>
      <c r="AW83" s="54">
        <v>0.35028448037467846</v>
      </c>
      <c r="AX83" s="54">
        <v>0.12858669836058495</v>
      </c>
      <c r="AY83" s="54">
        <v>3.7724392353449931E-2</v>
      </c>
      <c r="AZ83" s="54">
        <v>1.8169087838831709E-2</v>
      </c>
      <c r="BA83" s="54">
        <v>9.5317105890244079E-3</v>
      </c>
      <c r="BC83" s="66">
        <v>5.4832832232087333E-2</v>
      </c>
      <c r="BD83" s="67">
        <v>1.8165260339948813E-6</v>
      </c>
    </row>
    <row r="84" spans="1:57" s="2" customFormat="1" ht="12" x14ac:dyDescent="0.15">
      <c r="A84" s="4" t="s">
        <v>168</v>
      </c>
      <c r="B84" s="4" t="s">
        <v>118</v>
      </c>
      <c r="C84" s="4" t="s">
        <v>125</v>
      </c>
      <c r="D84" s="4" t="s">
        <v>160</v>
      </c>
      <c r="E84" s="4" t="s">
        <v>161</v>
      </c>
      <c r="F84" s="4" t="s">
        <v>162</v>
      </c>
      <c r="G84" s="4" t="s">
        <v>123</v>
      </c>
      <c r="H84" s="4">
        <v>4</v>
      </c>
      <c r="I84" s="4">
        <v>2</v>
      </c>
      <c r="J84" s="4">
        <v>432</v>
      </c>
      <c r="K84" s="4">
        <v>1452</v>
      </c>
      <c r="L84" s="4">
        <v>1.19</v>
      </c>
      <c r="M84" s="5">
        <v>23074</v>
      </c>
      <c r="N84" s="5">
        <v>32530</v>
      </c>
      <c r="O84" s="5">
        <v>27051.65</v>
      </c>
      <c r="P84" s="5">
        <v>27051.65</v>
      </c>
      <c r="Q84" s="5">
        <v>2499.71</v>
      </c>
      <c r="R84" s="5">
        <v>24551.940000000002</v>
      </c>
      <c r="S84" s="49">
        <v>52574.438999999998</v>
      </c>
      <c r="T84" s="49">
        <v>49563.979000000007</v>
      </c>
      <c r="U84" s="49">
        <v>3010.4599999999996</v>
      </c>
      <c r="V84" s="50">
        <v>0.9735720000000001</v>
      </c>
      <c r="W84" s="49">
        <v>49564.952572000009</v>
      </c>
      <c r="X84" s="2">
        <v>2.0510000000000002</v>
      </c>
      <c r="Y84" s="51">
        <v>57.870000000000005</v>
      </c>
      <c r="Z84" s="51">
        <v>491.572</v>
      </c>
      <c r="AA84" s="52">
        <v>5035.43</v>
      </c>
      <c r="AB84" s="52">
        <v>11908.745999999997</v>
      </c>
      <c r="AC84" s="52">
        <v>21263.33</v>
      </c>
      <c r="AD84" s="2">
        <v>8591.6</v>
      </c>
      <c r="AE84" s="2">
        <v>3105.84</v>
      </c>
      <c r="AF84" s="51">
        <v>1383</v>
      </c>
      <c r="AG84" s="51">
        <v>735</v>
      </c>
      <c r="AH84" s="53">
        <v>3.901135302651542E-5</v>
      </c>
      <c r="AI84" s="53">
        <v>1.1007250120158203E-3</v>
      </c>
      <c r="AJ84" s="53">
        <v>9.3500189322039181E-3</v>
      </c>
      <c r="AK84" s="53">
        <v>9.57771513263318E-2</v>
      </c>
      <c r="AL84" s="53">
        <v>0.22651208888790991</v>
      </c>
      <c r="AM84" s="53">
        <v>0.40444235648429844</v>
      </c>
      <c r="AN84" s="53">
        <v>0.16341781602272543</v>
      </c>
      <c r="AO84" s="53">
        <v>5.9075095409006649E-2</v>
      </c>
      <c r="AP84" s="53">
        <v>2.6305558866733698E-2</v>
      </c>
      <c r="AQ84" s="53">
        <v>1.3980177705747845E-2</v>
      </c>
      <c r="AR84" s="54">
        <v>3.901135302651542E-5</v>
      </c>
      <c r="AS84" s="54">
        <v>1.1007250120158203E-3</v>
      </c>
      <c r="AT84" s="54">
        <v>9.3500189322039181E-3</v>
      </c>
      <c r="AU84" s="54">
        <v>9.57771513263318E-2</v>
      </c>
      <c r="AV84" s="54">
        <v>0.22651208888790991</v>
      </c>
      <c r="AW84" s="54">
        <v>0.40444235648429844</v>
      </c>
      <c r="AX84" s="54">
        <v>0.16341781602272543</v>
      </c>
      <c r="AY84" s="54">
        <v>5.9075095409006649E-2</v>
      </c>
      <c r="AZ84" s="54">
        <v>2.6305558866733698E-2</v>
      </c>
      <c r="BA84" s="54">
        <v>1.3980177705747845E-2</v>
      </c>
      <c r="BC84" s="66">
        <v>5.7260905817749189E-2</v>
      </c>
      <c r="BD84" s="67">
        <v>1.9642347051290947E-5</v>
      </c>
    </row>
    <row r="85" spans="1:57" s="2" customFormat="1" ht="12" x14ac:dyDescent="0.15">
      <c r="A85" s="4" t="s">
        <v>165</v>
      </c>
      <c r="B85" s="4" t="s">
        <v>118</v>
      </c>
      <c r="C85" s="4" t="s">
        <v>125</v>
      </c>
      <c r="D85" s="4" t="s">
        <v>160</v>
      </c>
      <c r="E85" s="4" t="s">
        <v>161</v>
      </c>
      <c r="F85" s="4" t="s">
        <v>162</v>
      </c>
      <c r="G85" s="4" t="s">
        <v>123</v>
      </c>
      <c r="H85" s="4">
        <v>4</v>
      </c>
      <c r="I85" s="4">
        <v>2</v>
      </c>
      <c r="J85" s="4">
        <v>343</v>
      </c>
      <c r="K85" s="4">
        <v>579</v>
      </c>
      <c r="L85" s="9">
        <v>0.6</v>
      </c>
      <c r="M85" s="5">
        <v>5948</v>
      </c>
      <c r="N85" s="5">
        <v>6615</v>
      </c>
      <c r="O85" s="5">
        <v>5850.3799999999992</v>
      </c>
      <c r="P85" s="5">
        <v>5850.3799999999992</v>
      </c>
      <c r="Q85" s="5">
        <v>520.37</v>
      </c>
      <c r="R85" s="5">
        <v>5330.01</v>
      </c>
      <c r="S85" s="49">
        <v>11304.453000000003</v>
      </c>
      <c r="T85" s="49">
        <v>10679.092999999999</v>
      </c>
      <c r="U85" s="49">
        <v>625.36</v>
      </c>
      <c r="V85" s="50">
        <v>0.28121770000000001</v>
      </c>
      <c r="W85" s="49">
        <v>10679.374217699999</v>
      </c>
      <c r="X85" s="2">
        <v>1.899</v>
      </c>
      <c r="Y85" s="51">
        <v>52.833999999999996</v>
      </c>
      <c r="Z85" s="51">
        <v>189.29399999999998</v>
      </c>
      <c r="AA85" s="52">
        <v>1310.29</v>
      </c>
      <c r="AB85" s="52">
        <v>2622.0360000000001</v>
      </c>
      <c r="AC85" s="52">
        <v>4428.04</v>
      </c>
      <c r="AD85" s="2">
        <v>1921.4999999999998</v>
      </c>
      <c r="AE85" s="2">
        <v>529.66</v>
      </c>
      <c r="AF85" s="51">
        <v>174.5</v>
      </c>
      <c r="AG85" s="51">
        <v>74.400000000000006</v>
      </c>
      <c r="AH85" s="53">
        <v>1.6798689861420091E-4</v>
      </c>
      <c r="AI85" s="53">
        <v>4.6737334393800369E-3</v>
      </c>
      <c r="AJ85" s="53">
        <v>1.674508266786548E-2</v>
      </c>
      <c r="AK85" s="53">
        <v>0.1159091908294899</v>
      </c>
      <c r="AL85" s="53">
        <v>0.23194718046065557</v>
      </c>
      <c r="AM85" s="53">
        <v>0.39170758638210967</v>
      </c>
      <c r="AN85" s="53">
        <v>0.16997726471152555</v>
      </c>
      <c r="AO85" s="53">
        <v>4.6854102538176755E-2</v>
      </c>
      <c r="AP85" s="53">
        <v>1.5436394843695661E-2</v>
      </c>
      <c r="AQ85" s="53">
        <v>6.581477228486861E-3</v>
      </c>
      <c r="AR85" s="54">
        <v>1.6798689861420091E-4</v>
      </c>
      <c r="AS85" s="54">
        <v>4.6737334393800369E-3</v>
      </c>
      <c r="AT85" s="54">
        <v>1.674508266786548E-2</v>
      </c>
      <c r="AU85" s="54">
        <v>0.1159091908294899</v>
      </c>
      <c r="AV85" s="54">
        <v>0.23194718046065557</v>
      </c>
      <c r="AW85" s="54">
        <v>0.39170758638210967</v>
      </c>
      <c r="AX85" s="54">
        <v>0.16997726471152555</v>
      </c>
      <c r="AY85" s="54">
        <v>4.6854102538176755E-2</v>
      </c>
      <c r="AZ85" s="54">
        <v>1.5436394843695661E-2</v>
      </c>
      <c r="BA85" s="54">
        <v>6.581477228486861E-3</v>
      </c>
      <c r="BC85" s="66">
        <v>5.5319793005464295E-2</v>
      </c>
      <c r="BD85" s="67">
        <v>2.6332788257752939E-5</v>
      </c>
    </row>
    <row r="86" spans="1:57" s="2" customFormat="1" ht="12" x14ac:dyDescent="0.15">
      <c r="A86" s="4" t="s">
        <v>164</v>
      </c>
      <c r="B86" s="4" t="s">
        <v>118</v>
      </c>
      <c r="C86" s="4" t="s">
        <v>125</v>
      </c>
      <c r="D86" s="4" t="s">
        <v>160</v>
      </c>
      <c r="E86" s="4" t="s">
        <v>161</v>
      </c>
      <c r="F86" s="4" t="s">
        <v>162</v>
      </c>
      <c r="G86" s="4" t="s">
        <v>123</v>
      </c>
      <c r="H86" s="4">
        <v>4</v>
      </c>
      <c r="I86" s="4">
        <v>3</v>
      </c>
      <c r="J86" s="4">
        <v>305</v>
      </c>
      <c r="K86" s="4">
        <v>384</v>
      </c>
      <c r="L86" s="4">
        <v>0.26</v>
      </c>
      <c r="M86" s="5">
        <v>3439</v>
      </c>
      <c r="N86" s="5">
        <v>3740</v>
      </c>
      <c r="O86" s="5">
        <v>3388.41</v>
      </c>
      <c r="P86" s="5">
        <v>3388.41</v>
      </c>
      <c r="Q86" s="5">
        <v>343.73</v>
      </c>
      <c r="R86" s="5">
        <v>3044.68</v>
      </c>
      <c r="S86" s="49">
        <v>6552.2400000000016</v>
      </c>
      <c r="T86" s="49">
        <v>6144.37</v>
      </c>
      <c r="U86" s="49">
        <v>407.87</v>
      </c>
      <c r="V86" s="50">
        <v>0.15519319999999998</v>
      </c>
      <c r="W86" s="49">
        <v>6144.5251932000001</v>
      </c>
      <c r="X86" s="2">
        <v>1.9620000000000002</v>
      </c>
      <c r="Y86" s="51">
        <v>50.998000000000005</v>
      </c>
      <c r="Z86" s="51">
        <v>112.73000000000002</v>
      </c>
      <c r="AA86" s="52">
        <v>751.59000000000015</v>
      </c>
      <c r="AB86" s="52">
        <v>1666.9099999999999</v>
      </c>
      <c r="AC86" s="52">
        <v>2538.42</v>
      </c>
      <c r="AD86" s="2">
        <v>919.2700000000001</v>
      </c>
      <c r="AE86" s="2">
        <v>292.56</v>
      </c>
      <c r="AF86" s="51">
        <v>142.6</v>
      </c>
      <c r="AG86" s="51">
        <v>75.2</v>
      </c>
      <c r="AH86" s="53">
        <v>2.9943958096773006E-4</v>
      </c>
      <c r="AI86" s="53">
        <v>7.7832924312906723E-3</v>
      </c>
      <c r="AJ86" s="53">
        <v>1.7204803242860455E-2</v>
      </c>
      <c r="AK86" s="53">
        <v>0.1147073367275924</v>
      </c>
      <c r="AL86" s="53">
        <v>0.25440307436846016</v>
      </c>
      <c r="AM86" s="53">
        <v>0.38741254899087935</v>
      </c>
      <c r="AN86" s="53">
        <v>0.14029858491141958</v>
      </c>
      <c r="AO86" s="53">
        <v>4.4650379106992405E-2</v>
      </c>
      <c r="AP86" s="53">
        <v>2.1763549564729003E-2</v>
      </c>
      <c r="AQ86" s="53">
        <v>1.1476991074808002E-2</v>
      </c>
      <c r="AR86" s="54">
        <v>2.9943958096773006E-4</v>
      </c>
      <c r="AS86" s="54">
        <v>7.7832924312906723E-3</v>
      </c>
      <c r="AT86" s="54">
        <v>1.7204803242860455E-2</v>
      </c>
      <c r="AU86" s="54">
        <v>0.1147073367275924</v>
      </c>
      <c r="AV86" s="54">
        <v>0.25440307436846016</v>
      </c>
      <c r="AW86" s="54">
        <v>0.38741254899087935</v>
      </c>
      <c r="AX86" s="54">
        <v>0.14029858491141958</v>
      </c>
      <c r="AY86" s="54">
        <v>4.4650379106992405E-2</v>
      </c>
      <c r="AZ86" s="54">
        <v>2.1763549564729003E-2</v>
      </c>
      <c r="BA86" s="54">
        <v>1.1476991074808002E-2</v>
      </c>
      <c r="BC86" s="66">
        <v>6.224894082023856E-2</v>
      </c>
      <c r="BD86" s="67">
        <v>2.5257150897802258E-5</v>
      </c>
    </row>
    <row r="87" spans="1:57" s="2" customFormat="1" ht="12" x14ac:dyDescent="0.15">
      <c r="A87" s="4" t="s">
        <v>117</v>
      </c>
      <c r="B87" s="4" t="s">
        <v>118</v>
      </c>
      <c r="C87" s="4" t="s">
        <v>119</v>
      </c>
      <c r="D87" s="4" t="s">
        <v>120</v>
      </c>
      <c r="E87" s="4" t="s">
        <v>121</v>
      </c>
      <c r="F87" s="4" t="s">
        <v>122</v>
      </c>
      <c r="G87" s="4" t="s">
        <v>123</v>
      </c>
      <c r="H87" s="4">
        <v>3</v>
      </c>
      <c r="I87" s="4">
        <v>3</v>
      </c>
      <c r="J87" s="4">
        <v>194</v>
      </c>
      <c r="K87" s="4">
        <v>120</v>
      </c>
      <c r="L87" s="4">
        <v>0.23</v>
      </c>
      <c r="M87" s="5">
        <v>58</v>
      </c>
      <c r="N87" s="5">
        <v>0</v>
      </c>
      <c r="O87" s="5">
        <v>547.04000000000019</v>
      </c>
      <c r="P87" s="5">
        <v>547.04000000000019</v>
      </c>
      <c r="Q87" s="5">
        <v>57.680000000000007</v>
      </c>
      <c r="R87" s="5">
        <v>489.36000000000007</v>
      </c>
      <c r="S87" s="49">
        <v>1172.3149999999998</v>
      </c>
      <c r="T87" s="49">
        <v>1105.2059999999999</v>
      </c>
      <c r="U87" s="49">
        <v>67.109000000000009</v>
      </c>
      <c r="V87" s="50">
        <v>2.1238699999999999E-3</v>
      </c>
      <c r="W87" s="49">
        <v>1105.20812387</v>
      </c>
      <c r="X87" s="2">
        <v>2.2229999999999999</v>
      </c>
      <c r="Y87" s="51">
        <v>50.719000000000001</v>
      </c>
      <c r="Z87" s="51">
        <v>70.645999999999987</v>
      </c>
      <c r="AA87" s="52">
        <v>162.84399999999999</v>
      </c>
      <c r="AB87" s="52">
        <v>295.66300000000001</v>
      </c>
      <c r="AC87" s="52">
        <v>394.6</v>
      </c>
      <c r="AD87" s="2">
        <v>127.86999999999999</v>
      </c>
      <c r="AE87" s="2">
        <v>41.7</v>
      </c>
      <c r="AF87" s="51">
        <v>17.47</v>
      </c>
      <c r="AG87" s="51">
        <v>8.58</v>
      </c>
      <c r="AH87" s="53">
        <v>1.8962480220759781E-3</v>
      </c>
      <c r="AI87" s="53">
        <v>4.3263969155047925E-2</v>
      </c>
      <c r="AJ87" s="53">
        <v>6.0261960309302531E-2</v>
      </c>
      <c r="AK87" s="53">
        <v>0.13890805798782752</v>
      </c>
      <c r="AL87" s="53">
        <v>0.25220439898832658</v>
      </c>
      <c r="AM87" s="53">
        <v>0.33659895164695502</v>
      </c>
      <c r="AN87" s="53">
        <v>0.10907477938949857</v>
      </c>
      <c r="AO87" s="53">
        <v>3.557064440871268E-2</v>
      </c>
      <c r="AP87" s="53">
        <v>1.4902138077223273E-2</v>
      </c>
      <c r="AQ87" s="53">
        <v>7.3188520150300916E-3</v>
      </c>
      <c r="AR87" s="54">
        <v>1.8962480220759781E-3</v>
      </c>
      <c r="AS87" s="54">
        <v>4.3263969155047925E-2</v>
      </c>
      <c r="AT87" s="54">
        <v>6.0261960309302531E-2</v>
      </c>
      <c r="AU87" s="54">
        <v>0.13890805798782752</v>
      </c>
      <c r="AV87" s="54">
        <v>0.25220439898832658</v>
      </c>
      <c r="AW87" s="54">
        <v>0.33659895164695502</v>
      </c>
      <c r="AX87" s="54">
        <v>0.10907477938949857</v>
      </c>
      <c r="AY87" s="54">
        <v>3.557064440871268E-2</v>
      </c>
      <c r="AZ87" s="54">
        <v>1.4902138077223273E-2</v>
      </c>
      <c r="BA87" s="54">
        <v>7.3188520150300916E-3</v>
      </c>
      <c r="BC87" s="66">
        <v>5.7244853132477208E-2</v>
      </c>
      <c r="BD87" s="67">
        <v>1.9216923528964395E-6</v>
      </c>
    </row>
    <row r="88" spans="1:57" s="58" customFormat="1" ht="12" x14ac:dyDescent="0.15">
      <c r="A88" s="4" t="s">
        <v>169</v>
      </c>
      <c r="B88" s="4" t="s">
        <v>118</v>
      </c>
      <c r="C88" s="4" t="s">
        <v>119</v>
      </c>
      <c r="D88" s="4" t="s">
        <v>160</v>
      </c>
      <c r="E88" s="4" t="s">
        <v>161</v>
      </c>
      <c r="F88" s="4" t="s">
        <v>162</v>
      </c>
      <c r="G88" s="4" t="s">
        <v>123</v>
      </c>
      <c r="H88" s="4">
        <v>4</v>
      </c>
      <c r="I88" s="4">
        <v>3</v>
      </c>
      <c r="J88" s="4">
        <v>433</v>
      </c>
      <c r="K88" s="4">
        <v>1504</v>
      </c>
      <c r="L88" s="4">
        <v>0.46</v>
      </c>
      <c r="M88" s="5">
        <v>10022</v>
      </c>
      <c r="N88" s="5">
        <v>11810</v>
      </c>
      <c r="O88" s="5">
        <v>9335.09</v>
      </c>
      <c r="P88" s="5">
        <v>9335.09</v>
      </c>
      <c r="Q88" s="5">
        <v>1035.01</v>
      </c>
      <c r="R88" s="5">
        <v>8300.08</v>
      </c>
      <c r="S88" s="5">
        <v>17850.96</v>
      </c>
      <c r="T88" s="5">
        <v>16633.849999999999</v>
      </c>
      <c r="U88" s="6">
        <v>1217.1099999999999</v>
      </c>
      <c r="V88" s="7">
        <v>0.49831300000000006</v>
      </c>
      <c r="W88" s="5">
        <v>16634.348312999999</v>
      </c>
      <c r="X88" s="4">
        <v>2.1520000000000001</v>
      </c>
      <c r="Y88" s="9">
        <v>42.841999999999999</v>
      </c>
      <c r="Z88" s="9">
        <v>184.84400000000002</v>
      </c>
      <c r="AA88" s="10">
        <v>1630.9820000000002</v>
      </c>
      <c r="AB88" s="10">
        <v>4869.6000000000004</v>
      </c>
      <c r="AC88" s="10">
        <v>7089.85</v>
      </c>
      <c r="AD88" s="4">
        <v>2622.83</v>
      </c>
      <c r="AE88" s="4">
        <v>932.66</v>
      </c>
      <c r="AF88" s="9">
        <v>329.2</v>
      </c>
      <c r="AG88" s="9">
        <v>146</v>
      </c>
      <c r="AH88" s="11">
        <v>1.2055374052712013E-4</v>
      </c>
      <c r="AI88" s="11">
        <v>2.3999829701035688E-3</v>
      </c>
      <c r="AJ88" s="11">
        <v>1.0354849263008826E-2</v>
      </c>
      <c r="AK88" s="11">
        <v>9.1366626780856622E-2</v>
      </c>
      <c r="AL88" s="11">
        <v>0.27279205151991831</v>
      </c>
      <c r="AM88" s="11">
        <v>0.39716911583466663</v>
      </c>
      <c r="AN88" s="11">
        <v>0.14692935281912009</v>
      </c>
      <c r="AO88" s="11">
        <v>5.2247050018598439E-2</v>
      </c>
      <c r="AP88" s="11">
        <v>1.8441585214464658E-2</v>
      </c>
      <c r="AQ88" s="11">
        <v>8.1788318387358439E-3</v>
      </c>
      <c r="AR88" s="12">
        <v>1.2055374052712013E-4</v>
      </c>
      <c r="AS88" s="12">
        <v>2.3999829701035688E-3</v>
      </c>
      <c r="AT88" s="12">
        <v>1.0354849263008826E-2</v>
      </c>
      <c r="AU88" s="12">
        <v>9.1366626780856622E-2</v>
      </c>
      <c r="AV88" s="12">
        <v>0.27279205151991831</v>
      </c>
      <c r="AW88" s="12">
        <v>0.39716911583466663</v>
      </c>
      <c r="AX88" s="12">
        <v>0.14692935281912009</v>
      </c>
      <c r="AY88" s="12">
        <v>5.2247050018598439E-2</v>
      </c>
      <c r="AZ88" s="12">
        <v>1.8441585214464658E-2</v>
      </c>
      <c r="BA88" s="12">
        <v>8.1788318387358439E-3</v>
      </c>
      <c r="BC88" s="66">
        <v>6.8181767255094408E-2</v>
      </c>
      <c r="BD88" s="67">
        <v>2.9956869402004815E-5</v>
      </c>
    </row>
    <row r="89" spans="1:57" s="2" customFormat="1" ht="12" x14ac:dyDescent="0.15">
      <c r="A89" s="4" t="s">
        <v>166</v>
      </c>
      <c r="B89" s="4" t="s">
        <v>118</v>
      </c>
      <c r="C89" s="4" t="s">
        <v>119</v>
      </c>
      <c r="D89" s="4" t="s">
        <v>160</v>
      </c>
      <c r="E89" s="4" t="s">
        <v>161</v>
      </c>
      <c r="F89" s="4" t="s">
        <v>162</v>
      </c>
      <c r="G89" s="4" t="s">
        <v>123</v>
      </c>
      <c r="H89" s="4">
        <v>4</v>
      </c>
      <c r="I89" s="4">
        <v>3</v>
      </c>
      <c r="J89" s="4">
        <v>363</v>
      </c>
      <c r="K89" s="4">
        <v>736</v>
      </c>
      <c r="L89" s="4">
        <v>0.42</v>
      </c>
      <c r="M89" s="5">
        <v>3089</v>
      </c>
      <c r="N89" s="5">
        <v>3280</v>
      </c>
      <c r="O89" s="5">
        <v>3037.78</v>
      </c>
      <c r="P89" s="5">
        <v>3037.78</v>
      </c>
      <c r="Q89" s="5">
        <v>337.25</v>
      </c>
      <c r="R89" s="5">
        <v>2700.53</v>
      </c>
      <c r="S89" s="5">
        <v>5835.0190000000002</v>
      </c>
      <c r="T89" s="5">
        <v>5438.1289999999999</v>
      </c>
      <c r="U89" s="6">
        <v>396.89000000000004</v>
      </c>
      <c r="V89" s="7">
        <v>0.17418920000000004</v>
      </c>
      <c r="W89" s="5">
        <v>5438.3031891999999</v>
      </c>
      <c r="X89" s="4">
        <v>1.7709999999999999</v>
      </c>
      <c r="Y89" s="9">
        <v>38.14</v>
      </c>
      <c r="Z89" s="9">
        <v>94.958999999999975</v>
      </c>
      <c r="AA89" s="10">
        <v>599.46199999999999</v>
      </c>
      <c r="AB89" s="10">
        <v>1583.7259999999999</v>
      </c>
      <c r="AC89" s="10">
        <v>2195.451</v>
      </c>
      <c r="AD89" s="4">
        <v>845.52</v>
      </c>
      <c r="AE89" s="4">
        <v>315.78999999999996</v>
      </c>
      <c r="AF89" s="9">
        <v>112.89999999999999</v>
      </c>
      <c r="AG89" s="9">
        <v>47.3</v>
      </c>
      <c r="AH89" s="11">
        <v>3.0351229361892391E-4</v>
      </c>
      <c r="AI89" s="11">
        <v>6.5363968823409146E-3</v>
      </c>
      <c r="AJ89" s="11">
        <v>1.6273982998170181E-2</v>
      </c>
      <c r="AK89" s="11">
        <v>0.10273522674047847</v>
      </c>
      <c r="AL89" s="11">
        <v>0.27141745382491467</v>
      </c>
      <c r="AM89" s="11">
        <v>0.37625430182832309</v>
      </c>
      <c r="AN89" s="11">
        <v>0.1449044124792053</v>
      </c>
      <c r="AO89" s="11">
        <v>5.4119789498543187E-2</v>
      </c>
      <c r="AP89" s="11">
        <v>1.9348694494396673E-2</v>
      </c>
      <c r="AQ89" s="11">
        <v>8.1062289600085276E-3</v>
      </c>
      <c r="AR89" s="12">
        <v>3.0351229361892391E-4</v>
      </c>
      <c r="AS89" s="12">
        <v>6.5363968823409146E-3</v>
      </c>
      <c r="AT89" s="12">
        <v>1.6273982998170181E-2</v>
      </c>
      <c r="AU89" s="12">
        <v>0.10273522674047847</v>
      </c>
      <c r="AV89" s="12">
        <v>0.27141745382491467</v>
      </c>
      <c r="AW89" s="12">
        <v>0.37625430182832309</v>
      </c>
      <c r="AX89" s="12">
        <v>0.1449044124792053</v>
      </c>
      <c r="AY89" s="12">
        <v>5.4119789498543187E-2</v>
      </c>
      <c r="AZ89" s="12">
        <v>1.9348694494396673E-2</v>
      </c>
      <c r="BA89" s="12">
        <v>8.1062289600085276E-3</v>
      </c>
      <c r="BC89" s="66">
        <v>6.8018630273526101E-2</v>
      </c>
      <c r="BD89" s="67">
        <v>3.203006414683255E-5</v>
      </c>
    </row>
    <row r="90" spans="1:57" s="2" customFormat="1" ht="12" x14ac:dyDescent="0.15">
      <c r="A90" s="4" t="s">
        <v>159</v>
      </c>
      <c r="B90" s="4" t="s">
        <v>118</v>
      </c>
      <c r="C90" s="4" t="s">
        <v>119</v>
      </c>
      <c r="D90" s="4" t="s">
        <v>160</v>
      </c>
      <c r="E90" s="4" t="s">
        <v>161</v>
      </c>
      <c r="F90" s="4" t="s">
        <v>162</v>
      </c>
      <c r="G90" s="4" t="s">
        <v>123</v>
      </c>
      <c r="H90" s="4">
        <v>4</v>
      </c>
      <c r="I90" s="4">
        <v>2</v>
      </c>
      <c r="J90" s="4">
        <v>263</v>
      </c>
      <c r="K90" s="4">
        <v>265</v>
      </c>
      <c r="L90" s="4">
        <v>0.83</v>
      </c>
      <c r="M90" s="5">
        <v>2255</v>
      </c>
      <c r="N90" s="5">
        <v>3030</v>
      </c>
      <c r="O90" s="5">
        <v>2286.37</v>
      </c>
      <c r="P90" s="5">
        <v>2286.37</v>
      </c>
      <c r="Q90" s="5">
        <v>245.7</v>
      </c>
      <c r="R90" s="5">
        <v>2040.67</v>
      </c>
      <c r="S90" s="5">
        <v>4489.6429999999982</v>
      </c>
      <c r="T90" s="5">
        <v>4200.6230000000005</v>
      </c>
      <c r="U90" s="6">
        <v>289.02</v>
      </c>
      <c r="V90" s="7">
        <v>0.16292960000000004</v>
      </c>
      <c r="W90" s="5">
        <v>4200.7859296000006</v>
      </c>
      <c r="X90" s="4">
        <v>2.258</v>
      </c>
      <c r="Y90" s="9">
        <v>48.816999999999993</v>
      </c>
      <c r="Z90" s="9">
        <v>114.02999999999999</v>
      </c>
      <c r="AA90" s="10">
        <v>505.89299999999992</v>
      </c>
      <c r="AB90" s="10">
        <v>1169.3150000000003</v>
      </c>
      <c r="AC90" s="10">
        <v>1728.0999999999997</v>
      </c>
      <c r="AD90" s="4">
        <v>606.65</v>
      </c>
      <c r="AE90" s="4">
        <v>206.63</v>
      </c>
      <c r="AF90" s="9">
        <v>75.45</v>
      </c>
      <c r="AG90" s="9">
        <v>32.5</v>
      </c>
      <c r="AH90" s="11">
        <v>5.0293531133767226E-4</v>
      </c>
      <c r="AI90" s="11">
        <v>1.0873247605655953E-2</v>
      </c>
      <c r="AJ90" s="11">
        <v>2.5398455957411321E-2</v>
      </c>
      <c r="AK90" s="11">
        <v>0.11268000596038485</v>
      </c>
      <c r="AL90" s="11">
        <v>0.26044721150434474</v>
      </c>
      <c r="AM90" s="11">
        <v>0.38490810962029731</v>
      </c>
      <c r="AN90" s="11">
        <v>0.13512210213596051</v>
      </c>
      <c r="AO90" s="11">
        <v>4.6023703889151113E-2</v>
      </c>
      <c r="AP90" s="11">
        <v>1.6805345102049323E-2</v>
      </c>
      <c r="AQ90" s="11">
        <v>7.2388829134075947E-3</v>
      </c>
      <c r="AR90" s="12">
        <v>5.0293531133767226E-4</v>
      </c>
      <c r="AS90" s="12">
        <v>1.0873247605655953E-2</v>
      </c>
      <c r="AT90" s="12">
        <v>2.5398455957411321E-2</v>
      </c>
      <c r="AU90" s="12">
        <v>0.11268000596038485</v>
      </c>
      <c r="AV90" s="12">
        <v>0.26044721150434474</v>
      </c>
      <c r="AW90" s="12">
        <v>0.38490810962029731</v>
      </c>
      <c r="AX90" s="12">
        <v>0.13512210213596051</v>
      </c>
      <c r="AY90" s="12">
        <v>4.6023703889151113E-2</v>
      </c>
      <c r="AZ90" s="12">
        <v>1.6805345102049323E-2</v>
      </c>
      <c r="BA90" s="12">
        <v>7.2388829134075947E-3</v>
      </c>
      <c r="BC90" s="66">
        <v>6.4374828911786544E-2</v>
      </c>
      <c r="BD90" s="67">
        <v>3.8785504124823187E-5</v>
      </c>
    </row>
    <row r="91" spans="1:57" s="2" customFormat="1" ht="12" x14ac:dyDescent="0.15">
      <c r="A91" s="47" t="s">
        <v>311</v>
      </c>
      <c r="B91" s="14" t="s">
        <v>173</v>
      </c>
      <c r="C91" s="14" t="s">
        <v>193</v>
      </c>
      <c r="D91" s="14" t="s">
        <v>160</v>
      </c>
      <c r="E91" s="14" t="s">
        <v>161</v>
      </c>
      <c r="F91" s="14" t="s">
        <v>162</v>
      </c>
      <c r="G91" s="14" t="s">
        <v>123</v>
      </c>
      <c r="H91" s="15">
        <v>4</v>
      </c>
      <c r="I91" s="15">
        <v>4</v>
      </c>
      <c r="J91" s="15">
        <v>387.75</v>
      </c>
      <c r="K91" s="16">
        <v>925.25</v>
      </c>
      <c r="L91" s="14">
        <v>1.5</v>
      </c>
      <c r="M91" s="28">
        <v>11700.9</v>
      </c>
      <c r="N91" s="28">
        <v>12810</v>
      </c>
      <c r="O91" s="28">
        <v>13110</v>
      </c>
      <c r="P91" s="28">
        <v>11530</v>
      </c>
      <c r="Q91" s="28">
        <v>1590</v>
      </c>
      <c r="R91" s="28">
        <v>9940</v>
      </c>
      <c r="S91" s="18">
        <v>22499.399999999994</v>
      </c>
      <c r="T91" s="18">
        <v>20594.699999999993</v>
      </c>
      <c r="U91" s="21">
        <v>1904.7000000000003</v>
      </c>
      <c r="V91" s="34">
        <v>5.8541000000000398E-2</v>
      </c>
      <c r="W91" s="21">
        <v>20594.758540999992</v>
      </c>
      <c r="X91" s="33">
        <v>0</v>
      </c>
      <c r="Y91" s="35">
        <v>52</v>
      </c>
      <c r="Z91" s="22">
        <v>401.99999999999977</v>
      </c>
      <c r="AA91" s="21">
        <v>3110.0000000000009</v>
      </c>
      <c r="AB91" s="21">
        <v>6553.9999999999982</v>
      </c>
      <c r="AC91" s="21">
        <v>8538</v>
      </c>
      <c r="AD91" s="21">
        <v>2623.7</v>
      </c>
      <c r="AE91" s="22">
        <v>762.7</v>
      </c>
      <c r="AF91" s="22">
        <v>317</v>
      </c>
      <c r="AG91" s="22">
        <v>140</v>
      </c>
      <c r="AH91" s="36">
        <v>0</v>
      </c>
      <c r="AI91" s="36">
        <v>2.3111727423842415E-3</v>
      </c>
      <c r="AJ91" s="36">
        <v>1.7867143123816626E-2</v>
      </c>
      <c r="AK91" s="36">
        <v>0.13822590824644218</v>
      </c>
      <c r="AL91" s="36">
        <v>0.29129665679973682</v>
      </c>
      <c r="AM91" s="36">
        <v>0.37947678604762797</v>
      </c>
      <c r="AN91" s="36">
        <v>0.11661199854218335</v>
      </c>
      <c r="AO91" s="36">
        <v>3.3898681742624254E-2</v>
      </c>
      <c r="AP91" s="36">
        <v>1.4089264602611626E-2</v>
      </c>
      <c r="AQ91" s="36">
        <v>6.2223881525729583E-3</v>
      </c>
      <c r="AR91" s="37">
        <v>0</v>
      </c>
      <c r="AS91" s="37">
        <v>2.3111727423842415E-3</v>
      </c>
      <c r="AT91" s="37">
        <v>1.7867143123816626E-2</v>
      </c>
      <c r="AU91" s="37">
        <v>0.13822590824644218</v>
      </c>
      <c r="AV91" s="38">
        <v>0.29129665679973682</v>
      </c>
      <c r="AW91" s="38">
        <v>0.37947678604762797</v>
      </c>
      <c r="AX91" s="38">
        <v>0.11661199854218335</v>
      </c>
      <c r="AY91" s="38">
        <v>3.3898681742624254E-2</v>
      </c>
      <c r="AZ91" s="38">
        <v>1.4089264602611626E-2</v>
      </c>
      <c r="BA91" s="38">
        <v>6.2223881525729583E-3</v>
      </c>
      <c r="BC91" s="66">
        <v>8.4655590815755119E-2</v>
      </c>
      <c r="BD91" s="67">
        <v>2.8425193664425405E-6</v>
      </c>
      <c r="BE91" s="28"/>
    </row>
    <row r="92" spans="1:57" s="2" customFormat="1" ht="12" x14ac:dyDescent="0.15">
      <c r="A92" s="47" t="s">
        <v>314</v>
      </c>
      <c r="B92" s="14" t="s">
        <v>173</v>
      </c>
      <c r="C92" s="14" t="s">
        <v>192</v>
      </c>
      <c r="D92" s="14" t="s">
        <v>160</v>
      </c>
      <c r="E92" s="14" t="s">
        <v>161</v>
      </c>
      <c r="F92" s="14" t="s">
        <v>162</v>
      </c>
      <c r="G92" s="14" t="s">
        <v>123</v>
      </c>
      <c r="H92" s="15">
        <v>4</v>
      </c>
      <c r="I92" s="15">
        <v>6</v>
      </c>
      <c r="J92" s="15">
        <v>337</v>
      </c>
      <c r="K92" s="14">
        <v>575.5</v>
      </c>
      <c r="L92" s="17">
        <v>0.8</v>
      </c>
      <c r="M92" s="28">
        <v>6879</v>
      </c>
      <c r="N92" s="28">
        <v>8470</v>
      </c>
      <c r="O92" s="28">
        <v>7090</v>
      </c>
      <c r="P92" s="28">
        <v>6739</v>
      </c>
      <c r="Q92" s="28">
        <v>1011</v>
      </c>
      <c r="R92" s="28">
        <v>5728</v>
      </c>
      <c r="S92" s="18">
        <v>12192.6</v>
      </c>
      <c r="T92" s="18">
        <v>10998.1</v>
      </c>
      <c r="U92" s="21">
        <v>1194.5</v>
      </c>
      <c r="V92" s="34">
        <v>3.6604999999999777E-2</v>
      </c>
      <c r="W92" s="21">
        <v>10998.136605</v>
      </c>
      <c r="X92" s="33">
        <v>0</v>
      </c>
      <c r="Y92" s="33">
        <v>9.5999999999999943</v>
      </c>
      <c r="Z92" s="22">
        <v>103.5</v>
      </c>
      <c r="AA92" s="21">
        <v>1553</v>
      </c>
      <c r="AB92" s="21">
        <v>3422</v>
      </c>
      <c r="AC92" s="21">
        <v>4747</v>
      </c>
      <c r="AD92" s="21">
        <v>1535.5</v>
      </c>
      <c r="AE92" s="22">
        <v>491</v>
      </c>
      <c r="AF92" s="22">
        <v>231</v>
      </c>
      <c r="AG92" s="22">
        <v>100</v>
      </c>
      <c r="AH92" s="36">
        <v>0</v>
      </c>
      <c r="AI92" s="36">
        <v>7.8736282663254714E-4</v>
      </c>
      <c r="AJ92" s="36">
        <v>8.4887554746321536E-3</v>
      </c>
      <c r="AK92" s="36">
        <v>0.12737234060003608</v>
      </c>
      <c r="AL92" s="36">
        <v>0.2806620409100602</v>
      </c>
      <c r="AM92" s="36">
        <v>0.38933451437757327</v>
      </c>
      <c r="AN92" s="36">
        <v>0.12593704378065385</v>
      </c>
      <c r="AO92" s="36">
        <v>4.0270327903810507E-2</v>
      </c>
      <c r="AP92" s="36">
        <v>1.8945918015845678E-2</v>
      </c>
      <c r="AQ92" s="36">
        <v>8.2016961107557046E-3</v>
      </c>
      <c r="AR92" s="37">
        <v>0</v>
      </c>
      <c r="AS92" s="37">
        <v>7.8736282663254714E-4</v>
      </c>
      <c r="AT92" s="37">
        <v>8.4887554746321536E-3</v>
      </c>
      <c r="AU92" s="37">
        <v>0.12737234060003608</v>
      </c>
      <c r="AV92" s="38">
        <v>0.2806620409100602</v>
      </c>
      <c r="AW92" s="38">
        <v>0.38933451437757327</v>
      </c>
      <c r="AX92" s="38">
        <v>0.12593704378065385</v>
      </c>
      <c r="AY92" s="38">
        <v>4.0270327903810507E-2</v>
      </c>
      <c r="AZ92" s="38">
        <v>1.8945918015845678E-2</v>
      </c>
      <c r="BA92" s="38">
        <v>8.2016961107557046E-3</v>
      </c>
      <c r="BC92" s="66">
        <v>9.7969260042976888E-2</v>
      </c>
      <c r="BD92" s="67">
        <v>3.3282910837239759E-6</v>
      </c>
      <c r="BE92" s="28"/>
    </row>
    <row r="93" spans="1:57" s="2" customFormat="1" ht="12" x14ac:dyDescent="0.15">
      <c r="A93" s="47" t="s">
        <v>317</v>
      </c>
      <c r="B93" s="14" t="s">
        <v>173</v>
      </c>
      <c r="C93" s="14" t="s">
        <v>195</v>
      </c>
      <c r="D93" s="14" t="s">
        <v>160</v>
      </c>
      <c r="E93" s="14" t="s">
        <v>161</v>
      </c>
      <c r="F93" s="14" t="s">
        <v>162</v>
      </c>
      <c r="G93" s="14" t="s">
        <v>123</v>
      </c>
      <c r="H93" s="15">
        <v>4</v>
      </c>
      <c r="I93" s="15">
        <v>3</v>
      </c>
      <c r="J93" s="15">
        <v>512.33333333333337</v>
      </c>
      <c r="K93" s="15">
        <v>2410.6666666666665</v>
      </c>
      <c r="L93" s="14">
        <v>1.4</v>
      </c>
      <c r="M93" s="28">
        <v>17778</v>
      </c>
      <c r="N93" s="28">
        <v>24210</v>
      </c>
      <c r="O93" s="28">
        <v>19320</v>
      </c>
      <c r="P93" s="28">
        <v>17754</v>
      </c>
      <c r="Q93" s="28">
        <v>2207</v>
      </c>
      <c r="R93" s="28">
        <v>15547</v>
      </c>
      <c r="S93" s="18">
        <v>35383</v>
      </c>
      <c r="T93" s="18">
        <v>32687</v>
      </c>
      <c r="U93" s="21">
        <v>2696</v>
      </c>
      <c r="V93" s="34">
        <v>8.2769999999999566E-2</v>
      </c>
      <c r="W93" s="21">
        <v>32687.082770000001</v>
      </c>
      <c r="X93" s="33">
        <v>0</v>
      </c>
      <c r="Y93" s="35">
        <v>18</v>
      </c>
      <c r="Z93" s="22">
        <v>605</v>
      </c>
      <c r="AA93" s="21">
        <v>4066</v>
      </c>
      <c r="AB93" s="21">
        <v>8594</v>
      </c>
      <c r="AC93" s="21">
        <v>13395</v>
      </c>
      <c r="AD93" s="21">
        <v>5711</v>
      </c>
      <c r="AE93" s="21">
        <v>1743</v>
      </c>
      <c r="AF93" s="22">
        <v>851</v>
      </c>
      <c r="AG93" s="22">
        <v>400</v>
      </c>
      <c r="AH93" s="36">
        <v>0</v>
      </c>
      <c r="AI93" s="36">
        <v>5.0871887629652657E-4</v>
      </c>
      <c r="AJ93" s="36">
        <v>1.7098606675522144E-2</v>
      </c>
      <c r="AK93" s="36">
        <v>0.1149139417234265</v>
      </c>
      <c r="AL93" s="36">
        <v>0.24288500127179719</v>
      </c>
      <c r="AM93" s="36">
        <v>0.37857163044399855</v>
      </c>
      <c r="AN93" s="36">
        <v>0.16140519458497019</v>
      </c>
      <c r="AO93" s="36">
        <v>4.9260944521380322E-2</v>
      </c>
      <c r="AP93" s="36">
        <v>2.4051097984908006E-2</v>
      </c>
      <c r="AQ93" s="36">
        <v>1.1304863917700591E-2</v>
      </c>
      <c r="AR93" s="37">
        <v>0</v>
      </c>
      <c r="AS93" s="37">
        <v>5.0871887629652657E-4</v>
      </c>
      <c r="AT93" s="37">
        <v>1.7098606675522144E-2</v>
      </c>
      <c r="AU93" s="37">
        <v>0.1149139417234265</v>
      </c>
      <c r="AV93" s="38">
        <v>0.24288500127179719</v>
      </c>
      <c r="AW93" s="38">
        <v>0.37857163044399855</v>
      </c>
      <c r="AX93" s="38">
        <v>0.16140519458497019</v>
      </c>
      <c r="AY93" s="38">
        <v>4.9260944521380322E-2</v>
      </c>
      <c r="AZ93" s="38">
        <v>2.4051097984908006E-2</v>
      </c>
      <c r="BA93" s="38">
        <v>1.1304863917700591E-2</v>
      </c>
      <c r="BC93" s="66">
        <v>7.619478280530198E-2</v>
      </c>
      <c r="BD93" s="67">
        <v>2.5321929332881718E-6</v>
      </c>
      <c r="BE93" s="28"/>
    </row>
    <row r="94" spans="1:57" s="2" customFormat="1" ht="12" x14ac:dyDescent="0.15">
      <c r="A94" s="47" t="s">
        <v>320</v>
      </c>
      <c r="B94" s="14" t="s">
        <v>173</v>
      </c>
      <c r="C94" s="14" t="s">
        <v>194</v>
      </c>
      <c r="D94" s="14" t="s">
        <v>160</v>
      </c>
      <c r="E94" s="14" t="s">
        <v>161</v>
      </c>
      <c r="F94" s="14" t="s">
        <v>162</v>
      </c>
      <c r="G94" s="14" t="s">
        <v>123</v>
      </c>
      <c r="H94" s="15">
        <v>4</v>
      </c>
      <c r="I94" s="15">
        <v>3</v>
      </c>
      <c r="J94" s="15">
        <v>453</v>
      </c>
      <c r="K94" s="15">
        <v>1491.6666666666667</v>
      </c>
      <c r="L94" s="14">
        <v>1.1000000000000001</v>
      </c>
      <c r="M94" s="28">
        <v>18794</v>
      </c>
      <c r="N94" s="28">
        <v>22710</v>
      </c>
      <c r="O94" s="28">
        <v>20490</v>
      </c>
      <c r="P94" s="28">
        <v>18746</v>
      </c>
      <c r="Q94" s="28">
        <v>2638</v>
      </c>
      <c r="R94" s="28">
        <v>16108</v>
      </c>
      <c r="S94" s="18">
        <v>36011.5</v>
      </c>
      <c r="T94" s="18">
        <v>32874.5</v>
      </c>
      <c r="U94" s="21">
        <v>3137</v>
      </c>
      <c r="V94" s="34">
        <v>9.60700000000001E-2</v>
      </c>
      <c r="W94" s="21">
        <v>32874.59607</v>
      </c>
      <c r="X94" s="33">
        <v>0</v>
      </c>
      <c r="Y94" s="35">
        <v>13</v>
      </c>
      <c r="Z94" s="22">
        <v>296.5</v>
      </c>
      <c r="AA94" s="21">
        <v>4251</v>
      </c>
      <c r="AB94" s="21">
        <v>10688</v>
      </c>
      <c r="AC94" s="21">
        <v>13735</v>
      </c>
      <c r="AD94" s="21">
        <v>4661</v>
      </c>
      <c r="AE94" s="21">
        <v>1607</v>
      </c>
      <c r="AF94" s="22">
        <v>520</v>
      </c>
      <c r="AG94" s="22">
        <v>240</v>
      </c>
      <c r="AH94" s="36">
        <v>0</v>
      </c>
      <c r="AI94" s="36">
        <v>3.6099579301056609E-4</v>
      </c>
      <c r="AJ94" s="36">
        <v>8.2334809713563717E-3</v>
      </c>
      <c r="AK94" s="36">
        <v>0.1180456243144551</v>
      </c>
      <c r="AL94" s="36">
        <v>0.29679407966899463</v>
      </c>
      <c r="AM94" s="36">
        <v>0.38140593976924037</v>
      </c>
      <c r="AN94" s="36">
        <v>0.12943087624786526</v>
      </c>
      <c r="AO94" s="36">
        <v>4.4624633797536895E-2</v>
      </c>
      <c r="AP94" s="36">
        <v>1.4439831720422644E-2</v>
      </c>
      <c r="AQ94" s="36">
        <v>6.6645377171181425E-3</v>
      </c>
      <c r="AR94" s="37">
        <v>0</v>
      </c>
      <c r="AS94" s="37">
        <v>3.6099579301056609E-4</v>
      </c>
      <c r="AT94" s="37">
        <v>8.2334809713563717E-3</v>
      </c>
      <c r="AU94" s="37">
        <v>0.1180456243144551</v>
      </c>
      <c r="AV94" s="38">
        <v>0.29679407966899463</v>
      </c>
      <c r="AW94" s="38">
        <v>0.38140593976924037</v>
      </c>
      <c r="AX94" s="38">
        <v>0.12943087624786526</v>
      </c>
      <c r="AY94" s="38">
        <v>4.4624633797536895E-2</v>
      </c>
      <c r="AZ94" s="38">
        <v>1.4439831720422644E-2</v>
      </c>
      <c r="BA94" s="38">
        <v>6.6645377171181425E-3</v>
      </c>
      <c r="BC94" s="66">
        <v>8.7111061744165053E-2</v>
      </c>
      <c r="BD94" s="67">
        <v>2.9223172748780819E-6</v>
      </c>
      <c r="BE94" s="28"/>
    </row>
    <row r="95" spans="1:57" s="2" customFormat="1" ht="12" x14ac:dyDescent="0.15">
      <c r="A95" s="47" t="s">
        <v>322</v>
      </c>
      <c r="B95" s="14" t="s">
        <v>173</v>
      </c>
      <c r="C95" s="14" t="s">
        <v>186</v>
      </c>
      <c r="D95" s="14" t="s">
        <v>187</v>
      </c>
      <c r="E95" s="14" t="s">
        <v>188</v>
      </c>
      <c r="F95" s="14" t="s">
        <v>122</v>
      </c>
      <c r="G95" s="14" t="s">
        <v>123</v>
      </c>
      <c r="H95" s="16">
        <v>3.5</v>
      </c>
      <c r="I95" s="15">
        <v>1</v>
      </c>
      <c r="J95" s="15">
        <v>264</v>
      </c>
      <c r="K95" s="16">
        <v>250</v>
      </c>
      <c r="L95" s="17">
        <v>0.6</v>
      </c>
      <c r="M95" s="28">
        <v>866.3</v>
      </c>
      <c r="N95" s="28">
        <v>100</v>
      </c>
      <c r="O95" s="28">
        <v>155</v>
      </c>
      <c r="P95" s="48">
        <v>67.299999999999955</v>
      </c>
      <c r="Q95" s="28">
        <v>67.3</v>
      </c>
      <c r="R95" s="15">
        <v>0</v>
      </c>
      <c r="S95" s="19">
        <v>106.10000000000036</v>
      </c>
      <c r="T95" s="39">
        <v>30.500000000000341</v>
      </c>
      <c r="U95" s="35">
        <v>75.600000000000023</v>
      </c>
      <c r="V95" s="34">
        <v>2.4290000000002365E-3</v>
      </c>
      <c r="W95" s="35">
        <v>30.50242900000034</v>
      </c>
      <c r="X95" s="33">
        <v>0</v>
      </c>
      <c r="Y95" s="33">
        <v>4.9000000000000057</v>
      </c>
      <c r="Z95" s="33">
        <v>2.5999999999999943</v>
      </c>
      <c r="AA95" s="33">
        <v>2.3000000000000114</v>
      </c>
      <c r="AB95" s="22">
        <v>88</v>
      </c>
      <c r="AC95" s="33">
        <v>8.2999999999999545</v>
      </c>
      <c r="AD95" s="33">
        <v>0</v>
      </c>
      <c r="AE95" s="33">
        <v>0</v>
      </c>
      <c r="AF95" s="33">
        <v>0</v>
      </c>
      <c r="AG95" s="33">
        <v>0</v>
      </c>
      <c r="AH95" s="36">
        <v>0</v>
      </c>
      <c r="AI95" s="36">
        <v>4.6182846371347855E-2</v>
      </c>
      <c r="AJ95" s="36">
        <v>2.4505183788878372E-2</v>
      </c>
      <c r="AK95" s="36">
        <v>2.1677662582469483E-2</v>
      </c>
      <c r="AL95" s="36">
        <v>0.82940622054665436</v>
      </c>
      <c r="AM95" s="36">
        <v>7.822808671064993E-2</v>
      </c>
      <c r="AN95" s="36">
        <v>0</v>
      </c>
      <c r="AO95" s="36">
        <v>0</v>
      </c>
      <c r="AP95" s="36">
        <v>0</v>
      </c>
      <c r="AQ95" s="36">
        <v>0</v>
      </c>
      <c r="AR95" s="37">
        <v>0</v>
      </c>
      <c r="AS95" s="37">
        <v>4.6182846371347855E-2</v>
      </c>
      <c r="AT95" s="37">
        <v>2.4505183788878372E-2</v>
      </c>
      <c r="AU95" s="37">
        <v>2.1677662582469483E-2</v>
      </c>
      <c r="AV95" s="38">
        <v>0.82940622054665436</v>
      </c>
      <c r="AW95" s="38">
        <v>7.822808671064993E-2</v>
      </c>
      <c r="AX95" s="38">
        <v>0</v>
      </c>
      <c r="AY95" s="38">
        <v>0</v>
      </c>
      <c r="AZ95" s="38">
        <v>0</v>
      </c>
      <c r="BA95" s="38">
        <v>0</v>
      </c>
      <c r="BC95" s="66">
        <v>0.7125353440150779</v>
      </c>
      <c r="BD95" s="67">
        <v>7.9633002342213772E-5</v>
      </c>
      <c r="BE95" s="28"/>
    </row>
    <row r="96" spans="1:57" s="2" customFormat="1" ht="12" x14ac:dyDescent="0.15">
      <c r="A96" s="47" t="s">
        <v>323</v>
      </c>
      <c r="B96" s="14" t="s">
        <v>173</v>
      </c>
      <c r="C96" s="14" t="s">
        <v>189</v>
      </c>
      <c r="D96" s="14" t="s">
        <v>190</v>
      </c>
      <c r="E96" s="14" t="s">
        <v>191</v>
      </c>
      <c r="F96" s="14" t="s">
        <v>162</v>
      </c>
      <c r="G96" s="14" t="s">
        <v>123</v>
      </c>
      <c r="H96" s="15">
        <v>4</v>
      </c>
      <c r="I96" s="15">
        <v>1</v>
      </c>
      <c r="J96" s="15">
        <v>650</v>
      </c>
      <c r="K96" s="14">
        <v>3365</v>
      </c>
      <c r="L96" s="14">
        <v>1.9</v>
      </c>
      <c r="M96" s="28">
        <v>65323.4</v>
      </c>
      <c r="N96" s="28">
        <v>79620</v>
      </c>
      <c r="O96" s="28">
        <v>68240</v>
      </c>
      <c r="P96" s="28">
        <v>65298.400000000001</v>
      </c>
      <c r="Q96" s="28">
        <v>9508.4</v>
      </c>
      <c r="R96" s="28">
        <v>55790</v>
      </c>
      <c r="S96" s="18">
        <v>114214.5</v>
      </c>
      <c r="T96" s="18">
        <v>102495.1</v>
      </c>
      <c r="U96" s="21">
        <v>11719.4</v>
      </c>
      <c r="V96" s="34">
        <v>0.35217000000000009</v>
      </c>
      <c r="W96" s="21">
        <v>102495.45217</v>
      </c>
      <c r="X96" s="33">
        <v>0</v>
      </c>
      <c r="Y96" s="35">
        <v>20</v>
      </c>
      <c r="Z96" s="22">
        <v>430.1</v>
      </c>
      <c r="AA96" s="21">
        <v>7581.4</v>
      </c>
      <c r="AB96" s="21">
        <v>26165</v>
      </c>
      <c r="AC96" s="21">
        <v>50976</v>
      </c>
      <c r="AD96" s="21">
        <v>18723</v>
      </c>
      <c r="AE96" s="21">
        <v>6559</v>
      </c>
      <c r="AF96" s="21">
        <v>2460</v>
      </c>
      <c r="AG96" s="21">
        <v>1300</v>
      </c>
      <c r="AH96" s="36">
        <v>0</v>
      </c>
      <c r="AI96" s="36">
        <v>1.7510911486720161E-4</v>
      </c>
      <c r="AJ96" s="36">
        <v>3.7657215152191712E-3</v>
      </c>
      <c r="AK96" s="36">
        <v>6.6378612172710114E-2</v>
      </c>
      <c r="AL96" s="36">
        <v>0.22908649952501653</v>
      </c>
      <c r="AM96" s="36">
        <v>0.4463181119735235</v>
      </c>
      <c r="AN96" s="36">
        <v>0.16392839788293079</v>
      </c>
      <c r="AO96" s="36">
        <v>5.7427034220698774E-2</v>
      </c>
      <c r="AP96" s="36">
        <v>2.1538421128665799E-2</v>
      </c>
      <c r="AQ96" s="36">
        <v>1.1382092466368105E-2</v>
      </c>
      <c r="AR96" s="37">
        <v>0</v>
      </c>
      <c r="AS96" s="37">
        <v>1.7510911486720161E-4</v>
      </c>
      <c r="AT96" s="37">
        <v>3.7657215152191712E-3</v>
      </c>
      <c r="AU96" s="37">
        <v>6.6378612172710114E-2</v>
      </c>
      <c r="AV96" s="38">
        <v>0.22908649952501653</v>
      </c>
      <c r="AW96" s="38">
        <v>0.4463181119735235</v>
      </c>
      <c r="AX96" s="38">
        <v>0.16392839788293079</v>
      </c>
      <c r="AY96" s="38">
        <v>5.7427034220698774E-2</v>
      </c>
      <c r="AZ96" s="38">
        <v>2.1538421128665799E-2</v>
      </c>
      <c r="BA96" s="38">
        <v>1.1382092466368105E-2</v>
      </c>
      <c r="BC96" s="66">
        <v>0.10260868803873413</v>
      </c>
      <c r="BD96" s="67">
        <v>3.4359573282908919E-6</v>
      </c>
      <c r="BE96" s="28"/>
    </row>
    <row r="97" spans="1:56" s="2" customFormat="1" ht="12" x14ac:dyDescent="0.15">
      <c r="A97" s="20" t="s">
        <v>222</v>
      </c>
      <c r="B97" s="20" t="s">
        <v>197</v>
      </c>
      <c r="C97" s="20" t="s">
        <v>200</v>
      </c>
      <c r="D97" s="20" t="s">
        <v>223</v>
      </c>
      <c r="E97" s="20" t="s">
        <v>224</v>
      </c>
      <c r="F97" s="20" t="s">
        <v>122</v>
      </c>
      <c r="G97" s="20" t="s">
        <v>123</v>
      </c>
      <c r="H97" s="20">
        <v>3</v>
      </c>
      <c r="I97" s="20">
        <v>5</v>
      </c>
      <c r="J97" s="15">
        <v>165.6</v>
      </c>
      <c r="K97" s="20">
        <v>59.4</v>
      </c>
      <c r="L97" s="20">
        <v>0.6</v>
      </c>
      <c r="M97" s="28">
        <v>1915.8</v>
      </c>
      <c r="N97" s="28">
        <v>1930</v>
      </c>
      <c r="O97" s="28">
        <v>1630</v>
      </c>
      <c r="P97" s="21">
        <v>1735.8</v>
      </c>
      <c r="Q97" s="21">
        <v>199.8</v>
      </c>
      <c r="R97" s="21">
        <v>1536</v>
      </c>
      <c r="S97" s="21">
        <v>3104.2</v>
      </c>
      <c r="T97" s="21">
        <v>2870.5</v>
      </c>
      <c r="U97" s="22">
        <v>233.70000000000005</v>
      </c>
      <c r="V97" s="23">
        <v>7.2769999999997559E-3</v>
      </c>
      <c r="W97" s="21">
        <v>2870.5072770000002</v>
      </c>
      <c r="X97" s="17">
        <v>0</v>
      </c>
      <c r="Y97" s="24">
        <v>0</v>
      </c>
      <c r="Z97" s="17">
        <v>22.5</v>
      </c>
      <c r="AA97" s="17">
        <v>421.79999999999995</v>
      </c>
      <c r="AB97" s="17">
        <v>971.89999999999986</v>
      </c>
      <c r="AC97" s="17">
        <v>990</v>
      </c>
      <c r="AD97" s="17">
        <v>399</v>
      </c>
      <c r="AE97" s="17">
        <v>128</v>
      </c>
      <c r="AF97" s="17">
        <v>71</v>
      </c>
      <c r="AG97" s="17">
        <v>100</v>
      </c>
      <c r="AH97" s="25">
        <v>0</v>
      </c>
      <c r="AI97" s="25">
        <v>0</v>
      </c>
      <c r="AJ97" s="25">
        <v>7.2482443141550163E-3</v>
      </c>
      <c r="AK97" s="27">
        <v>0.13588042007602602</v>
      </c>
      <c r="AL97" s="27">
        <v>0.31309193995232265</v>
      </c>
      <c r="AM97" s="27">
        <v>0.31892274982282071</v>
      </c>
      <c r="AN97" s="27">
        <v>0.12853553250434896</v>
      </c>
      <c r="AO97" s="26">
        <v>4.1234456542748536E-2</v>
      </c>
      <c r="AP97" s="26">
        <v>2.2872237613555828E-2</v>
      </c>
      <c r="AQ97" s="26">
        <v>3.2214419174022298E-2</v>
      </c>
      <c r="AR97" s="31">
        <v>0</v>
      </c>
      <c r="AS97" s="31">
        <v>0</v>
      </c>
      <c r="AT97" s="31">
        <v>7.2482443141550163E-3</v>
      </c>
      <c r="AU97" s="31">
        <v>0.13588042007602602</v>
      </c>
      <c r="AV97" s="31">
        <v>0.31309193995232265</v>
      </c>
      <c r="AW97" s="31">
        <v>0.31892274982282071</v>
      </c>
      <c r="AX97" s="31">
        <v>0.12853553250434896</v>
      </c>
      <c r="AY97" s="31">
        <v>4.1234456542748536E-2</v>
      </c>
      <c r="AZ97" s="31">
        <v>2.2872237613555828E-2</v>
      </c>
      <c r="BA97" s="31">
        <v>3.2214419174022298E-2</v>
      </c>
      <c r="BC97" s="66">
        <v>7.5285097609690113E-2</v>
      </c>
      <c r="BD97" s="67">
        <v>2.5350919882025284E-6</v>
      </c>
    </row>
    <row r="98" spans="1:56" s="2" customFormat="1" ht="12" x14ac:dyDescent="0.15">
      <c r="A98" s="20" t="s">
        <v>225</v>
      </c>
      <c r="B98" s="20" t="s">
        <v>197</v>
      </c>
      <c r="C98" s="20" t="s">
        <v>200</v>
      </c>
      <c r="D98" s="20" t="s">
        <v>223</v>
      </c>
      <c r="E98" s="20" t="s">
        <v>224</v>
      </c>
      <c r="F98" s="20" t="s">
        <v>122</v>
      </c>
      <c r="G98" s="20" t="s">
        <v>123</v>
      </c>
      <c r="H98" s="20">
        <v>3</v>
      </c>
      <c r="I98" s="20">
        <v>4</v>
      </c>
      <c r="J98" s="15">
        <v>175.5</v>
      </c>
      <c r="K98" s="20">
        <v>71.5</v>
      </c>
      <c r="L98" s="20">
        <v>0.3</v>
      </c>
      <c r="M98" s="28">
        <v>1801.7</v>
      </c>
      <c r="N98" s="28">
        <v>1400</v>
      </c>
      <c r="O98" s="28">
        <v>1570</v>
      </c>
      <c r="P98" s="21">
        <v>1582.7</v>
      </c>
      <c r="Q98" s="21">
        <v>173.7</v>
      </c>
      <c r="R98" s="21">
        <v>1409</v>
      </c>
      <c r="S98" s="21">
        <v>2555.2000000000007</v>
      </c>
      <c r="T98" s="21">
        <v>2346.5000000000009</v>
      </c>
      <c r="U98" s="22">
        <v>208.7</v>
      </c>
      <c r="V98" s="23">
        <v>6.4500000000000668E-3</v>
      </c>
      <c r="W98" s="21">
        <v>2346.5064500000008</v>
      </c>
      <c r="X98" s="17">
        <v>0</v>
      </c>
      <c r="Y98" s="24">
        <v>0</v>
      </c>
      <c r="Z98" s="17">
        <v>13.599999999999994</v>
      </c>
      <c r="AA98" s="17">
        <v>270.70000000000005</v>
      </c>
      <c r="AB98" s="17">
        <v>805</v>
      </c>
      <c r="AC98" s="17">
        <v>963.90000000000009</v>
      </c>
      <c r="AD98" s="17">
        <v>351</v>
      </c>
      <c r="AE98" s="17">
        <v>14</v>
      </c>
      <c r="AF98" s="17">
        <v>42</v>
      </c>
      <c r="AG98" s="17">
        <v>95</v>
      </c>
      <c r="AH98" s="25">
        <v>0</v>
      </c>
      <c r="AI98" s="25">
        <v>0</v>
      </c>
      <c r="AJ98" s="25">
        <v>5.3224796493425135E-3</v>
      </c>
      <c r="AK98" s="27">
        <v>0.10594082654978082</v>
      </c>
      <c r="AL98" s="27">
        <v>0.31504383218534743</v>
      </c>
      <c r="AM98" s="27">
        <v>0.37723074514715083</v>
      </c>
      <c r="AN98" s="27">
        <v>0.1373669380087664</v>
      </c>
      <c r="AO98" s="26">
        <v>5.4790231684408251E-3</v>
      </c>
      <c r="AP98" s="26">
        <v>1.6437069505322473E-2</v>
      </c>
      <c r="AQ98" s="26">
        <v>3.7179085785848456E-2</v>
      </c>
      <c r="AR98" s="31">
        <v>0</v>
      </c>
      <c r="AS98" s="31">
        <v>0</v>
      </c>
      <c r="AT98" s="31">
        <v>5.3224796493425135E-3</v>
      </c>
      <c r="AU98" s="31">
        <v>0.10594082654978082</v>
      </c>
      <c r="AV98" s="31">
        <v>0.31504383218534743</v>
      </c>
      <c r="AW98" s="31">
        <v>0.37723074514715083</v>
      </c>
      <c r="AX98" s="31">
        <v>0.1373669380087664</v>
      </c>
      <c r="AY98" s="31">
        <v>5.4790231684408251E-3</v>
      </c>
      <c r="AZ98" s="31">
        <v>1.6437069505322473E-2</v>
      </c>
      <c r="BA98" s="31">
        <v>3.7179085785848456E-2</v>
      </c>
      <c r="BC98" s="66">
        <v>8.1676581089542871E-2</v>
      </c>
      <c r="BD98" s="67">
        <v>2.7487672151934911E-6</v>
      </c>
    </row>
    <row r="99" spans="1:56" s="2" customFormat="1" ht="12" x14ac:dyDescent="0.15">
      <c r="A99" s="20" t="s">
        <v>199</v>
      </c>
      <c r="B99" s="20" t="s">
        <v>197</v>
      </c>
      <c r="C99" s="20" t="s">
        <v>200</v>
      </c>
      <c r="D99" s="20" t="s">
        <v>120</v>
      </c>
      <c r="E99" s="20" t="s">
        <v>121</v>
      </c>
      <c r="F99" s="20" t="s">
        <v>122</v>
      </c>
      <c r="G99" s="20" t="s">
        <v>123</v>
      </c>
      <c r="H99" s="20">
        <v>3</v>
      </c>
      <c r="I99" s="20">
        <v>1</v>
      </c>
      <c r="J99" s="20">
        <v>229</v>
      </c>
      <c r="K99" s="20">
        <v>145</v>
      </c>
      <c r="L99" s="20">
        <v>0.2</v>
      </c>
      <c r="M99" s="28">
        <v>2174.9</v>
      </c>
      <c r="N99" s="28">
        <v>2040</v>
      </c>
      <c r="O99" s="28">
        <v>2115</v>
      </c>
      <c r="P99" s="21">
        <v>1986.9</v>
      </c>
      <c r="Q99" s="21">
        <v>186.9</v>
      </c>
      <c r="R99" s="21">
        <v>1800</v>
      </c>
      <c r="S99" s="21">
        <v>3525</v>
      </c>
      <c r="T99" s="21">
        <v>3302.6</v>
      </c>
      <c r="U99" s="22">
        <v>222.39999999999998</v>
      </c>
      <c r="V99" s="23">
        <v>6.8749999999999645E-3</v>
      </c>
      <c r="W99" s="21">
        <v>3302.6068749999999</v>
      </c>
      <c r="X99" s="17">
        <v>0</v>
      </c>
      <c r="Y99" s="24">
        <v>0</v>
      </c>
      <c r="Z99" s="17">
        <v>2.1999999999999886</v>
      </c>
      <c r="AA99" s="17">
        <v>166.89999999999998</v>
      </c>
      <c r="AB99" s="17">
        <v>607.5</v>
      </c>
      <c r="AC99" s="17">
        <v>1687.4</v>
      </c>
      <c r="AD99" s="17">
        <v>786</v>
      </c>
      <c r="AE99" s="17">
        <v>35</v>
      </c>
      <c r="AF99" s="17">
        <v>130</v>
      </c>
      <c r="AG99" s="17">
        <v>110</v>
      </c>
      <c r="AH99" s="25">
        <v>0</v>
      </c>
      <c r="AI99" s="25">
        <v>0</v>
      </c>
      <c r="AJ99" s="25">
        <v>6.2411347517730173E-4</v>
      </c>
      <c r="AK99" s="27">
        <v>4.7347517730496447E-2</v>
      </c>
      <c r="AL99" s="27">
        <v>0.17234042553191489</v>
      </c>
      <c r="AM99" s="27">
        <v>0.47869503546099296</v>
      </c>
      <c r="AN99" s="27">
        <v>0.22297872340425531</v>
      </c>
      <c r="AO99" s="26">
        <v>9.9290780141843976E-3</v>
      </c>
      <c r="AP99" s="26">
        <v>3.6879432624113473E-2</v>
      </c>
      <c r="AQ99" s="26">
        <v>3.1205673758865248E-2</v>
      </c>
      <c r="AR99" s="31">
        <v>0</v>
      </c>
      <c r="AS99" s="31">
        <v>0</v>
      </c>
      <c r="AT99" s="31">
        <v>6.2411347517730173E-4</v>
      </c>
      <c r="AU99" s="31">
        <v>4.7347517730496447E-2</v>
      </c>
      <c r="AV99" s="31">
        <v>0.17234042553191489</v>
      </c>
      <c r="AW99" s="31">
        <v>0.47869503546099296</v>
      </c>
      <c r="AX99" s="31">
        <v>0.22297872340425531</v>
      </c>
      <c r="AY99" s="31">
        <v>9.9290780141843976E-3</v>
      </c>
      <c r="AZ99" s="31">
        <v>3.6879432624113473E-2</v>
      </c>
      <c r="BA99" s="31">
        <v>3.1205673758865248E-2</v>
      </c>
      <c r="BC99" s="66">
        <v>6.3092198581560274E-2</v>
      </c>
      <c r="BD99" s="67">
        <v>2.0816888779715765E-6</v>
      </c>
    </row>
    <row r="100" spans="1:56" s="2" customFormat="1" ht="12" x14ac:dyDescent="0.15">
      <c r="A100" s="20" t="s">
        <v>231</v>
      </c>
      <c r="B100" s="20" t="s">
        <v>197</v>
      </c>
      <c r="C100" s="20" t="s">
        <v>200</v>
      </c>
      <c r="D100" s="20" t="s">
        <v>229</v>
      </c>
      <c r="E100" s="20" t="s">
        <v>230</v>
      </c>
      <c r="F100" s="20" t="s">
        <v>122</v>
      </c>
      <c r="G100" s="20" t="s">
        <v>123</v>
      </c>
      <c r="H100" s="20">
        <v>3.5</v>
      </c>
      <c r="I100" s="20">
        <v>1</v>
      </c>
      <c r="J100" s="20">
        <v>262</v>
      </c>
      <c r="K100" s="20">
        <v>230</v>
      </c>
      <c r="L100" s="20">
        <v>0.4</v>
      </c>
      <c r="M100" s="28">
        <v>2001.3</v>
      </c>
      <c r="N100" s="28">
        <v>1160</v>
      </c>
      <c r="O100" s="28">
        <v>1030</v>
      </c>
      <c r="P100" s="21">
        <v>1199.3</v>
      </c>
      <c r="Q100" s="21">
        <v>167.3</v>
      </c>
      <c r="R100" s="21">
        <v>1032</v>
      </c>
      <c r="S100" s="21">
        <v>1978.6000000000004</v>
      </c>
      <c r="T100" s="21">
        <v>1785.4000000000003</v>
      </c>
      <c r="U100" s="22">
        <v>193.20000000000005</v>
      </c>
      <c r="V100" s="23">
        <v>6.0269999999995605E-3</v>
      </c>
      <c r="W100" s="21">
        <v>1785.4060270000002</v>
      </c>
      <c r="X100" s="17">
        <v>0</v>
      </c>
      <c r="Y100" s="24">
        <v>0</v>
      </c>
      <c r="Z100" s="17">
        <v>0</v>
      </c>
      <c r="AA100" s="17">
        <v>232.29999999999995</v>
      </c>
      <c r="AB100" s="17">
        <v>732.90000000000009</v>
      </c>
      <c r="AC100" s="17">
        <v>716.40000000000009</v>
      </c>
      <c r="AD100" s="17">
        <v>240</v>
      </c>
      <c r="AE100" s="17">
        <v>20</v>
      </c>
      <c r="AF100" s="17">
        <v>37</v>
      </c>
      <c r="AG100" s="17">
        <v>0</v>
      </c>
      <c r="AH100" s="25">
        <v>0</v>
      </c>
      <c r="AI100" s="25">
        <v>0</v>
      </c>
      <c r="AJ100" s="25">
        <v>0</v>
      </c>
      <c r="AK100" s="27">
        <v>0.11740624684120081</v>
      </c>
      <c r="AL100" s="27">
        <v>0.37041342363287172</v>
      </c>
      <c r="AM100" s="27">
        <v>0.36207419387445666</v>
      </c>
      <c r="AN100" s="27">
        <v>0.12129788739512784</v>
      </c>
      <c r="AO100" s="26">
        <v>1.010815728292732E-2</v>
      </c>
      <c r="AP100" s="26">
        <v>1.8700090973415542E-2</v>
      </c>
      <c r="AQ100" s="26">
        <v>0</v>
      </c>
      <c r="AR100" s="31">
        <v>0</v>
      </c>
      <c r="AS100" s="31">
        <v>0</v>
      </c>
      <c r="AT100" s="31">
        <v>0</v>
      </c>
      <c r="AU100" s="31">
        <v>0.11740624684120081</v>
      </c>
      <c r="AV100" s="31">
        <v>0.37041342363287172</v>
      </c>
      <c r="AW100" s="31">
        <v>0.36207419387445666</v>
      </c>
      <c r="AX100" s="31">
        <v>0.12129788739512784</v>
      </c>
      <c r="AY100" s="31">
        <v>1.010815728292732E-2</v>
      </c>
      <c r="AZ100" s="31">
        <v>1.8700090973415542E-2</v>
      </c>
      <c r="BA100" s="31">
        <v>0</v>
      </c>
      <c r="BC100" s="66">
        <v>9.7644799353077932E-2</v>
      </c>
      <c r="BD100" s="67">
        <v>3.3757027302784833E-6</v>
      </c>
    </row>
    <row r="101" spans="1:56" s="2" customFormat="1" ht="12" x14ac:dyDescent="0.15">
      <c r="A101" s="20" t="s">
        <v>233</v>
      </c>
      <c r="B101" s="20" t="s">
        <v>197</v>
      </c>
      <c r="C101" s="20" t="s">
        <v>200</v>
      </c>
      <c r="D101" s="20" t="s">
        <v>229</v>
      </c>
      <c r="E101" s="20" t="s">
        <v>230</v>
      </c>
      <c r="F101" s="20" t="s">
        <v>122</v>
      </c>
      <c r="G101" s="20" t="s">
        <v>123</v>
      </c>
      <c r="H101" s="20">
        <v>3.5</v>
      </c>
      <c r="I101" s="20">
        <v>1</v>
      </c>
      <c r="J101" s="20">
        <v>317</v>
      </c>
      <c r="K101" s="20">
        <v>346</v>
      </c>
      <c r="L101" s="20">
        <v>0.4</v>
      </c>
      <c r="M101" s="28">
        <v>1612.2000000000003</v>
      </c>
      <c r="N101" s="28">
        <v>1290</v>
      </c>
      <c r="O101" s="28">
        <v>1185</v>
      </c>
      <c r="P101" s="21">
        <v>1382.4999999999998</v>
      </c>
      <c r="Q101" s="21">
        <v>188.5</v>
      </c>
      <c r="R101" s="21">
        <v>1193.9999999999998</v>
      </c>
      <c r="S101" s="21">
        <v>2650.4000000000005</v>
      </c>
      <c r="T101" s="21">
        <v>2429.3000000000006</v>
      </c>
      <c r="U101" s="22">
        <v>221.09999999999997</v>
      </c>
      <c r="V101" s="23">
        <v>6.8779999999999397E-3</v>
      </c>
      <c r="W101" s="21">
        <v>2429.3068780000008</v>
      </c>
      <c r="X101" s="17">
        <v>0</v>
      </c>
      <c r="Y101" s="24">
        <v>0</v>
      </c>
      <c r="Z101" s="17">
        <v>34.600000000000023</v>
      </c>
      <c r="AA101" s="17">
        <v>436.4999999999996</v>
      </c>
      <c r="AB101" s="17">
        <v>961.00000000000011</v>
      </c>
      <c r="AC101" s="17">
        <v>783.3</v>
      </c>
      <c r="AD101" s="17">
        <v>240</v>
      </c>
      <c r="AE101" s="17">
        <v>68</v>
      </c>
      <c r="AF101" s="17">
        <v>74</v>
      </c>
      <c r="AG101" s="17">
        <v>53</v>
      </c>
      <c r="AH101" s="25">
        <v>0</v>
      </c>
      <c r="AI101" s="25">
        <v>0</v>
      </c>
      <c r="AJ101" s="25">
        <v>1.3054633262903719E-2</v>
      </c>
      <c r="AK101" s="27">
        <v>0.16469212194385735</v>
      </c>
      <c r="AL101" s="27">
        <v>0.36258677935405975</v>
      </c>
      <c r="AM101" s="27">
        <v>0.29554029580440683</v>
      </c>
      <c r="AN101" s="27">
        <v>9.0552369453667347E-2</v>
      </c>
      <c r="AO101" s="26">
        <v>2.5656504678539083E-2</v>
      </c>
      <c r="AP101" s="26">
        <v>2.7920313914880767E-2</v>
      </c>
      <c r="AQ101" s="26">
        <v>1.9996981587684873E-2</v>
      </c>
      <c r="AR101" s="31">
        <v>0</v>
      </c>
      <c r="AS101" s="31">
        <v>0</v>
      </c>
      <c r="AT101" s="31">
        <v>1.3054633262903719E-2</v>
      </c>
      <c r="AU101" s="31">
        <v>0.16469212194385735</v>
      </c>
      <c r="AV101" s="31">
        <v>0.36258677935405975</v>
      </c>
      <c r="AW101" s="31">
        <v>0.29554029580440683</v>
      </c>
      <c r="AX101" s="31">
        <v>9.0552369453667347E-2</v>
      </c>
      <c r="AY101" s="31">
        <v>2.5656504678539083E-2</v>
      </c>
      <c r="AZ101" s="31">
        <v>2.7920313914880767E-2</v>
      </c>
      <c r="BA101" s="31">
        <v>1.9996981587684873E-2</v>
      </c>
      <c r="BC101" s="66">
        <v>8.3421370359191033E-2</v>
      </c>
      <c r="BD101" s="67">
        <v>2.8312602505215223E-6</v>
      </c>
    </row>
    <row r="102" spans="1:56" s="2" customFormat="1" ht="12" x14ac:dyDescent="0.15">
      <c r="A102" s="20" t="s">
        <v>249</v>
      </c>
      <c r="B102" s="20" t="s">
        <v>197</v>
      </c>
      <c r="C102" s="20" t="s">
        <v>200</v>
      </c>
      <c r="D102" s="20" t="s">
        <v>250</v>
      </c>
      <c r="E102" s="20" t="s">
        <v>251</v>
      </c>
      <c r="F102" s="20" t="s">
        <v>162</v>
      </c>
      <c r="G102" s="20" t="s">
        <v>123</v>
      </c>
      <c r="H102" s="20">
        <v>4</v>
      </c>
      <c r="I102" s="20">
        <v>3</v>
      </c>
      <c r="J102" s="20">
        <v>238</v>
      </c>
      <c r="K102" s="15">
        <v>152.66667000000001</v>
      </c>
      <c r="L102" s="20">
        <v>0.9</v>
      </c>
      <c r="M102" s="28">
        <v>5790.2</v>
      </c>
      <c r="N102" s="28">
        <v>8690</v>
      </c>
      <c r="O102" s="28">
        <v>6850</v>
      </c>
      <c r="P102" s="21">
        <v>5720.2</v>
      </c>
      <c r="Q102" s="21">
        <v>679.2</v>
      </c>
      <c r="R102" s="21">
        <v>5041</v>
      </c>
      <c r="S102" s="21">
        <v>11608.699999999999</v>
      </c>
      <c r="T102" s="21">
        <v>10771.4</v>
      </c>
      <c r="U102" s="22">
        <v>837.3</v>
      </c>
      <c r="V102" s="23">
        <v>2.5762999999999536E-2</v>
      </c>
      <c r="W102" s="21">
        <v>10771.425762999999</v>
      </c>
      <c r="X102" s="17">
        <v>0</v>
      </c>
      <c r="Y102" s="24">
        <v>2</v>
      </c>
      <c r="Z102" s="17">
        <v>144.30000000000001</v>
      </c>
      <c r="AA102" s="17">
        <v>1152.2</v>
      </c>
      <c r="AB102" s="17">
        <v>3001.3</v>
      </c>
      <c r="AC102" s="17">
        <v>4186</v>
      </c>
      <c r="AD102" s="17">
        <v>1747.8000000000002</v>
      </c>
      <c r="AE102" s="17">
        <v>806.1</v>
      </c>
      <c r="AF102" s="17">
        <v>309</v>
      </c>
      <c r="AG102" s="17">
        <v>260</v>
      </c>
      <c r="AH102" s="25">
        <v>0</v>
      </c>
      <c r="AI102" s="25">
        <v>1.7228457966869676E-4</v>
      </c>
      <c r="AJ102" s="25">
        <v>1.2430332423096473E-2</v>
      </c>
      <c r="AK102" s="27">
        <v>9.9253146347136209E-2</v>
      </c>
      <c r="AL102" s="27">
        <v>0.25853885447982983</v>
      </c>
      <c r="AM102" s="27">
        <v>0.36059162524658234</v>
      </c>
      <c r="AN102" s="27">
        <v>0.15055949417247413</v>
      </c>
      <c r="AO102" s="26">
        <v>6.9439299835468232E-2</v>
      </c>
      <c r="AP102" s="26">
        <v>2.6617967558813651E-2</v>
      </c>
      <c r="AQ102" s="26">
        <v>2.2396995356930582E-2</v>
      </c>
      <c r="AR102" s="31">
        <v>0</v>
      </c>
      <c r="AS102" s="31">
        <v>1.7228457966869676E-4</v>
      </c>
      <c r="AT102" s="31">
        <v>1.2430332423096473E-2</v>
      </c>
      <c r="AU102" s="31">
        <v>9.9253146347136209E-2</v>
      </c>
      <c r="AV102" s="31">
        <v>0.25853885447982983</v>
      </c>
      <c r="AW102" s="31">
        <v>0.36059162524658234</v>
      </c>
      <c r="AX102" s="31">
        <v>0.15055949417247413</v>
      </c>
      <c r="AY102" s="31">
        <v>6.9439299835468232E-2</v>
      </c>
      <c r="AZ102" s="31">
        <v>2.6617967558813651E-2</v>
      </c>
      <c r="BA102" s="31">
        <v>2.2396995356930582E-2</v>
      </c>
      <c r="BC102" s="66">
        <v>7.2126939278299898E-2</v>
      </c>
      <c r="BD102" s="67">
        <v>2.3917910745386936E-6</v>
      </c>
    </row>
    <row r="103" spans="1:56" s="2" customFormat="1" ht="12" x14ac:dyDescent="0.15">
      <c r="A103" s="20" t="s">
        <v>239</v>
      </c>
      <c r="B103" s="20" t="s">
        <v>197</v>
      </c>
      <c r="C103" s="20" t="s">
        <v>200</v>
      </c>
      <c r="D103" s="20" t="s">
        <v>160</v>
      </c>
      <c r="E103" s="20" t="s">
        <v>237</v>
      </c>
      <c r="F103" s="20" t="s">
        <v>162</v>
      </c>
      <c r="G103" s="20" t="s">
        <v>123</v>
      </c>
      <c r="H103" s="20">
        <v>4</v>
      </c>
      <c r="I103" s="20">
        <v>4</v>
      </c>
      <c r="J103" s="20">
        <v>285</v>
      </c>
      <c r="K103" s="20">
        <v>304</v>
      </c>
      <c r="L103" s="20">
        <v>0.6</v>
      </c>
      <c r="M103" s="28">
        <v>2881</v>
      </c>
      <c r="N103" s="28">
        <v>3530</v>
      </c>
      <c r="O103" s="28">
        <v>3130</v>
      </c>
      <c r="P103" s="21">
        <v>2751</v>
      </c>
      <c r="Q103" s="21">
        <v>309</v>
      </c>
      <c r="R103" s="21">
        <v>2442</v>
      </c>
      <c r="S103" s="21">
        <v>4861</v>
      </c>
      <c r="T103" s="21">
        <v>4491.6000000000004</v>
      </c>
      <c r="U103" s="22">
        <v>369.40000000000003</v>
      </c>
      <c r="V103" s="23">
        <v>1.1432000000000109E-2</v>
      </c>
      <c r="W103" s="21">
        <v>4491.6114320000006</v>
      </c>
      <c r="X103" s="17">
        <v>0</v>
      </c>
      <c r="Y103" s="24">
        <v>0</v>
      </c>
      <c r="Z103" s="17">
        <v>42.5</v>
      </c>
      <c r="AA103" s="17">
        <v>596</v>
      </c>
      <c r="AB103" s="17">
        <v>1455.3999999999999</v>
      </c>
      <c r="AC103" s="17">
        <v>1663.1</v>
      </c>
      <c r="AD103" s="17">
        <v>703</v>
      </c>
      <c r="AE103" s="17">
        <v>199</v>
      </c>
      <c r="AF103" s="17">
        <v>92</v>
      </c>
      <c r="AG103" s="17">
        <v>110</v>
      </c>
      <c r="AH103" s="25">
        <v>0</v>
      </c>
      <c r="AI103" s="25">
        <v>0</v>
      </c>
      <c r="AJ103" s="25">
        <v>8.7430569841596383E-3</v>
      </c>
      <c r="AK103" s="27">
        <v>0.12260851676609751</v>
      </c>
      <c r="AL103" s="27">
        <v>0.29940341493519851</v>
      </c>
      <c r="AM103" s="27">
        <v>0.34213124871425632</v>
      </c>
      <c r="AN103" s="27">
        <v>0.14462044846739355</v>
      </c>
      <c r="AO103" s="26">
        <v>4.0938078584653363E-2</v>
      </c>
      <c r="AP103" s="26">
        <v>1.8926146883357333E-2</v>
      </c>
      <c r="AQ103" s="26">
        <v>2.2629088664883768E-2</v>
      </c>
      <c r="AR103" s="31">
        <v>0</v>
      </c>
      <c r="AS103" s="31">
        <v>0</v>
      </c>
      <c r="AT103" s="31">
        <v>8.7430569841596383E-3</v>
      </c>
      <c r="AU103" s="31">
        <v>0.12260851676609751</v>
      </c>
      <c r="AV103" s="31">
        <v>0.29940341493519851</v>
      </c>
      <c r="AW103" s="31">
        <v>0.34213124871425632</v>
      </c>
      <c r="AX103" s="31">
        <v>0.14462044846739355</v>
      </c>
      <c r="AY103" s="31">
        <v>4.0938078584653363E-2</v>
      </c>
      <c r="AZ103" s="31">
        <v>1.8926146883357333E-2</v>
      </c>
      <c r="BA103" s="31">
        <v>2.2629088664883768E-2</v>
      </c>
      <c r="BC103" s="66">
        <v>7.5992594116436954E-2</v>
      </c>
      <c r="BD103" s="67">
        <v>2.5451889979961442E-6</v>
      </c>
    </row>
    <row r="104" spans="1:56" s="2" customFormat="1" ht="12" x14ac:dyDescent="0.15">
      <c r="A104" s="20" t="s">
        <v>241</v>
      </c>
      <c r="B104" s="20" t="s">
        <v>197</v>
      </c>
      <c r="C104" s="20" t="s">
        <v>200</v>
      </c>
      <c r="D104" s="20" t="s">
        <v>160</v>
      </c>
      <c r="E104" s="20" t="s">
        <v>237</v>
      </c>
      <c r="F104" s="20" t="s">
        <v>162</v>
      </c>
      <c r="G104" s="20" t="s">
        <v>123</v>
      </c>
      <c r="H104" s="20">
        <v>4</v>
      </c>
      <c r="I104" s="20">
        <v>6</v>
      </c>
      <c r="J104" s="15">
        <v>336.83330000000001</v>
      </c>
      <c r="K104" s="15">
        <v>600.83330000000001</v>
      </c>
      <c r="L104" s="20">
        <v>1.2</v>
      </c>
      <c r="M104" s="28">
        <v>4957.5999999999995</v>
      </c>
      <c r="N104" s="28">
        <v>7530</v>
      </c>
      <c r="O104" s="28">
        <v>6070</v>
      </c>
      <c r="P104" s="21">
        <v>4737.8</v>
      </c>
      <c r="Q104" s="21">
        <v>547.79999999999995</v>
      </c>
      <c r="R104" s="21">
        <v>4190</v>
      </c>
      <c r="S104" s="21">
        <v>8853.1999999999971</v>
      </c>
      <c r="T104" s="21">
        <v>8187.5999999999967</v>
      </c>
      <c r="U104" s="22">
        <v>665.6</v>
      </c>
      <c r="V104" s="23">
        <v>2.0513999999999921E-2</v>
      </c>
      <c r="W104" s="21">
        <v>8187.6205139999965</v>
      </c>
      <c r="X104" s="17">
        <v>0</v>
      </c>
      <c r="Y104" s="24">
        <v>0</v>
      </c>
      <c r="Z104" s="17">
        <v>5.7999999999999545</v>
      </c>
      <c r="AA104" s="17">
        <v>1057.8000000000006</v>
      </c>
      <c r="AB104" s="17">
        <v>2432.1000000000017</v>
      </c>
      <c r="AC104" s="17">
        <v>3183.8999999999996</v>
      </c>
      <c r="AD104" s="17">
        <v>1330.6</v>
      </c>
      <c r="AE104" s="17">
        <v>424</v>
      </c>
      <c r="AF104" s="17">
        <v>179</v>
      </c>
      <c r="AG104" s="17">
        <v>240</v>
      </c>
      <c r="AH104" s="25">
        <v>0</v>
      </c>
      <c r="AI104" s="25">
        <v>0</v>
      </c>
      <c r="AJ104" s="25">
        <v>6.5513034834861479E-4</v>
      </c>
      <c r="AK104" s="27">
        <v>0.11948222111778803</v>
      </c>
      <c r="AL104" s="27">
        <v>0.27471422762391029</v>
      </c>
      <c r="AM104" s="27">
        <v>0.35963267519089148</v>
      </c>
      <c r="AN104" s="27">
        <v>0.15029593819184028</v>
      </c>
      <c r="AO104" s="26">
        <v>4.7892287534450836E-2</v>
      </c>
      <c r="AP104" s="26">
        <v>2.0218677992138442E-2</v>
      </c>
      <c r="AQ104" s="26">
        <v>2.7108842000632547E-2</v>
      </c>
      <c r="AR104" s="31">
        <v>0</v>
      </c>
      <c r="AS104" s="31">
        <v>0</v>
      </c>
      <c r="AT104" s="31">
        <v>6.5513034834861479E-4</v>
      </c>
      <c r="AU104" s="31">
        <v>0.11948222111778803</v>
      </c>
      <c r="AV104" s="31">
        <v>0.27471422762391029</v>
      </c>
      <c r="AW104" s="31">
        <v>0.35963267519089148</v>
      </c>
      <c r="AX104" s="31">
        <v>0.15029593819184028</v>
      </c>
      <c r="AY104" s="31">
        <v>4.7892287534450836E-2</v>
      </c>
      <c r="AZ104" s="31">
        <v>2.0218677992138442E-2</v>
      </c>
      <c r="BA104" s="31">
        <v>2.7108842000632547E-2</v>
      </c>
      <c r="BC104" s="66">
        <v>7.5181855148420934E-2</v>
      </c>
      <c r="BD104" s="67">
        <v>2.5054898385829037E-6</v>
      </c>
    </row>
    <row r="105" spans="1:56" s="2" customFormat="1" ht="12" x14ac:dyDescent="0.15">
      <c r="A105" s="20" t="s">
        <v>244</v>
      </c>
      <c r="B105" s="20" t="s">
        <v>197</v>
      </c>
      <c r="C105" s="20" t="s">
        <v>200</v>
      </c>
      <c r="D105" s="20" t="s">
        <v>160</v>
      </c>
      <c r="E105" s="20" t="s">
        <v>237</v>
      </c>
      <c r="F105" s="20" t="s">
        <v>162</v>
      </c>
      <c r="G105" s="20" t="s">
        <v>123</v>
      </c>
      <c r="H105" s="20">
        <v>4</v>
      </c>
      <c r="I105" s="20">
        <v>6</v>
      </c>
      <c r="J105" s="20">
        <v>387</v>
      </c>
      <c r="K105" s="15">
        <v>890.66669999999999</v>
      </c>
      <c r="L105" s="20">
        <v>1.2</v>
      </c>
      <c r="M105" s="28">
        <v>6455.5999999999995</v>
      </c>
      <c r="N105" s="28">
        <v>9710</v>
      </c>
      <c r="O105" s="28">
        <v>6990</v>
      </c>
      <c r="P105" s="21">
        <v>6335.8</v>
      </c>
      <c r="Q105" s="21">
        <v>749.8</v>
      </c>
      <c r="R105" s="21">
        <v>5586</v>
      </c>
      <c r="S105" s="21">
        <v>12000.5</v>
      </c>
      <c r="T105" s="21">
        <v>11089.2</v>
      </c>
      <c r="U105" s="22">
        <v>911.30000000000007</v>
      </c>
      <c r="V105" s="23">
        <v>2.8024999999999523E-2</v>
      </c>
      <c r="W105" s="21">
        <v>11089.228025</v>
      </c>
      <c r="X105" s="17">
        <v>0</v>
      </c>
      <c r="Y105" s="24">
        <v>2.2999999999999972</v>
      </c>
      <c r="Z105" s="17">
        <v>112.39999999999998</v>
      </c>
      <c r="AA105" s="17">
        <v>1418.8000000000004</v>
      </c>
      <c r="AB105" s="17">
        <v>3384.5000000000014</v>
      </c>
      <c r="AC105" s="17">
        <v>4132</v>
      </c>
      <c r="AD105" s="17">
        <v>1832</v>
      </c>
      <c r="AE105" s="17">
        <v>539.5</v>
      </c>
      <c r="AF105" s="17">
        <v>259</v>
      </c>
      <c r="AG105" s="17">
        <v>320</v>
      </c>
      <c r="AH105" s="25">
        <v>0</v>
      </c>
      <c r="AI105" s="25">
        <v>1.9165868088829609E-4</v>
      </c>
      <c r="AJ105" s="25">
        <v>9.3662764051497833E-3</v>
      </c>
      <c r="AK105" s="27">
        <v>0.11822840714970213</v>
      </c>
      <c r="AL105" s="27">
        <v>0.28202991542019096</v>
      </c>
      <c r="AM105" s="27">
        <v>0.34431898670888711</v>
      </c>
      <c r="AN105" s="27">
        <v>0.15266030582059081</v>
      </c>
      <c r="AO105" s="26">
        <v>4.4956460147493854E-2</v>
      </c>
      <c r="AP105" s="26">
        <v>2.1582434065247281E-2</v>
      </c>
      <c r="AQ105" s="26">
        <v>2.6665555601849925E-2</v>
      </c>
      <c r="AR105" s="31">
        <v>0</v>
      </c>
      <c r="AS105" s="31">
        <v>1.9165868088829609E-4</v>
      </c>
      <c r="AT105" s="31">
        <v>9.3662764051497833E-3</v>
      </c>
      <c r="AU105" s="31">
        <v>0.11822840714970213</v>
      </c>
      <c r="AV105" s="31">
        <v>0.28202991542019096</v>
      </c>
      <c r="AW105" s="31">
        <v>0.34431898670888711</v>
      </c>
      <c r="AX105" s="31">
        <v>0.15266030582059081</v>
      </c>
      <c r="AY105" s="31">
        <v>4.4956460147493854E-2</v>
      </c>
      <c r="AZ105" s="31">
        <v>2.1582434065247281E-2</v>
      </c>
      <c r="BA105" s="31">
        <v>2.6665555601849925E-2</v>
      </c>
      <c r="BC105" s="66">
        <v>7.5938502562393234E-2</v>
      </c>
      <c r="BD105" s="67">
        <v>2.5272273179718949E-6</v>
      </c>
    </row>
    <row r="106" spans="1:56" s="2" customFormat="1" ht="12" x14ac:dyDescent="0.15">
      <c r="A106" s="20" t="s">
        <v>247</v>
      </c>
      <c r="B106" s="20" t="s">
        <v>197</v>
      </c>
      <c r="C106" s="20" t="s">
        <v>200</v>
      </c>
      <c r="D106" s="20" t="s">
        <v>160</v>
      </c>
      <c r="E106" s="20" t="s">
        <v>237</v>
      </c>
      <c r="F106" s="20" t="s">
        <v>162</v>
      </c>
      <c r="G106" s="20" t="s">
        <v>123</v>
      </c>
      <c r="H106" s="20">
        <v>4</v>
      </c>
      <c r="I106" s="20">
        <v>4</v>
      </c>
      <c r="J106" s="20">
        <v>424</v>
      </c>
      <c r="K106" s="15">
        <v>1125.75</v>
      </c>
      <c r="L106" s="20">
        <v>1.5</v>
      </c>
      <c r="M106" s="28">
        <v>13059</v>
      </c>
      <c r="N106" s="28">
        <v>24080</v>
      </c>
      <c r="O106" s="28">
        <v>15620</v>
      </c>
      <c r="P106" s="21">
        <v>12989</v>
      </c>
      <c r="Q106" s="21">
        <v>1439</v>
      </c>
      <c r="R106" s="21">
        <v>11550</v>
      </c>
      <c r="S106" s="21">
        <v>26415</v>
      </c>
      <c r="T106" s="21">
        <v>24639</v>
      </c>
      <c r="U106" s="22">
        <v>1776</v>
      </c>
      <c r="V106" s="23">
        <v>5.4610000000000269E-2</v>
      </c>
      <c r="W106" s="21">
        <v>24639.054609999999</v>
      </c>
      <c r="X106" s="17">
        <v>0</v>
      </c>
      <c r="Y106" s="24">
        <v>2.5999999999999943</v>
      </c>
      <c r="Z106" s="17">
        <v>184.40000000000009</v>
      </c>
      <c r="AA106" s="17">
        <v>2750</v>
      </c>
      <c r="AB106" s="17">
        <v>7204</v>
      </c>
      <c r="AC106" s="17">
        <v>8938</v>
      </c>
      <c r="AD106" s="17">
        <v>4390</v>
      </c>
      <c r="AE106" s="17">
        <v>1566</v>
      </c>
      <c r="AF106" s="17">
        <v>650</v>
      </c>
      <c r="AG106" s="17">
        <v>730</v>
      </c>
      <c r="AH106" s="25">
        <v>0</v>
      </c>
      <c r="AI106" s="25">
        <v>9.8428922960438925E-5</v>
      </c>
      <c r="AJ106" s="25">
        <v>6.9808820745788413E-3</v>
      </c>
      <c r="AK106" s="27">
        <v>0.10410751466969526</v>
      </c>
      <c r="AL106" s="27">
        <v>0.27272383115653986</v>
      </c>
      <c r="AM106" s="27">
        <v>0.33836835131554044</v>
      </c>
      <c r="AN106" s="27">
        <v>0.16619345069089533</v>
      </c>
      <c r="AO106" s="26">
        <v>5.9284497444633731E-2</v>
      </c>
      <c r="AP106" s="26">
        <v>2.4607230740109787E-2</v>
      </c>
      <c r="AQ106" s="26">
        <v>2.7635812985046374E-2</v>
      </c>
      <c r="AR106" s="31">
        <v>0</v>
      </c>
      <c r="AS106" s="31">
        <v>9.8428922960438925E-5</v>
      </c>
      <c r="AT106" s="31">
        <v>6.9808820745788413E-3</v>
      </c>
      <c r="AU106" s="31">
        <v>0.10410751466969526</v>
      </c>
      <c r="AV106" s="31">
        <v>0.27272383115653986</v>
      </c>
      <c r="AW106" s="31">
        <v>0.33836835131554044</v>
      </c>
      <c r="AX106" s="31">
        <v>0.16619345069089533</v>
      </c>
      <c r="AY106" s="31">
        <v>5.9284497444633731E-2</v>
      </c>
      <c r="AZ106" s="31">
        <v>2.4607230740109787E-2</v>
      </c>
      <c r="BA106" s="31">
        <v>2.7635812985046374E-2</v>
      </c>
      <c r="BC106" s="66">
        <v>6.7234525837592277E-2</v>
      </c>
      <c r="BD106" s="67">
        <v>2.2163999741222326E-6</v>
      </c>
    </row>
    <row r="107" spans="1:56" s="2" customFormat="1" ht="12" x14ac:dyDescent="0.15">
      <c r="A107" s="20" t="s">
        <v>201</v>
      </c>
      <c r="B107" s="20" t="s">
        <v>197</v>
      </c>
      <c r="C107" s="20" t="s">
        <v>202</v>
      </c>
      <c r="D107" s="20" t="s">
        <v>120</v>
      </c>
      <c r="E107" s="20" t="s">
        <v>121</v>
      </c>
      <c r="F107" s="20" t="s">
        <v>122</v>
      </c>
      <c r="G107" s="20" t="s">
        <v>123</v>
      </c>
      <c r="H107" s="20">
        <v>3</v>
      </c>
      <c r="I107" s="20">
        <v>4</v>
      </c>
      <c r="J107" s="20">
        <v>230</v>
      </c>
      <c r="K107" s="20">
        <v>178</v>
      </c>
      <c r="L107" s="20">
        <v>0.8</v>
      </c>
      <c r="M107" s="28">
        <v>1411.3</v>
      </c>
      <c r="N107" s="28">
        <v>1340</v>
      </c>
      <c r="O107" s="28">
        <v>1220</v>
      </c>
      <c r="P107" s="21">
        <v>1231.3</v>
      </c>
      <c r="Q107" s="21">
        <v>146.30000000000001</v>
      </c>
      <c r="R107" s="21">
        <v>1085</v>
      </c>
      <c r="S107" s="21">
        <v>2264.7000000000007</v>
      </c>
      <c r="T107" s="21">
        <v>2088.4000000000005</v>
      </c>
      <c r="U107" s="22">
        <v>176.3</v>
      </c>
      <c r="V107" s="23">
        <v>5.4499999999997328E-3</v>
      </c>
      <c r="W107" s="21">
        <v>2088.4054500000007</v>
      </c>
      <c r="X107" s="17">
        <v>0</v>
      </c>
      <c r="Y107" s="24">
        <v>2.0999999999999943</v>
      </c>
      <c r="Z107" s="17">
        <v>36.400000000000006</v>
      </c>
      <c r="AA107" s="17">
        <v>272.3</v>
      </c>
      <c r="AB107" s="17">
        <v>733.7</v>
      </c>
      <c r="AC107" s="17">
        <v>751.2</v>
      </c>
      <c r="AD107" s="17">
        <v>263</v>
      </c>
      <c r="AE107" s="17">
        <v>72</v>
      </c>
      <c r="AF107" s="17">
        <v>80</v>
      </c>
      <c r="AG107" s="17">
        <v>54</v>
      </c>
      <c r="AH107" s="25">
        <v>0</v>
      </c>
      <c r="AI107" s="25">
        <v>9.2727513577957061E-4</v>
      </c>
      <c r="AJ107" s="25">
        <v>1.6072769020179272E-2</v>
      </c>
      <c r="AK107" s="27">
        <v>0.12023667593941799</v>
      </c>
      <c r="AL107" s="27">
        <v>0.32397227005784424</v>
      </c>
      <c r="AM107" s="27">
        <v>0.33169956285600732</v>
      </c>
      <c r="AN107" s="27">
        <v>0.11613017176667988</v>
      </c>
      <c r="AO107" s="26">
        <v>3.1792290369585363E-2</v>
      </c>
      <c r="AP107" s="26">
        <v>3.5324767077317069E-2</v>
      </c>
      <c r="AQ107" s="26">
        <v>2.3844217777189022E-2</v>
      </c>
      <c r="AR107" s="31">
        <v>0</v>
      </c>
      <c r="AS107" s="31">
        <v>9.2727513577957061E-4</v>
      </c>
      <c r="AT107" s="31">
        <v>1.6072769020179272E-2</v>
      </c>
      <c r="AU107" s="31">
        <v>0.12023667593941799</v>
      </c>
      <c r="AV107" s="31">
        <v>0.32397227005784424</v>
      </c>
      <c r="AW107" s="31">
        <v>0.33169956285600732</v>
      </c>
      <c r="AX107" s="31">
        <v>0.11613017176667988</v>
      </c>
      <c r="AY107" s="31">
        <v>3.1792290369585363E-2</v>
      </c>
      <c r="AZ107" s="31">
        <v>3.5324767077317069E-2</v>
      </c>
      <c r="BA107" s="31">
        <v>2.3844217777189022E-2</v>
      </c>
      <c r="BC107" s="66">
        <v>7.78469554466375E-2</v>
      </c>
      <c r="BD107" s="67">
        <v>2.6096465128453534E-6</v>
      </c>
    </row>
    <row r="108" spans="1:56" s="2" customFormat="1" ht="12" x14ac:dyDescent="0.15">
      <c r="A108" s="20" t="s">
        <v>204</v>
      </c>
      <c r="B108" s="20" t="s">
        <v>197</v>
      </c>
      <c r="C108" s="20" t="s">
        <v>202</v>
      </c>
      <c r="D108" s="20" t="s">
        <v>120</v>
      </c>
      <c r="E108" s="20" t="s">
        <v>121</v>
      </c>
      <c r="F108" s="20" t="s">
        <v>122</v>
      </c>
      <c r="G108" s="20" t="s">
        <v>123</v>
      </c>
      <c r="H108" s="20">
        <v>3</v>
      </c>
      <c r="I108" s="20">
        <v>4</v>
      </c>
      <c r="J108" s="20">
        <v>285</v>
      </c>
      <c r="K108" s="20">
        <v>359</v>
      </c>
      <c r="L108" s="20">
        <v>1</v>
      </c>
      <c r="M108" s="28">
        <v>4488.2</v>
      </c>
      <c r="N108" s="28">
        <v>5890</v>
      </c>
      <c r="O108" s="28">
        <v>4810</v>
      </c>
      <c r="P108" s="21">
        <v>4368.2</v>
      </c>
      <c r="Q108" s="21">
        <v>486.2</v>
      </c>
      <c r="R108" s="21">
        <v>3882</v>
      </c>
      <c r="S108" s="21">
        <v>8386.9</v>
      </c>
      <c r="T108" s="21">
        <v>7785.7</v>
      </c>
      <c r="U108" s="22">
        <v>601.20000000000005</v>
      </c>
      <c r="V108" s="23">
        <v>1.8469999999999764E-2</v>
      </c>
      <c r="W108" s="21">
        <v>7785.7184699999998</v>
      </c>
      <c r="X108" s="17">
        <v>0</v>
      </c>
      <c r="Y108" s="24">
        <v>3.7999999999999972</v>
      </c>
      <c r="Z108" s="17">
        <v>82.9</v>
      </c>
      <c r="AA108" s="17">
        <v>804.2</v>
      </c>
      <c r="AB108" s="17">
        <v>2348</v>
      </c>
      <c r="AC108" s="17">
        <v>3089</v>
      </c>
      <c r="AD108" s="17">
        <v>1174</v>
      </c>
      <c r="AE108" s="17">
        <v>452</v>
      </c>
      <c r="AF108" s="17">
        <v>273</v>
      </c>
      <c r="AG108" s="17">
        <v>160</v>
      </c>
      <c r="AH108" s="25">
        <v>0</v>
      </c>
      <c r="AI108" s="25">
        <v>4.530875532079788E-4</v>
      </c>
      <c r="AJ108" s="25">
        <v>9.8844626739319659E-3</v>
      </c>
      <c r="AK108" s="27">
        <v>9.5887634286804427E-2</v>
      </c>
      <c r="AL108" s="27">
        <v>0.2799604144558776</v>
      </c>
      <c r="AM108" s="27">
        <v>0.36831248733143357</v>
      </c>
      <c r="AN108" s="27">
        <v>0.1399802072279388</v>
      </c>
      <c r="AO108" s="26">
        <v>5.3893572118422779E-2</v>
      </c>
      <c r="AP108" s="26">
        <v>3.2550763690994293E-2</v>
      </c>
      <c r="AQ108" s="26">
        <v>1.9077370661388596E-2</v>
      </c>
      <c r="AR108" s="31">
        <v>0</v>
      </c>
      <c r="AS108" s="31">
        <v>4.530875532079788E-4</v>
      </c>
      <c r="AT108" s="31">
        <v>9.8844626739319659E-3</v>
      </c>
      <c r="AU108" s="31">
        <v>9.5887634286804427E-2</v>
      </c>
      <c r="AV108" s="31">
        <v>0.2799604144558776</v>
      </c>
      <c r="AW108" s="31">
        <v>0.36831248733143357</v>
      </c>
      <c r="AX108" s="31">
        <v>0.1399802072279388</v>
      </c>
      <c r="AY108" s="31">
        <v>5.3893572118422779E-2</v>
      </c>
      <c r="AZ108" s="31">
        <v>3.2550763690994293E-2</v>
      </c>
      <c r="BA108" s="31">
        <v>1.9077370661388596E-2</v>
      </c>
      <c r="BC108" s="66">
        <v>7.1683220260167657E-2</v>
      </c>
      <c r="BD108" s="67">
        <v>2.3722923030377394E-6</v>
      </c>
    </row>
    <row r="109" spans="1:56" s="2" customFormat="1" ht="12" x14ac:dyDescent="0.15">
      <c r="A109" s="20" t="s">
        <v>205</v>
      </c>
      <c r="B109" s="20" t="s">
        <v>197</v>
      </c>
      <c r="C109" s="20" t="s">
        <v>202</v>
      </c>
      <c r="D109" s="20" t="s">
        <v>120</v>
      </c>
      <c r="E109" s="20" t="s">
        <v>121</v>
      </c>
      <c r="F109" s="20" t="s">
        <v>122</v>
      </c>
      <c r="G109" s="20" t="s">
        <v>123</v>
      </c>
      <c r="H109" s="20">
        <v>3</v>
      </c>
      <c r="I109" s="20">
        <v>1</v>
      </c>
      <c r="J109" s="20">
        <v>331</v>
      </c>
      <c r="K109" s="20">
        <v>589</v>
      </c>
      <c r="L109" s="20">
        <v>1.7</v>
      </c>
      <c r="M109" s="28">
        <v>3829</v>
      </c>
      <c r="N109" s="28">
        <v>4560</v>
      </c>
      <c r="O109" s="28">
        <v>3745</v>
      </c>
      <c r="P109" s="21">
        <v>3709.2</v>
      </c>
      <c r="Q109" s="21">
        <v>370.2</v>
      </c>
      <c r="R109" s="21">
        <v>3339</v>
      </c>
      <c r="S109" s="21">
        <v>7795.1000000000031</v>
      </c>
      <c r="T109" s="21">
        <v>7345.3000000000029</v>
      </c>
      <c r="U109" s="22">
        <v>449.7999999999999</v>
      </c>
      <c r="V109" s="23">
        <v>1.3997999999999955E-2</v>
      </c>
      <c r="W109" s="21">
        <v>7345.3139980000033</v>
      </c>
      <c r="X109" s="17">
        <v>0</v>
      </c>
      <c r="Y109" s="24">
        <v>5.7999999999999972</v>
      </c>
      <c r="Z109" s="17">
        <v>195.49999999999989</v>
      </c>
      <c r="AA109" s="17">
        <v>1212.2000000000007</v>
      </c>
      <c r="AB109" s="17">
        <v>2107.6000000000013</v>
      </c>
      <c r="AC109" s="17">
        <v>2420</v>
      </c>
      <c r="AD109" s="17">
        <v>1125</v>
      </c>
      <c r="AE109" s="17">
        <v>364</v>
      </c>
      <c r="AF109" s="17">
        <v>225</v>
      </c>
      <c r="AG109" s="17">
        <v>140</v>
      </c>
      <c r="AH109" s="25">
        <v>0</v>
      </c>
      <c r="AI109" s="25">
        <v>7.4405716411591835E-4</v>
      </c>
      <c r="AJ109" s="25">
        <v>2.5079857859424487E-2</v>
      </c>
      <c r="AK109" s="27">
        <v>0.1555079473002271</v>
      </c>
      <c r="AL109" s="27">
        <v>0.27037497915357089</v>
      </c>
      <c r="AM109" s="27">
        <v>0.31045143744146952</v>
      </c>
      <c r="AN109" s="27">
        <v>0.14432143269489803</v>
      </c>
      <c r="AO109" s="26">
        <v>4.6696001334171448E-2</v>
      </c>
      <c r="AP109" s="26">
        <v>2.8864286538979603E-2</v>
      </c>
      <c r="AQ109" s="26">
        <v>1.7960000513142865E-2</v>
      </c>
      <c r="AR109" s="31">
        <v>0</v>
      </c>
      <c r="AS109" s="31">
        <v>7.4405716411591835E-4</v>
      </c>
      <c r="AT109" s="31">
        <v>2.5079857859424487E-2</v>
      </c>
      <c r="AU109" s="31">
        <v>0.1555079473002271</v>
      </c>
      <c r="AV109" s="31">
        <v>0.27037497915357089</v>
      </c>
      <c r="AW109" s="31">
        <v>0.31045143744146952</v>
      </c>
      <c r="AX109" s="31">
        <v>0.14432143269489803</v>
      </c>
      <c r="AY109" s="31">
        <v>4.6696001334171448E-2</v>
      </c>
      <c r="AZ109" s="31">
        <v>2.8864286538979603E-2</v>
      </c>
      <c r="BA109" s="31">
        <v>1.7960000513142865E-2</v>
      </c>
      <c r="BC109" s="66">
        <v>5.7702915934368992E-2</v>
      </c>
      <c r="BD109" s="67">
        <v>1.9057047804643013E-6</v>
      </c>
    </row>
    <row r="110" spans="1:56" s="2" customFormat="1" ht="12" x14ac:dyDescent="0.15">
      <c r="A110" s="20" t="s">
        <v>238</v>
      </c>
      <c r="B110" s="20" t="s">
        <v>197</v>
      </c>
      <c r="C110" s="20" t="s">
        <v>202</v>
      </c>
      <c r="D110" s="20" t="s">
        <v>160</v>
      </c>
      <c r="E110" s="20" t="s">
        <v>237</v>
      </c>
      <c r="F110" s="20" t="s">
        <v>162</v>
      </c>
      <c r="G110" s="20" t="s">
        <v>123</v>
      </c>
      <c r="H110" s="20">
        <v>4</v>
      </c>
      <c r="I110" s="20">
        <v>2</v>
      </c>
      <c r="J110" s="20">
        <v>279</v>
      </c>
      <c r="K110" s="20">
        <v>322</v>
      </c>
      <c r="L110" s="20">
        <v>1.1000000000000001</v>
      </c>
      <c r="M110" s="28">
        <v>2758.8</v>
      </c>
      <c r="N110" s="28">
        <v>2845</v>
      </c>
      <c r="O110" s="28">
        <v>2895</v>
      </c>
      <c r="P110" s="21">
        <v>2639</v>
      </c>
      <c r="Q110" s="21">
        <v>283</v>
      </c>
      <c r="R110" s="21">
        <v>2356</v>
      </c>
      <c r="S110" s="21">
        <v>5291.3000000000011</v>
      </c>
      <c r="T110" s="21">
        <v>4955.9000000000015</v>
      </c>
      <c r="U110" s="22">
        <v>335.4</v>
      </c>
      <c r="V110" s="23">
        <v>1.0411999999999644E-2</v>
      </c>
      <c r="W110" s="21">
        <v>4955.9104120000011</v>
      </c>
      <c r="X110" s="17">
        <v>0</v>
      </c>
      <c r="Y110" s="24">
        <v>5.0999999999999943</v>
      </c>
      <c r="Z110" s="17">
        <v>131.90000000000003</v>
      </c>
      <c r="AA110" s="17">
        <v>815.99999999999977</v>
      </c>
      <c r="AB110" s="17">
        <v>1495.400000000001</v>
      </c>
      <c r="AC110" s="17">
        <v>1676.9</v>
      </c>
      <c r="AD110" s="17">
        <v>667</v>
      </c>
      <c r="AE110" s="17">
        <v>232</v>
      </c>
      <c r="AF110" s="17">
        <v>182</v>
      </c>
      <c r="AG110" s="17">
        <v>85</v>
      </c>
      <c r="AH110" s="25">
        <v>0</v>
      </c>
      <c r="AI110" s="25">
        <v>9.6384631376032228E-4</v>
      </c>
      <c r="AJ110" s="25">
        <v>2.4927711526467979E-2</v>
      </c>
      <c r="AK110" s="27">
        <v>0.15421541020165169</v>
      </c>
      <c r="AL110" s="27">
        <v>0.28261485835238992</v>
      </c>
      <c r="AM110" s="27">
        <v>0.31691644775386008</v>
      </c>
      <c r="AN110" s="27">
        <v>0.1260559786819874</v>
      </c>
      <c r="AO110" s="26">
        <v>4.3845557802430393E-2</v>
      </c>
      <c r="AP110" s="26">
        <v>3.43960841381135E-2</v>
      </c>
      <c r="AQ110" s="26">
        <v>1.6064105229338724E-2</v>
      </c>
      <c r="AR110" s="31">
        <v>0</v>
      </c>
      <c r="AS110" s="31">
        <v>9.6384631376032228E-4</v>
      </c>
      <c r="AT110" s="31">
        <v>2.4927711526467979E-2</v>
      </c>
      <c r="AU110" s="31">
        <v>0.15421541020165169</v>
      </c>
      <c r="AV110" s="31">
        <v>0.28261485835238992</v>
      </c>
      <c r="AW110" s="31">
        <v>0.31691644775386008</v>
      </c>
      <c r="AX110" s="31">
        <v>0.1260559786819874</v>
      </c>
      <c r="AY110" s="31">
        <v>4.3845557802430393E-2</v>
      </c>
      <c r="AZ110" s="31">
        <v>3.43960841381135E-2</v>
      </c>
      <c r="BA110" s="31">
        <v>1.6064105229338724E-2</v>
      </c>
      <c r="BC110" s="66">
        <v>6.3387069340237731E-2</v>
      </c>
      <c r="BD110" s="67">
        <v>2.1009257905043101E-6</v>
      </c>
    </row>
    <row r="111" spans="1:56" s="2" customFormat="1" ht="12" x14ac:dyDescent="0.15">
      <c r="A111" s="20" t="s">
        <v>242</v>
      </c>
      <c r="B111" s="20" t="s">
        <v>197</v>
      </c>
      <c r="C111" s="20" t="s">
        <v>202</v>
      </c>
      <c r="D111" s="20" t="s">
        <v>160</v>
      </c>
      <c r="E111" s="20" t="s">
        <v>237</v>
      </c>
      <c r="F111" s="20" t="s">
        <v>162</v>
      </c>
      <c r="G111" s="20" t="s">
        <v>123</v>
      </c>
      <c r="H111" s="20">
        <v>4</v>
      </c>
      <c r="I111" s="20">
        <v>1</v>
      </c>
      <c r="J111" s="20">
        <v>346</v>
      </c>
      <c r="K111" s="20">
        <v>677</v>
      </c>
      <c r="L111" s="20">
        <v>1.6</v>
      </c>
      <c r="M111" s="28">
        <v>9714</v>
      </c>
      <c r="N111" s="28">
        <v>12200</v>
      </c>
      <c r="O111" s="28">
        <v>11370</v>
      </c>
      <c r="P111" s="21">
        <v>9644</v>
      </c>
      <c r="Q111" s="21">
        <v>962</v>
      </c>
      <c r="R111" s="21">
        <v>8682</v>
      </c>
      <c r="S111" s="21">
        <v>18694.2</v>
      </c>
      <c r="T111" s="21">
        <v>17462.2</v>
      </c>
      <c r="U111" s="22">
        <v>1232</v>
      </c>
      <c r="V111" s="23">
        <v>0.66717000000000026</v>
      </c>
      <c r="W111" s="21">
        <v>17462.867170000001</v>
      </c>
      <c r="X111" s="17">
        <v>0</v>
      </c>
      <c r="Y111" s="24">
        <v>9.5</v>
      </c>
      <c r="Z111" s="17">
        <v>342.7</v>
      </c>
      <c r="AA111" s="17">
        <v>2099</v>
      </c>
      <c r="AB111" s="17">
        <v>4193</v>
      </c>
      <c r="AC111" s="17">
        <v>6713</v>
      </c>
      <c r="AD111" s="17">
        <v>3192</v>
      </c>
      <c r="AE111" s="17">
        <v>1195</v>
      </c>
      <c r="AF111" s="17">
        <v>590</v>
      </c>
      <c r="AG111" s="17">
        <v>360</v>
      </c>
      <c r="AH111" s="25">
        <v>0</v>
      </c>
      <c r="AI111" s="25">
        <v>5.081790073926672E-4</v>
      </c>
      <c r="AJ111" s="25">
        <v>1.8331889035101794E-2</v>
      </c>
      <c r="AK111" s="27">
        <v>0.11228081437023248</v>
      </c>
      <c r="AL111" s="27">
        <v>0.22429416610499511</v>
      </c>
      <c r="AM111" s="27">
        <v>0.35909533438178687</v>
      </c>
      <c r="AN111" s="27">
        <v>0.17074814648393619</v>
      </c>
      <c r="AO111" s="26">
        <v>6.3923569877288144E-2</v>
      </c>
      <c r="AP111" s="26">
        <v>3.1560590985439334E-2</v>
      </c>
      <c r="AQ111" s="26">
        <v>1.925730975382739E-2</v>
      </c>
      <c r="AR111" s="31">
        <v>0</v>
      </c>
      <c r="AS111" s="31">
        <v>5.081790073926672E-4</v>
      </c>
      <c r="AT111" s="31">
        <v>1.8331889035101794E-2</v>
      </c>
      <c r="AU111" s="31">
        <v>0.11228081437023248</v>
      </c>
      <c r="AV111" s="31">
        <v>0.22429416610499511</v>
      </c>
      <c r="AW111" s="31">
        <v>0.35909533438178687</v>
      </c>
      <c r="AX111" s="31">
        <v>0.17074814648393619</v>
      </c>
      <c r="AY111" s="31">
        <v>6.3923569877288144E-2</v>
      </c>
      <c r="AZ111" s="31">
        <v>3.1560590985439334E-2</v>
      </c>
      <c r="BA111" s="31">
        <v>1.925730975382739E-2</v>
      </c>
      <c r="BC111" s="66">
        <v>6.5902793379764846E-2</v>
      </c>
      <c r="BD111" s="67">
        <v>3.8205066413501229E-5</v>
      </c>
    </row>
    <row r="112" spans="1:56" s="2" customFormat="1" ht="12" x14ac:dyDescent="0.15">
      <c r="A112" s="20" t="s">
        <v>196</v>
      </c>
      <c r="B112" s="20" t="s">
        <v>197</v>
      </c>
      <c r="C112" s="20" t="s">
        <v>198</v>
      </c>
      <c r="D112" s="20" t="s">
        <v>120</v>
      </c>
      <c r="E112" s="20" t="s">
        <v>121</v>
      </c>
      <c r="F112" s="20" t="s">
        <v>122</v>
      </c>
      <c r="G112" s="20" t="s">
        <v>123</v>
      </c>
      <c r="H112" s="20">
        <v>3</v>
      </c>
      <c r="I112" s="20">
        <v>2</v>
      </c>
      <c r="J112" s="20">
        <v>208</v>
      </c>
      <c r="K112" s="20">
        <v>115</v>
      </c>
      <c r="L112" s="20">
        <v>0.1</v>
      </c>
      <c r="M112" s="28">
        <v>716.5</v>
      </c>
      <c r="N112" s="15">
        <v>0</v>
      </c>
      <c r="O112" s="15">
        <v>0</v>
      </c>
      <c r="P112" s="22">
        <v>161.5</v>
      </c>
      <c r="Q112" s="21">
        <v>1.5</v>
      </c>
      <c r="R112" s="21">
        <v>160</v>
      </c>
      <c r="S112" s="22">
        <v>301.57999999999993</v>
      </c>
      <c r="T112" s="21">
        <v>294.19999999999993</v>
      </c>
      <c r="U112" s="22">
        <v>7.3799999999999955</v>
      </c>
      <c r="V112" s="23">
        <v>3.2639999999961589E-4</v>
      </c>
      <c r="W112" s="21">
        <v>294.20032639999994</v>
      </c>
      <c r="X112" s="17">
        <v>0</v>
      </c>
      <c r="Y112" s="24">
        <v>0</v>
      </c>
      <c r="Z112" s="17">
        <v>16.199999999999989</v>
      </c>
      <c r="AA112" s="17">
        <v>145.5</v>
      </c>
      <c r="AB112" s="17">
        <v>71.88</v>
      </c>
      <c r="AC112" s="17">
        <v>56</v>
      </c>
      <c r="AD112" s="17">
        <v>0</v>
      </c>
      <c r="AE112" s="17">
        <v>0</v>
      </c>
      <c r="AF112" s="17">
        <v>12</v>
      </c>
      <c r="AG112" s="17">
        <v>0</v>
      </c>
      <c r="AH112" s="25">
        <v>0</v>
      </c>
      <c r="AI112" s="25">
        <v>0</v>
      </c>
      <c r="AJ112" s="25">
        <v>5.371708999270506E-2</v>
      </c>
      <c r="AK112" s="27">
        <v>0.48245904900855507</v>
      </c>
      <c r="AL112" s="27">
        <v>0.2383447178194841</v>
      </c>
      <c r="AM112" s="27">
        <v>0.18568870614762256</v>
      </c>
      <c r="AN112" s="27">
        <v>0</v>
      </c>
      <c r="AO112" s="26">
        <v>0</v>
      </c>
      <c r="AP112" s="26">
        <v>3.9790437031633409E-2</v>
      </c>
      <c r="AQ112" s="26">
        <v>0</v>
      </c>
      <c r="AR112" s="31">
        <v>0</v>
      </c>
      <c r="AS112" s="31">
        <v>0</v>
      </c>
      <c r="AT112" s="31">
        <v>5.371708999270506E-2</v>
      </c>
      <c r="AU112" s="31">
        <v>0.48245904900855507</v>
      </c>
      <c r="AV112" s="31">
        <v>0.2383447178194841</v>
      </c>
      <c r="AW112" s="31">
        <v>0.18568870614762256</v>
      </c>
      <c r="AX112" s="31">
        <v>0</v>
      </c>
      <c r="AY112" s="31">
        <v>0</v>
      </c>
      <c r="AZ112" s="31">
        <v>3.9790437031633409E-2</v>
      </c>
      <c r="BA112" s="31">
        <v>0</v>
      </c>
      <c r="BC112" s="66">
        <v>2.4471118774454532E-2</v>
      </c>
      <c r="BD112" s="67">
        <v>1.10944812330302E-6</v>
      </c>
    </row>
    <row r="113" spans="1:56" s="2" customFormat="1" ht="12" x14ac:dyDescent="0.15">
      <c r="A113" s="20" t="s">
        <v>203</v>
      </c>
      <c r="B113" s="20" t="s">
        <v>197</v>
      </c>
      <c r="C113" s="20" t="s">
        <v>198</v>
      </c>
      <c r="D113" s="20" t="s">
        <v>120</v>
      </c>
      <c r="E113" s="20" t="s">
        <v>121</v>
      </c>
      <c r="F113" s="20" t="s">
        <v>122</v>
      </c>
      <c r="G113" s="20" t="s">
        <v>123</v>
      </c>
      <c r="H113" s="20">
        <v>3</v>
      </c>
      <c r="I113" s="20">
        <v>1</v>
      </c>
      <c r="J113" s="20">
        <v>256</v>
      </c>
      <c r="K113" s="20">
        <v>235</v>
      </c>
      <c r="L113" s="20">
        <v>0.1</v>
      </c>
      <c r="M113" s="28">
        <v>1544</v>
      </c>
      <c r="N113" s="28">
        <v>700</v>
      </c>
      <c r="O113" s="28">
        <v>690</v>
      </c>
      <c r="P113" s="21">
        <v>1324</v>
      </c>
      <c r="Q113" s="21">
        <v>158</v>
      </c>
      <c r="R113" s="21">
        <v>1166</v>
      </c>
      <c r="S113" s="21">
        <v>2449.7000000000007</v>
      </c>
      <c r="T113" s="21">
        <v>2261.7000000000007</v>
      </c>
      <c r="U113" s="22">
        <v>188</v>
      </c>
      <c r="V113" s="23">
        <v>5.9899999999997178E-3</v>
      </c>
      <c r="W113" s="21">
        <v>2261.7059900000008</v>
      </c>
      <c r="X113" s="17">
        <v>0</v>
      </c>
      <c r="Y113" s="24">
        <v>3.2000000000000028</v>
      </c>
      <c r="Z113" s="17">
        <v>76.5</v>
      </c>
      <c r="AA113" s="17">
        <v>600</v>
      </c>
      <c r="AB113" s="17">
        <v>805.9</v>
      </c>
      <c r="AC113" s="17">
        <v>636.09999999999991</v>
      </c>
      <c r="AD113" s="17">
        <v>197</v>
      </c>
      <c r="AE113" s="17">
        <v>19</v>
      </c>
      <c r="AF113" s="17">
        <v>72</v>
      </c>
      <c r="AG113" s="17">
        <v>40</v>
      </c>
      <c r="AH113" s="25">
        <v>0</v>
      </c>
      <c r="AI113" s="25">
        <v>1.3062824019267672E-3</v>
      </c>
      <c r="AJ113" s="25">
        <v>3.1228313671061752E-2</v>
      </c>
      <c r="AK113" s="27">
        <v>0.24492795036126866</v>
      </c>
      <c r="AL113" s="27">
        <v>0.32897905866024402</v>
      </c>
      <c r="AM113" s="27">
        <v>0.25966444870800492</v>
      </c>
      <c r="AN113" s="27">
        <v>8.0418010368616538E-2</v>
      </c>
      <c r="AO113" s="26">
        <v>7.7560517614401739E-3</v>
      </c>
      <c r="AP113" s="26">
        <v>2.939135404335224E-2</v>
      </c>
      <c r="AQ113" s="26">
        <v>1.6328530024084575E-2</v>
      </c>
      <c r="AR113" s="31">
        <v>0</v>
      </c>
      <c r="AS113" s="31">
        <v>1.3062824019267672E-3</v>
      </c>
      <c r="AT113" s="31">
        <v>3.1228313671061752E-2</v>
      </c>
      <c r="AU113" s="31">
        <v>0.24492795036126866</v>
      </c>
      <c r="AV113" s="31">
        <v>0.32897905866024402</v>
      </c>
      <c r="AW113" s="31">
        <v>0.25966444870800492</v>
      </c>
      <c r="AX113" s="31">
        <v>8.0418010368616538E-2</v>
      </c>
      <c r="AY113" s="31">
        <v>7.7560517614401739E-3</v>
      </c>
      <c r="AZ113" s="31">
        <v>2.939135404335224E-2</v>
      </c>
      <c r="BA113" s="31">
        <v>1.6328530024084575E-2</v>
      </c>
      <c r="BC113" s="66">
        <v>7.6744091113197507E-2</v>
      </c>
      <c r="BD113" s="67">
        <v>2.6484432664918199E-6</v>
      </c>
    </row>
    <row r="114" spans="1:56" s="2" customFormat="1" ht="12" x14ac:dyDescent="0.15">
      <c r="A114" s="20" t="s">
        <v>228</v>
      </c>
      <c r="B114" s="20" t="s">
        <v>197</v>
      </c>
      <c r="C114" s="20" t="s">
        <v>198</v>
      </c>
      <c r="D114" s="20" t="s">
        <v>229</v>
      </c>
      <c r="E114" s="20" t="s">
        <v>230</v>
      </c>
      <c r="F114" s="20" t="s">
        <v>122</v>
      </c>
      <c r="G114" s="20" t="s">
        <v>123</v>
      </c>
      <c r="H114" s="20">
        <v>3.5</v>
      </c>
      <c r="I114" s="20">
        <v>3</v>
      </c>
      <c r="J114" s="20">
        <v>228</v>
      </c>
      <c r="K114" s="15">
        <v>156.333</v>
      </c>
      <c r="L114" s="20">
        <v>0.1</v>
      </c>
      <c r="M114" s="28">
        <v>880.8</v>
      </c>
      <c r="N114" s="28">
        <v>100</v>
      </c>
      <c r="O114" s="28">
        <v>110</v>
      </c>
      <c r="P114" s="22">
        <v>460.79999999999995</v>
      </c>
      <c r="Q114" s="21">
        <v>67.8</v>
      </c>
      <c r="R114" s="21">
        <v>392.99999999999994</v>
      </c>
      <c r="S114" s="22">
        <v>850.89999999999964</v>
      </c>
      <c r="T114" s="21">
        <v>771.79999999999973</v>
      </c>
      <c r="U114" s="22">
        <v>79.099999999999966</v>
      </c>
      <c r="V114" s="23">
        <v>2.5689999999993773E-3</v>
      </c>
      <c r="W114" s="21">
        <v>771.80256899999972</v>
      </c>
      <c r="X114" s="17">
        <v>0</v>
      </c>
      <c r="Y114" s="24">
        <v>2.5</v>
      </c>
      <c r="Z114" s="17">
        <v>60.5</v>
      </c>
      <c r="AA114" s="17">
        <v>268.8</v>
      </c>
      <c r="AB114" s="17">
        <v>306.10000000000002</v>
      </c>
      <c r="AC114" s="17">
        <v>179.49999999999977</v>
      </c>
      <c r="AD114" s="17">
        <v>0</v>
      </c>
      <c r="AE114" s="17">
        <v>15.5</v>
      </c>
      <c r="AF114" s="17">
        <v>18</v>
      </c>
      <c r="AG114" s="17">
        <v>0</v>
      </c>
      <c r="AH114" s="25">
        <v>0</v>
      </c>
      <c r="AI114" s="25">
        <v>2.9380655776236938E-3</v>
      </c>
      <c r="AJ114" s="25">
        <v>7.1101186978493394E-2</v>
      </c>
      <c r="AK114" s="27">
        <v>0.31590081090609956</v>
      </c>
      <c r="AL114" s="27">
        <v>0.3597367493242451</v>
      </c>
      <c r="AM114" s="27">
        <v>0.21095310847338095</v>
      </c>
      <c r="AN114" s="27">
        <v>0</v>
      </c>
      <c r="AO114" s="26">
        <v>1.8216006581266903E-2</v>
      </c>
      <c r="AP114" s="26">
        <v>2.1154072158890595E-2</v>
      </c>
      <c r="AQ114" s="26">
        <v>0</v>
      </c>
      <c r="AR114" s="31">
        <v>0</v>
      </c>
      <c r="AS114" s="31">
        <v>2.9380655776236938E-3</v>
      </c>
      <c r="AT114" s="31">
        <v>7.1101186978493394E-2</v>
      </c>
      <c r="AU114" s="31">
        <v>0.31590081090609956</v>
      </c>
      <c r="AV114" s="31">
        <v>0.3597367493242451</v>
      </c>
      <c r="AW114" s="31">
        <v>0.21095310847338095</v>
      </c>
      <c r="AX114" s="31">
        <v>0</v>
      </c>
      <c r="AY114" s="31">
        <v>1.8216006581266903E-2</v>
      </c>
      <c r="AZ114" s="31">
        <v>2.1154072158890595E-2</v>
      </c>
      <c r="BA114" s="31">
        <v>0</v>
      </c>
      <c r="BC114" s="66">
        <v>9.2960394876013638E-2</v>
      </c>
      <c r="BD114" s="67">
        <v>3.3285714549097055E-6</v>
      </c>
    </row>
    <row r="115" spans="1:56" s="2" customFormat="1" ht="12" x14ac:dyDescent="0.15">
      <c r="A115" s="20" t="s">
        <v>335</v>
      </c>
      <c r="B115" s="20" t="s">
        <v>197</v>
      </c>
      <c r="C115" s="20" t="s">
        <v>198</v>
      </c>
      <c r="D115" s="20" t="s">
        <v>229</v>
      </c>
      <c r="E115" s="20" t="s">
        <v>230</v>
      </c>
      <c r="F115" s="20" t="s">
        <v>122</v>
      </c>
      <c r="G115" s="20" t="s">
        <v>123</v>
      </c>
      <c r="H115" s="20">
        <v>3.5</v>
      </c>
      <c r="I115" s="20">
        <v>1</v>
      </c>
      <c r="J115" s="20">
        <v>295</v>
      </c>
      <c r="K115" s="20">
        <v>321</v>
      </c>
      <c r="L115" s="20">
        <v>0.1</v>
      </c>
      <c r="M115" s="28">
        <v>2571</v>
      </c>
      <c r="N115" s="28">
        <v>2540</v>
      </c>
      <c r="O115" s="28">
        <v>2115</v>
      </c>
      <c r="P115" s="21">
        <v>2351</v>
      </c>
      <c r="Q115" s="21">
        <v>295</v>
      </c>
      <c r="R115" s="21">
        <v>2056</v>
      </c>
      <c r="S115" s="21">
        <v>5622.7000000000007</v>
      </c>
      <c r="T115" s="21">
        <v>5295.8000000000011</v>
      </c>
      <c r="U115" s="22">
        <v>326.90000000000003</v>
      </c>
      <c r="V115" s="23">
        <v>1.2338999999999878E-2</v>
      </c>
      <c r="W115" s="21">
        <v>5295.812339000001</v>
      </c>
      <c r="X115" s="17">
        <v>0</v>
      </c>
      <c r="Y115" s="24">
        <v>7.0999999999999943</v>
      </c>
      <c r="Z115" s="17">
        <v>810.8</v>
      </c>
      <c r="AA115" s="17">
        <v>3015.6</v>
      </c>
      <c r="AB115" s="17">
        <v>1182.7</v>
      </c>
      <c r="AC115" s="17">
        <v>387.5</v>
      </c>
      <c r="AD115" s="17">
        <v>126</v>
      </c>
      <c r="AE115" s="17">
        <v>14</v>
      </c>
      <c r="AF115" s="17">
        <v>49</v>
      </c>
      <c r="AG115" s="17">
        <v>30</v>
      </c>
      <c r="AH115" s="25">
        <v>0</v>
      </c>
      <c r="AI115" s="25">
        <v>1.2627385419816091E-3</v>
      </c>
      <c r="AJ115" s="25">
        <v>0.14420118448432245</v>
      </c>
      <c r="AK115" s="27">
        <v>0.53632596439433</v>
      </c>
      <c r="AL115" s="27">
        <v>0.21034378501431694</v>
      </c>
      <c r="AM115" s="27">
        <v>6.8917068312376609E-2</v>
      </c>
      <c r="AN115" s="27">
        <v>2.2409162857701812E-2</v>
      </c>
      <c r="AO115" s="26">
        <v>2.4899069841890905E-3</v>
      </c>
      <c r="AP115" s="26">
        <v>8.7146744446618164E-3</v>
      </c>
      <c r="AQ115" s="26">
        <v>5.3355149661194791E-3</v>
      </c>
      <c r="AR115" s="31">
        <v>0</v>
      </c>
      <c r="AS115" s="31">
        <v>1.2627385419816091E-3</v>
      </c>
      <c r="AT115" s="31">
        <v>0.14420118448432245</v>
      </c>
      <c r="AU115" s="31">
        <v>0.53632596439433</v>
      </c>
      <c r="AV115" s="31">
        <v>0.21034378501431694</v>
      </c>
      <c r="AW115" s="31">
        <v>6.8917068312376609E-2</v>
      </c>
      <c r="AX115" s="31">
        <v>2.2409162857701812E-2</v>
      </c>
      <c r="AY115" s="31">
        <v>2.4899069841890905E-3</v>
      </c>
      <c r="AZ115" s="31">
        <v>8.7146744446618164E-3</v>
      </c>
      <c r="BA115" s="31">
        <v>5.3355149661194791E-3</v>
      </c>
      <c r="BC115" s="66">
        <v>5.8139328080815268E-2</v>
      </c>
      <c r="BD115" s="67">
        <v>2.3299541619199123E-6</v>
      </c>
    </row>
    <row r="116" spans="1:56" s="2" customFormat="1" ht="12" x14ac:dyDescent="0.15">
      <c r="A116" s="20" t="s">
        <v>234</v>
      </c>
      <c r="B116" s="20" t="s">
        <v>197</v>
      </c>
      <c r="C116" s="20" t="s">
        <v>198</v>
      </c>
      <c r="D116" s="20" t="s">
        <v>229</v>
      </c>
      <c r="E116" s="20" t="s">
        <v>230</v>
      </c>
      <c r="F116" s="20" t="s">
        <v>122</v>
      </c>
      <c r="G116" s="20" t="s">
        <v>123</v>
      </c>
      <c r="H116" s="20">
        <v>3.5</v>
      </c>
      <c r="I116" s="20">
        <v>1</v>
      </c>
      <c r="J116" s="20">
        <v>325</v>
      </c>
      <c r="K116" s="20">
        <v>554</v>
      </c>
      <c r="L116" s="20">
        <v>0.1</v>
      </c>
      <c r="M116" s="28">
        <v>2483</v>
      </c>
      <c r="N116" s="28">
        <v>3120</v>
      </c>
      <c r="O116" s="28">
        <v>2730</v>
      </c>
      <c r="P116" s="21">
        <v>2273</v>
      </c>
      <c r="Q116" s="21">
        <v>337</v>
      </c>
      <c r="R116" s="21">
        <v>1936</v>
      </c>
      <c r="S116" s="21">
        <v>5444.2999999999993</v>
      </c>
      <c r="T116" s="21">
        <v>5072.2999999999993</v>
      </c>
      <c r="U116" s="22">
        <v>372</v>
      </c>
      <c r="V116" s="23">
        <v>1.3679999999999914E-2</v>
      </c>
      <c r="W116" s="21">
        <v>5072.3136799999993</v>
      </c>
      <c r="X116" s="17">
        <v>0</v>
      </c>
      <c r="Y116" s="24">
        <v>32</v>
      </c>
      <c r="Z116" s="17">
        <v>929.2</v>
      </c>
      <c r="AA116" s="17">
        <v>2648</v>
      </c>
      <c r="AB116" s="17">
        <v>1232</v>
      </c>
      <c r="AC116" s="17">
        <v>396.09999999999991</v>
      </c>
      <c r="AD116" s="17">
        <v>136</v>
      </c>
      <c r="AE116" s="17">
        <v>11</v>
      </c>
      <c r="AF116" s="17">
        <v>31</v>
      </c>
      <c r="AG116" s="17">
        <v>29</v>
      </c>
      <c r="AH116" s="25">
        <v>0</v>
      </c>
      <c r="AI116" s="25">
        <v>5.877706959572398E-3</v>
      </c>
      <c r="AJ116" s="25">
        <v>0.17067391583858352</v>
      </c>
      <c r="AK116" s="27">
        <v>0.4863802509046159</v>
      </c>
      <c r="AL116" s="27">
        <v>0.22629171794353731</v>
      </c>
      <c r="AM116" s="27">
        <v>7.2754991458957072E-2</v>
      </c>
      <c r="AN116" s="27">
        <v>2.498025457818269E-2</v>
      </c>
      <c r="AO116" s="26">
        <v>2.0204617673530117E-3</v>
      </c>
      <c r="AP116" s="26">
        <v>5.6940286170857604E-3</v>
      </c>
      <c r="AQ116" s="26">
        <v>5.3266719321124851E-3</v>
      </c>
      <c r="AR116" s="31">
        <v>0</v>
      </c>
      <c r="AS116" s="31">
        <v>5.877706959572398E-3</v>
      </c>
      <c r="AT116" s="31">
        <v>0.17067391583858352</v>
      </c>
      <c r="AU116" s="31">
        <v>0.4863802509046159</v>
      </c>
      <c r="AV116" s="31">
        <v>0.22629171794353731</v>
      </c>
      <c r="AW116" s="31">
        <v>7.2754991458957072E-2</v>
      </c>
      <c r="AX116" s="31">
        <v>2.498025457818269E-2</v>
      </c>
      <c r="AY116" s="31">
        <v>2.0204617673530117E-3</v>
      </c>
      <c r="AZ116" s="31">
        <v>5.6940286170857604E-3</v>
      </c>
      <c r="BA116" s="31">
        <v>5.3266719321124851E-3</v>
      </c>
      <c r="BC116" s="66">
        <v>6.8328343405029121E-2</v>
      </c>
      <c r="BD116" s="67">
        <v>2.6969940865328969E-6</v>
      </c>
    </row>
    <row r="117" spans="1:56" s="2" customFormat="1" ht="12" x14ac:dyDescent="0.15">
      <c r="A117" s="20" t="s">
        <v>336</v>
      </c>
      <c r="B117" s="20" t="s">
        <v>197</v>
      </c>
      <c r="C117" s="20" t="s">
        <v>198</v>
      </c>
      <c r="D117" s="20" t="s">
        <v>160</v>
      </c>
      <c r="E117" s="20" t="s">
        <v>237</v>
      </c>
      <c r="F117" s="20" t="s">
        <v>162</v>
      </c>
      <c r="G117" s="20" t="s">
        <v>123</v>
      </c>
      <c r="H117" s="20">
        <v>4</v>
      </c>
      <c r="I117" s="20">
        <v>2</v>
      </c>
      <c r="J117" s="20">
        <v>275</v>
      </c>
      <c r="K117" s="15">
        <v>255.5</v>
      </c>
      <c r="L117" s="20">
        <v>0.2</v>
      </c>
      <c r="M117" s="28">
        <v>2549.4</v>
      </c>
      <c r="N117" s="28">
        <v>2690</v>
      </c>
      <c r="O117" s="28">
        <v>2825</v>
      </c>
      <c r="P117" s="21">
        <v>2429.4</v>
      </c>
      <c r="Q117" s="21">
        <v>312.39999999999998</v>
      </c>
      <c r="R117" s="21">
        <v>2117</v>
      </c>
      <c r="S117" s="21">
        <v>4354.5</v>
      </c>
      <c r="T117" s="21">
        <v>3983.2</v>
      </c>
      <c r="U117" s="22">
        <v>371.3</v>
      </c>
      <c r="V117" s="23">
        <v>1.1516999999999999E-2</v>
      </c>
      <c r="W117" s="21">
        <v>3983.2115169999997</v>
      </c>
      <c r="X117" s="17">
        <v>0</v>
      </c>
      <c r="Y117" s="24">
        <v>2</v>
      </c>
      <c r="Z117" s="17">
        <v>73.5</v>
      </c>
      <c r="AA117" s="17">
        <v>723.4</v>
      </c>
      <c r="AB117" s="17">
        <v>1423.8999999999999</v>
      </c>
      <c r="AC117" s="17">
        <v>1399.6999999999998</v>
      </c>
      <c r="AD117" s="17">
        <v>471</v>
      </c>
      <c r="AE117" s="17">
        <v>95</v>
      </c>
      <c r="AF117" s="17">
        <v>99</v>
      </c>
      <c r="AG117" s="17">
        <v>67</v>
      </c>
      <c r="AH117" s="25">
        <v>0</v>
      </c>
      <c r="AI117" s="25">
        <v>4.5929498220231943E-4</v>
      </c>
      <c r="AJ117" s="25">
        <v>1.6879090595935238E-2</v>
      </c>
      <c r="AK117" s="27">
        <v>0.16612699506257894</v>
      </c>
      <c r="AL117" s="27">
        <v>0.32699506257894129</v>
      </c>
      <c r="AM117" s="27">
        <v>0.32143759329429322</v>
      </c>
      <c r="AN117" s="27">
        <v>0.10816396830864623</v>
      </c>
      <c r="AO117" s="26">
        <v>2.1816511654610172E-2</v>
      </c>
      <c r="AP117" s="26">
        <v>2.2735101619014812E-2</v>
      </c>
      <c r="AQ117" s="26">
        <v>1.5386381903777701E-2</v>
      </c>
      <c r="AR117" s="31">
        <v>0</v>
      </c>
      <c r="AS117" s="31">
        <v>4.5929498220231943E-4</v>
      </c>
      <c r="AT117" s="31">
        <v>1.6879090595935238E-2</v>
      </c>
      <c r="AU117" s="31">
        <v>0.16612699506257894</v>
      </c>
      <c r="AV117" s="31">
        <v>0.32699506257894129</v>
      </c>
      <c r="AW117" s="31">
        <v>0.32143759329429322</v>
      </c>
      <c r="AX117" s="31">
        <v>0.10816396830864623</v>
      </c>
      <c r="AY117" s="31">
        <v>2.1816511654610172E-2</v>
      </c>
      <c r="AZ117" s="31">
        <v>2.2735101619014812E-2</v>
      </c>
      <c r="BA117" s="31">
        <v>1.5386381903777701E-2</v>
      </c>
      <c r="BC117" s="66">
        <v>8.5268113445860605E-2</v>
      </c>
      <c r="BD117" s="67">
        <v>2.8913854940533403E-6</v>
      </c>
    </row>
    <row r="118" spans="1:56" s="2" customFormat="1" ht="12" x14ac:dyDescent="0.15">
      <c r="A118" s="20" t="s">
        <v>337</v>
      </c>
      <c r="B118" s="20" t="s">
        <v>197</v>
      </c>
      <c r="C118" s="20" t="s">
        <v>198</v>
      </c>
      <c r="D118" s="20" t="s">
        <v>160</v>
      </c>
      <c r="E118" s="20" t="s">
        <v>237</v>
      </c>
      <c r="F118" s="20" t="s">
        <v>162</v>
      </c>
      <c r="G118" s="20" t="s">
        <v>123</v>
      </c>
      <c r="H118" s="20">
        <v>4</v>
      </c>
      <c r="I118" s="20">
        <v>1</v>
      </c>
      <c r="J118" s="20">
        <v>315</v>
      </c>
      <c r="K118" s="20">
        <v>434</v>
      </c>
      <c r="L118" s="20">
        <v>0.2</v>
      </c>
      <c r="M118" s="28">
        <v>1596.7</v>
      </c>
      <c r="N118" s="28">
        <v>1650</v>
      </c>
      <c r="O118" s="28">
        <v>1460</v>
      </c>
      <c r="P118" s="21">
        <v>1366.7</v>
      </c>
      <c r="Q118" s="21">
        <v>178.7</v>
      </c>
      <c r="R118" s="21">
        <v>1188</v>
      </c>
      <c r="S118" s="21">
        <v>2297.3000000000002</v>
      </c>
      <c r="T118" s="21">
        <v>2086.7000000000003</v>
      </c>
      <c r="U118" s="22">
        <v>210.60000000000002</v>
      </c>
      <c r="V118" s="23">
        <v>6.5769999999996109E-3</v>
      </c>
      <c r="W118" s="21">
        <v>2086.7065770000004</v>
      </c>
      <c r="X118" s="17">
        <v>0</v>
      </c>
      <c r="Y118" s="24">
        <v>0</v>
      </c>
      <c r="Z118" s="17">
        <v>35.900000000000006</v>
      </c>
      <c r="AA118" s="17">
        <v>377.70000000000005</v>
      </c>
      <c r="AB118" s="17">
        <v>784.1</v>
      </c>
      <c r="AC118" s="17">
        <v>776.59999999999991</v>
      </c>
      <c r="AD118" s="17">
        <v>219</v>
      </c>
      <c r="AE118" s="17">
        <v>17</v>
      </c>
      <c r="AF118" s="17">
        <v>54</v>
      </c>
      <c r="AG118" s="17">
        <v>33</v>
      </c>
      <c r="AH118" s="25">
        <v>0</v>
      </c>
      <c r="AI118" s="25">
        <v>0</v>
      </c>
      <c r="AJ118" s="25">
        <v>1.5627040438775955E-2</v>
      </c>
      <c r="AK118" s="27">
        <v>0.16441039481130024</v>
      </c>
      <c r="AL118" s="27">
        <v>0.34131371610151046</v>
      </c>
      <c r="AM118" s="27">
        <v>0.33804901405998339</v>
      </c>
      <c r="AN118" s="27">
        <v>9.532929961258868E-2</v>
      </c>
      <c r="AO118" s="26">
        <v>7.3999912941278886E-3</v>
      </c>
      <c r="AP118" s="26">
        <v>2.350585469899447E-2</v>
      </c>
      <c r="AQ118" s="26">
        <v>1.4364688982718843E-2</v>
      </c>
      <c r="AR118" s="31">
        <v>0</v>
      </c>
      <c r="AS118" s="31">
        <v>0</v>
      </c>
      <c r="AT118" s="31">
        <v>1.5627040438775955E-2</v>
      </c>
      <c r="AU118" s="31">
        <v>0.16441039481130024</v>
      </c>
      <c r="AV118" s="31">
        <v>0.34131371610151046</v>
      </c>
      <c r="AW118" s="31">
        <v>0.33804901405998339</v>
      </c>
      <c r="AX118" s="31">
        <v>9.532929961258868E-2</v>
      </c>
      <c r="AY118" s="31">
        <v>7.3999912941278886E-3</v>
      </c>
      <c r="AZ118" s="31">
        <v>2.350585469899447E-2</v>
      </c>
      <c r="BA118" s="31">
        <v>1.4364688982718843E-2</v>
      </c>
      <c r="BC118" s="66">
        <v>9.1672833326078437E-2</v>
      </c>
      <c r="BD118" s="67">
        <v>3.1518566493690646E-6</v>
      </c>
    </row>
    <row r="119" spans="1:56" s="2" customFormat="1" ht="12" x14ac:dyDescent="0.15">
      <c r="A119" s="20" t="s">
        <v>338</v>
      </c>
      <c r="B119" s="20" t="s">
        <v>197</v>
      </c>
      <c r="C119" s="20" t="s">
        <v>198</v>
      </c>
      <c r="D119" s="20" t="s">
        <v>160</v>
      </c>
      <c r="E119" s="20" t="s">
        <v>237</v>
      </c>
      <c r="F119" s="20" t="s">
        <v>162</v>
      </c>
      <c r="G119" s="20" t="s">
        <v>123</v>
      </c>
      <c r="H119" s="20">
        <v>4</v>
      </c>
      <c r="I119" s="20">
        <v>5</v>
      </c>
      <c r="J119" s="15">
        <v>361.8</v>
      </c>
      <c r="K119" s="15">
        <v>695.4</v>
      </c>
      <c r="L119" s="20">
        <v>0.5</v>
      </c>
      <c r="M119" s="28">
        <v>6554</v>
      </c>
      <c r="N119" s="28">
        <v>5950</v>
      </c>
      <c r="O119" s="28">
        <v>4230</v>
      </c>
      <c r="P119" s="21">
        <v>6434</v>
      </c>
      <c r="Q119" s="21">
        <v>742</v>
      </c>
      <c r="R119" s="21">
        <v>5692</v>
      </c>
      <c r="S119" s="21">
        <v>12346.599999999999</v>
      </c>
      <c r="T119" s="21">
        <v>11441.499999999998</v>
      </c>
      <c r="U119" s="22">
        <v>905.1</v>
      </c>
      <c r="V119" s="23">
        <v>2.7992999999999491E-2</v>
      </c>
      <c r="W119" s="21">
        <v>11441.527992999998</v>
      </c>
      <c r="X119" s="17">
        <v>0</v>
      </c>
      <c r="Y119" s="24">
        <v>4.2000000000000028</v>
      </c>
      <c r="Z119" s="17">
        <v>95.5</v>
      </c>
      <c r="AA119" s="17">
        <v>1839</v>
      </c>
      <c r="AB119" s="17">
        <v>3206.6</v>
      </c>
      <c r="AC119" s="17">
        <v>4334</v>
      </c>
      <c r="AD119" s="17">
        <v>1647.5</v>
      </c>
      <c r="AE119" s="17">
        <v>685.8</v>
      </c>
      <c r="AF119" s="17">
        <v>284</v>
      </c>
      <c r="AG119" s="17">
        <v>250</v>
      </c>
      <c r="AH119" s="25">
        <v>0</v>
      </c>
      <c r="AI119" s="25">
        <v>3.4017462297312648E-4</v>
      </c>
      <c r="AJ119" s="25">
        <v>7.734922974746085E-3</v>
      </c>
      <c r="AK119" s="27">
        <v>0.14894788848751886</v>
      </c>
      <c r="AL119" s="27">
        <v>0.25971522524419682</v>
      </c>
      <c r="AM119" s="27">
        <v>0.351027813325126</v>
      </c>
      <c r="AN119" s="27">
        <v>0.13343754555910131</v>
      </c>
      <c r="AO119" s="26">
        <v>5.5545656294040464E-2</v>
      </c>
      <c r="AP119" s="26">
        <v>2.3002284029611395E-2</v>
      </c>
      <c r="AQ119" s="26">
        <v>2.0248489462686085E-2</v>
      </c>
      <c r="AR119" s="31">
        <v>0</v>
      </c>
      <c r="AS119" s="31">
        <v>3.4017462297312648E-4</v>
      </c>
      <c r="AT119" s="31">
        <v>7.734922974746085E-3</v>
      </c>
      <c r="AU119" s="31">
        <v>0.14894788848751886</v>
      </c>
      <c r="AV119" s="31">
        <v>0.25971522524419682</v>
      </c>
      <c r="AW119" s="31">
        <v>0.351027813325126</v>
      </c>
      <c r="AX119" s="31">
        <v>0.13343754555910131</v>
      </c>
      <c r="AY119" s="31">
        <v>5.5545656294040464E-2</v>
      </c>
      <c r="AZ119" s="31">
        <v>2.3002284029611395E-2</v>
      </c>
      <c r="BA119" s="31">
        <v>2.0248489462686085E-2</v>
      </c>
      <c r="BC119" s="66">
        <v>7.3307631250708702E-2</v>
      </c>
      <c r="BD119" s="67">
        <v>2.4466137754612663E-6</v>
      </c>
    </row>
    <row r="120" spans="1:56" s="2" customFormat="1" ht="12" x14ac:dyDescent="0.15">
      <c r="A120" s="20" t="s">
        <v>339</v>
      </c>
      <c r="B120" s="20" t="s">
        <v>197</v>
      </c>
      <c r="C120" s="20" t="s">
        <v>198</v>
      </c>
      <c r="D120" s="20" t="s">
        <v>160</v>
      </c>
      <c r="E120" s="20" t="s">
        <v>237</v>
      </c>
      <c r="F120" s="20" t="s">
        <v>162</v>
      </c>
      <c r="G120" s="20" t="s">
        <v>123</v>
      </c>
      <c r="H120" s="20">
        <v>4</v>
      </c>
      <c r="I120" s="20">
        <v>5</v>
      </c>
      <c r="J120" s="15">
        <v>401.8</v>
      </c>
      <c r="K120" s="15">
        <v>974.4</v>
      </c>
      <c r="L120" s="20">
        <v>0.5</v>
      </c>
      <c r="M120" s="28">
        <v>8049.7</v>
      </c>
      <c r="N120" s="28">
        <v>9710</v>
      </c>
      <c r="O120" s="28">
        <v>8750</v>
      </c>
      <c r="P120" s="21">
        <v>7979.7</v>
      </c>
      <c r="Q120" s="21">
        <v>899.7</v>
      </c>
      <c r="R120" s="21">
        <v>7080</v>
      </c>
      <c r="S120" s="21">
        <v>15211.900000000001</v>
      </c>
      <c r="T120" s="21">
        <v>14101.2</v>
      </c>
      <c r="U120" s="22">
        <v>1110.7</v>
      </c>
      <c r="V120" s="23">
        <v>3.3999999999999808E-2</v>
      </c>
      <c r="W120" s="21">
        <v>14101.234</v>
      </c>
      <c r="X120" s="17">
        <v>0</v>
      </c>
      <c r="Y120" s="24">
        <v>3</v>
      </c>
      <c r="Z120" s="17">
        <v>155.19999999999999</v>
      </c>
      <c r="AA120" s="17">
        <v>1665.7</v>
      </c>
      <c r="AB120" s="17">
        <v>3989</v>
      </c>
      <c r="AC120" s="17">
        <v>5167</v>
      </c>
      <c r="AD120" s="17">
        <v>2447</v>
      </c>
      <c r="AE120" s="17">
        <v>1075</v>
      </c>
      <c r="AF120" s="17">
        <v>400</v>
      </c>
      <c r="AG120" s="17">
        <v>310</v>
      </c>
      <c r="AH120" s="25">
        <v>0</v>
      </c>
      <c r="AI120" s="25">
        <v>1.9721402323181193E-4</v>
      </c>
      <c r="AJ120" s="25">
        <v>1.0202538801859069E-2</v>
      </c>
      <c r="AK120" s="27">
        <v>0.10949979949907637</v>
      </c>
      <c r="AL120" s="27">
        <v>0.26222891289056594</v>
      </c>
      <c r="AM120" s="27">
        <v>0.33966828601292404</v>
      </c>
      <c r="AN120" s="27">
        <v>0.1608609049494146</v>
      </c>
      <c r="AO120" s="26">
        <v>7.0668358324732602E-2</v>
      </c>
      <c r="AP120" s="26">
        <v>2.6295203097574923E-2</v>
      </c>
      <c r="AQ120" s="26">
        <v>2.0378782400620566E-2</v>
      </c>
      <c r="AR120" s="31">
        <v>0</v>
      </c>
      <c r="AS120" s="31">
        <v>1.9721402323181193E-4</v>
      </c>
      <c r="AT120" s="31">
        <v>1.0202538801859069E-2</v>
      </c>
      <c r="AU120" s="31">
        <v>0.10949979949907637</v>
      </c>
      <c r="AV120" s="31">
        <v>0.26222891289056594</v>
      </c>
      <c r="AW120" s="31">
        <v>0.33966828601292404</v>
      </c>
      <c r="AX120" s="31">
        <v>0.1608609049494146</v>
      </c>
      <c r="AY120" s="31">
        <v>7.0668358324732602E-2</v>
      </c>
      <c r="AZ120" s="31">
        <v>2.6295203097574923E-2</v>
      </c>
      <c r="BA120" s="31">
        <v>2.0378782400620566E-2</v>
      </c>
      <c r="BC120" s="66">
        <v>7.3015205201191175E-2</v>
      </c>
      <c r="BD120" s="67">
        <v>2.4111365005360388E-6</v>
      </c>
    </row>
    <row r="121" spans="1:56" s="2" customFormat="1" ht="12" x14ac:dyDescent="0.15">
      <c r="A121" s="20" t="s">
        <v>340</v>
      </c>
      <c r="B121" s="20" t="s">
        <v>197</v>
      </c>
      <c r="C121" s="20" t="s">
        <v>198</v>
      </c>
      <c r="D121" s="20" t="s">
        <v>160</v>
      </c>
      <c r="E121" s="20" t="s">
        <v>237</v>
      </c>
      <c r="F121" s="20" t="s">
        <v>162</v>
      </c>
      <c r="G121" s="20" t="s">
        <v>123</v>
      </c>
      <c r="H121" s="20">
        <v>4</v>
      </c>
      <c r="I121" s="20">
        <v>4</v>
      </c>
      <c r="J121" s="15">
        <v>448.5</v>
      </c>
      <c r="K121" s="15">
        <v>1537.25</v>
      </c>
      <c r="L121" s="20">
        <v>0.6</v>
      </c>
      <c r="M121" s="28">
        <v>19359</v>
      </c>
      <c r="N121" s="28">
        <v>26570</v>
      </c>
      <c r="O121" s="28">
        <v>18925</v>
      </c>
      <c r="P121" s="21">
        <v>19289</v>
      </c>
      <c r="Q121" s="21">
        <v>2209</v>
      </c>
      <c r="R121" s="21">
        <v>17080</v>
      </c>
      <c r="S121" s="21">
        <v>38169.699999999997</v>
      </c>
      <c r="T121" s="21">
        <v>35456.699999999997</v>
      </c>
      <c r="U121" s="22">
        <v>2713</v>
      </c>
      <c r="V121" s="23">
        <v>8.3419999999999828E-2</v>
      </c>
      <c r="W121" s="21">
        <v>35456.78342</v>
      </c>
      <c r="X121" s="17">
        <v>0</v>
      </c>
      <c r="Y121" s="24">
        <v>9.6999999999999886</v>
      </c>
      <c r="Z121" s="17">
        <v>256</v>
      </c>
      <c r="AA121" s="17">
        <v>4513</v>
      </c>
      <c r="AB121" s="17">
        <v>10177</v>
      </c>
      <c r="AC121" s="17">
        <v>13434</v>
      </c>
      <c r="AD121" s="17">
        <v>5763</v>
      </c>
      <c r="AE121" s="17">
        <v>2268</v>
      </c>
      <c r="AF121" s="17">
        <v>1039</v>
      </c>
      <c r="AG121" s="17">
        <v>710</v>
      </c>
      <c r="AH121" s="25">
        <v>0</v>
      </c>
      <c r="AI121" s="25">
        <v>2.5412827452141331E-4</v>
      </c>
      <c r="AJ121" s="25">
        <v>6.7068905440702967E-3</v>
      </c>
      <c r="AK121" s="27">
        <v>0.11823514463042677</v>
      </c>
      <c r="AL121" s="27">
        <v>0.26662509791798211</v>
      </c>
      <c r="AM121" s="27">
        <v>0.35195456081656395</v>
      </c>
      <c r="AN121" s="27">
        <v>0.150983633615145</v>
      </c>
      <c r="AO121" s="26">
        <v>5.9418858413872788E-2</v>
      </c>
      <c r="AP121" s="26">
        <v>2.7220544044097808E-2</v>
      </c>
      <c r="AQ121" s="26">
        <v>1.8601141743319966E-2</v>
      </c>
      <c r="AR121" s="31">
        <v>0</v>
      </c>
      <c r="AS121" s="31">
        <v>2.5412827452141331E-4</v>
      </c>
      <c r="AT121" s="31">
        <v>6.7068905440702967E-3</v>
      </c>
      <c r="AU121" s="31">
        <v>0.11823514463042677</v>
      </c>
      <c r="AV121" s="31">
        <v>0.26662509791798211</v>
      </c>
      <c r="AW121" s="31">
        <v>0.35195456081656395</v>
      </c>
      <c r="AX121" s="31">
        <v>0.150983633615145</v>
      </c>
      <c r="AY121" s="31">
        <v>5.9418858413872788E-2</v>
      </c>
      <c r="AZ121" s="31">
        <v>2.7220544044097808E-2</v>
      </c>
      <c r="BA121" s="31">
        <v>1.8601141743319966E-2</v>
      </c>
      <c r="BC121" s="66">
        <v>7.1077320492432483E-2</v>
      </c>
      <c r="BD121" s="67">
        <v>2.3527232860312241E-6</v>
      </c>
    </row>
    <row r="122" spans="1:56" s="2" customFormat="1" ht="12" x14ac:dyDescent="0.15">
      <c r="A122" s="20" t="s">
        <v>245</v>
      </c>
      <c r="B122" s="20" t="s">
        <v>197</v>
      </c>
      <c r="C122" s="20" t="s">
        <v>202</v>
      </c>
      <c r="D122" s="20" t="s">
        <v>160</v>
      </c>
      <c r="E122" s="20" t="s">
        <v>237</v>
      </c>
      <c r="F122" s="20" t="s">
        <v>162</v>
      </c>
      <c r="G122" s="20" t="s">
        <v>123</v>
      </c>
      <c r="H122" s="20">
        <v>4</v>
      </c>
      <c r="I122" s="20">
        <v>1</v>
      </c>
      <c r="J122" s="20">
        <v>394</v>
      </c>
      <c r="K122" s="20">
        <v>891</v>
      </c>
      <c r="L122" s="20">
        <v>0.2</v>
      </c>
      <c r="M122" s="28">
        <v>6879.5</v>
      </c>
      <c r="N122" s="28">
        <v>8900</v>
      </c>
      <c r="O122" s="28">
        <v>7335</v>
      </c>
      <c r="P122" s="21">
        <v>6809.5</v>
      </c>
      <c r="Q122" s="21">
        <v>758.5</v>
      </c>
      <c r="R122" s="21">
        <v>6051</v>
      </c>
      <c r="S122" s="21">
        <v>13345.4</v>
      </c>
      <c r="T122" s="21">
        <v>12401.9</v>
      </c>
      <c r="U122" s="22">
        <v>943.5</v>
      </c>
      <c r="V122" s="23">
        <v>2.8900000000000148E-2</v>
      </c>
      <c r="W122" s="21">
        <v>12401.928899999999</v>
      </c>
      <c r="X122" s="17">
        <v>0</v>
      </c>
      <c r="Y122" s="24">
        <v>2.4000000000000057</v>
      </c>
      <c r="Z122" s="17">
        <v>132.69999999999999</v>
      </c>
      <c r="AA122" s="17">
        <v>1383.5</v>
      </c>
      <c r="AB122" s="17">
        <v>3502</v>
      </c>
      <c r="AC122" s="17">
        <v>4432</v>
      </c>
      <c r="AD122" s="17">
        <v>2181</v>
      </c>
      <c r="AE122" s="17">
        <v>981.8</v>
      </c>
      <c r="AF122" s="17">
        <v>440</v>
      </c>
      <c r="AG122" s="17">
        <v>290</v>
      </c>
      <c r="AH122" s="25">
        <v>0</v>
      </c>
      <c r="AI122" s="25">
        <v>1.7983724729120189E-4</v>
      </c>
      <c r="AJ122" s="25">
        <v>9.9435011314760128E-3</v>
      </c>
      <c r="AK122" s="27">
        <v>0.10366867984474051</v>
      </c>
      <c r="AL122" s="27">
        <v>0.2624125166724115</v>
      </c>
      <c r="AM122" s="27">
        <v>0.33209944999775204</v>
      </c>
      <c r="AN122" s="27">
        <v>0.16342709847587933</v>
      </c>
      <c r="AO122" s="26">
        <v>7.3568420579375668E-2</v>
      </c>
      <c r="AP122" s="26">
        <v>3.2970162003386934E-2</v>
      </c>
      <c r="AQ122" s="26">
        <v>2.1730334047686845E-2</v>
      </c>
      <c r="AR122" s="31">
        <v>0</v>
      </c>
      <c r="AS122" s="31">
        <v>1.7983724729120189E-4</v>
      </c>
      <c r="AT122" s="31">
        <v>9.9435011314760128E-3</v>
      </c>
      <c r="AU122" s="31">
        <v>0.10366867984474051</v>
      </c>
      <c r="AV122" s="31">
        <v>0.2624125166724115</v>
      </c>
      <c r="AW122" s="31">
        <v>0.33209944999775204</v>
      </c>
      <c r="AX122" s="31">
        <v>0.16342709847587933</v>
      </c>
      <c r="AY122" s="31">
        <v>7.3568420579375668E-2</v>
      </c>
      <c r="AZ122" s="31">
        <v>3.2970162003386934E-2</v>
      </c>
      <c r="BA122" s="31">
        <v>2.1730334047686845E-2</v>
      </c>
      <c r="BC122" s="66">
        <v>7.0698517841353573E-2</v>
      </c>
      <c r="BD122" s="67">
        <v>2.3302826707868118E-6</v>
      </c>
    </row>
    <row r="123" spans="1:56" s="2" customFormat="1" ht="12" x14ac:dyDescent="0.15">
      <c r="A123" s="20" t="s">
        <v>253</v>
      </c>
      <c r="B123" s="20" t="s">
        <v>197</v>
      </c>
      <c r="C123" s="20" t="s">
        <v>202</v>
      </c>
      <c r="D123" s="20" t="s">
        <v>250</v>
      </c>
      <c r="E123" s="20" t="s">
        <v>251</v>
      </c>
      <c r="F123" s="20" t="s">
        <v>162</v>
      </c>
      <c r="G123" s="20" t="s">
        <v>123</v>
      </c>
      <c r="H123" s="20">
        <v>4</v>
      </c>
      <c r="I123" s="20">
        <v>8</v>
      </c>
      <c r="J123" s="20">
        <v>319</v>
      </c>
      <c r="K123" s="20">
        <v>407</v>
      </c>
      <c r="L123" s="20">
        <v>1.4</v>
      </c>
      <c r="M123" s="28">
        <v>15735</v>
      </c>
      <c r="N123" s="28">
        <v>23440</v>
      </c>
      <c r="O123" s="28">
        <v>17085</v>
      </c>
      <c r="P123" s="21">
        <v>15715</v>
      </c>
      <c r="Q123" s="21">
        <v>1722</v>
      </c>
      <c r="R123" s="21">
        <v>13993</v>
      </c>
      <c r="S123" s="21">
        <v>33288.400000000001</v>
      </c>
      <c r="T123" s="21">
        <v>31150.400000000001</v>
      </c>
      <c r="U123" s="22">
        <v>2138</v>
      </c>
      <c r="V123" s="23">
        <v>6.5679999999999961E-2</v>
      </c>
      <c r="W123" s="21">
        <v>31150.465680000001</v>
      </c>
      <c r="X123" s="17">
        <v>0</v>
      </c>
      <c r="Y123" s="24">
        <v>8.3999999999999915</v>
      </c>
      <c r="Z123" s="17">
        <v>306</v>
      </c>
      <c r="AA123" s="17">
        <v>3589</v>
      </c>
      <c r="AB123" s="17">
        <v>8841</v>
      </c>
      <c r="AC123" s="17">
        <v>11335</v>
      </c>
      <c r="AD123" s="17">
        <v>5152</v>
      </c>
      <c r="AE123" s="17">
        <v>2307</v>
      </c>
      <c r="AF123" s="17">
        <v>1050</v>
      </c>
      <c r="AG123" s="17">
        <v>700</v>
      </c>
      <c r="AH123" s="25">
        <v>0</v>
      </c>
      <c r="AI123" s="25">
        <v>2.5234015452830388E-4</v>
      </c>
      <c r="AJ123" s="25">
        <v>9.1923913435310797E-3</v>
      </c>
      <c r="AK123" s="27">
        <v>0.10781533507167662</v>
      </c>
      <c r="AL123" s="27">
        <v>0.26558801264104009</v>
      </c>
      <c r="AM123" s="27">
        <v>0.34050900614027707</v>
      </c>
      <c r="AN123" s="27">
        <v>0.1547686281106932</v>
      </c>
      <c r="AO123" s="26">
        <v>6.9303421011523536E-2</v>
      </c>
      <c r="AP123" s="26">
        <v>3.154251931603802E-2</v>
      </c>
      <c r="AQ123" s="26">
        <v>2.1028346210692012E-2</v>
      </c>
      <c r="AR123" s="31">
        <v>0</v>
      </c>
      <c r="AS123" s="31">
        <v>2.5234015452830388E-4</v>
      </c>
      <c r="AT123" s="31">
        <v>9.1923913435310797E-3</v>
      </c>
      <c r="AU123" s="31">
        <v>0.10781533507167662</v>
      </c>
      <c r="AV123" s="31">
        <v>0.26558801264104009</v>
      </c>
      <c r="AW123" s="31">
        <v>0.34050900614027707</v>
      </c>
      <c r="AX123" s="31">
        <v>0.1547686281106932</v>
      </c>
      <c r="AY123" s="31">
        <v>6.9303421011523536E-2</v>
      </c>
      <c r="AZ123" s="31">
        <v>3.154251931603802E-2</v>
      </c>
      <c r="BA123" s="31">
        <v>2.1028346210692012E-2</v>
      </c>
      <c r="BC123" s="66">
        <v>6.4226577426370751E-2</v>
      </c>
      <c r="BD123" s="67">
        <v>2.1084757022483123E-6</v>
      </c>
    </row>
    <row r="124" spans="1:56" s="2" customFormat="1" ht="12" x14ac:dyDescent="0.15">
      <c r="A124" s="20" t="s">
        <v>252</v>
      </c>
      <c r="B124" s="20" t="s">
        <v>197</v>
      </c>
      <c r="C124" s="20" t="s">
        <v>202</v>
      </c>
      <c r="D124" s="20" t="s">
        <v>250</v>
      </c>
      <c r="E124" s="20" t="s">
        <v>251</v>
      </c>
      <c r="F124" s="20" t="s">
        <v>162</v>
      </c>
      <c r="G124" s="20" t="s">
        <v>123</v>
      </c>
      <c r="H124" s="20">
        <v>4</v>
      </c>
      <c r="I124" s="20">
        <v>7</v>
      </c>
      <c r="J124" s="20">
        <v>278</v>
      </c>
      <c r="K124" s="20">
        <v>271</v>
      </c>
      <c r="L124" s="20">
        <v>1.2</v>
      </c>
      <c r="M124" s="28">
        <v>13961</v>
      </c>
      <c r="N124" s="28">
        <v>21210</v>
      </c>
      <c r="O124" s="28">
        <v>14995</v>
      </c>
      <c r="P124" s="21">
        <v>13941</v>
      </c>
      <c r="Q124" s="21">
        <v>1463</v>
      </c>
      <c r="R124" s="21">
        <v>12478</v>
      </c>
      <c r="S124" s="21">
        <v>29474.7</v>
      </c>
      <c r="T124" s="21">
        <v>27679.7</v>
      </c>
      <c r="U124" s="22">
        <v>1795</v>
      </c>
      <c r="V124" s="23">
        <v>5.5460000000000065E-2</v>
      </c>
      <c r="W124" s="21">
        <v>27679.75546</v>
      </c>
      <c r="X124" s="17">
        <v>0</v>
      </c>
      <c r="Y124" s="24">
        <v>9.7000000000000028</v>
      </c>
      <c r="Z124" s="17">
        <v>420</v>
      </c>
      <c r="AA124" s="17">
        <v>4223</v>
      </c>
      <c r="AB124" s="17">
        <v>7830</v>
      </c>
      <c r="AC124" s="17">
        <v>9740</v>
      </c>
      <c r="AD124" s="17">
        <v>4193</v>
      </c>
      <c r="AE124" s="17">
        <v>1689</v>
      </c>
      <c r="AF124" s="17">
        <v>820</v>
      </c>
      <c r="AG124" s="17">
        <v>550</v>
      </c>
      <c r="AH124" s="25">
        <v>0</v>
      </c>
      <c r="AI124" s="25">
        <v>3.2909580080543662E-4</v>
      </c>
      <c r="AJ124" s="25">
        <v>1.4249508900853953E-2</v>
      </c>
      <c r="AK124" s="27">
        <v>0.14327541925787199</v>
      </c>
      <c r="AL124" s="27">
        <v>0.26565155879449154</v>
      </c>
      <c r="AM124" s="27">
        <v>0.33045289689123214</v>
      </c>
      <c r="AN124" s="27">
        <v>0.14225759719352529</v>
      </c>
      <c r="AO124" s="26">
        <v>5.7303382222719822E-2</v>
      </c>
      <c r="AP124" s="26">
        <v>2.7820469758810099E-2</v>
      </c>
      <c r="AQ124" s="26">
        <v>1.8660071179689701E-2</v>
      </c>
      <c r="AR124" s="31">
        <v>0</v>
      </c>
      <c r="AS124" s="31">
        <v>3.2909580080543662E-4</v>
      </c>
      <c r="AT124" s="31">
        <v>1.4249508900853953E-2</v>
      </c>
      <c r="AU124" s="31">
        <v>0.14327541925787199</v>
      </c>
      <c r="AV124" s="31">
        <v>0.26565155879449154</v>
      </c>
      <c r="AW124" s="31">
        <v>0.33045289689123214</v>
      </c>
      <c r="AX124" s="31">
        <v>0.14225759719352529</v>
      </c>
      <c r="AY124" s="31">
        <v>5.7303382222719822E-2</v>
      </c>
      <c r="AZ124" s="31">
        <v>2.7820469758810099E-2</v>
      </c>
      <c r="BA124" s="31">
        <v>1.8660071179689701E-2</v>
      </c>
      <c r="BC124" s="66">
        <v>6.0899686850078204E-2</v>
      </c>
      <c r="BD124" s="67">
        <v>2.0036304179112159E-6</v>
      </c>
    </row>
    <row r="125" spans="1:56" s="2" customFormat="1" ht="12" x14ac:dyDescent="0.15">
      <c r="A125" s="20" t="s">
        <v>235</v>
      </c>
      <c r="B125" s="20" t="s">
        <v>197</v>
      </c>
      <c r="C125" s="20" t="s">
        <v>202</v>
      </c>
      <c r="D125" s="20" t="s">
        <v>190</v>
      </c>
      <c r="E125" s="20" t="s">
        <v>191</v>
      </c>
      <c r="F125" s="20" t="s">
        <v>134</v>
      </c>
      <c r="G125" s="20" t="s">
        <v>123</v>
      </c>
      <c r="H125" s="20">
        <v>4</v>
      </c>
      <c r="I125" s="20">
        <v>1</v>
      </c>
      <c r="J125" s="20">
        <v>515</v>
      </c>
      <c r="K125" s="20">
        <v>1637</v>
      </c>
      <c r="L125" s="20">
        <v>7.8</v>
      </c>
      <c r="M125" s="28">
        <v>22440</v>
      </c>
      <c r="N125" s="28">
        <v>27300</v>
      </c>
      <c r="O125" s="28">
        <v>25440</v>
      </c>
      <c r="P125" s="21">
        <v>22430</v>
      </c>
      <c r="Q125" s="21">
        <v>2382</v>
      </c>
      <c r="R125" s="21">
        <v>20048</v>
      </c>
      <c r="S125" s="21">
        <v>46269.9</v>
      </c>
      <c r="T125" s="21">
        <v>43238</v>
      </c>
      <c r="U125" s="22">
        <v>3031.9</v>
      </c>
      <c r="V125" s="23">
        <v>9.3980000000000175E-2</v>
      </c>
      <c r="W125" s="21">
        <v>43238.093979999998</v>
      </c>
      <c r="X125" s="17">
        <v>1.6999999999999993</v>
      </c>
      <c r="Y125" s="24">
        <v>71.300000000000011</v>
      </c>
      <c r="Z125" s="17">
        <v>926</v>
      </c>
      <c r="AA125" s="17">
        <v>7846.9</v>
      </c>
      <c r="AB125" s="17">
        <v>10377</v>
      </c>
      <c r="AC125" s="17">
        <v>14668</v>
      </c>
      <c r="AD125" s="17">
        <v>7521</v>
      </c>
      <c r="AE125" s="17">
        <v>2588</v>
      </c>
      <c r="AF125" s="17">
        <v>1570</v>
      </c>
      <c r="AG125" s="17">
        <v>700</v>
      </c>
      <c r="AH125" s="25">
        <v>3.6740948219036551E-5</v>
      </c>
      <c r="AI125" s="25">
        <v>1.5409585929513573E-3</v>
      </c>
      <c r="AJ125" s="25">
        <v>2.0013010618134035E-2</v>
      </c>
      <c r="AK125" s="27">
        <v>0.16958973328232824</v>
      </c>
      <c r="AL125" s="27">
        <v>0.22427107039349556</v>
      </c>
      <c r="AM125" s="27">
        <v>0.31700954616284022</v>
      </c>
      <c r="AN125" s="27">
        <v>0.16254627738551411</v>
      </c>
      <c r="AO125" s="26">
        <v>5.5932690582862724E-2</v>
      </c>
      <c r="AP125" s="26">
        <v>3.3931346296404354E-2</v>
      </c>
      <c r="AQ125" s="26">
        <v>1.5128625737250351E-2</v>
      </c>
      <c r="AR125" s="31">
        <v>3.6740948219036551E-5</v>
      </c>
      <c r="AS125" s="31">
        <v>1.5409585929513573E-3</v>
      </c>
      <c r="AT125" s="31">
        <v>2.0013010618134035E-2</v>
      </c>
      <c r="AU125" s="31">
        <v>0.16958973328232824</v>
      </c>
      <c r="AV125" s="31">
        <v>0.22427107039349556</v>
      </c>
      <c r="AW125" s="31">
        <v>0.31700954616284022</v>
      </c>
      <c r="AX125" s="31">
        <v>0.16254627738551411</v>
      </c>
      <c r="AY125" s="31">
        <v>5.5932690582862724E-2</v>
      </c>
      <c r="AZ125" s="31">
        <v>3.3931346296404354E-2</v>
      </c>
      <c r="BA125" s="31">
        <v>1.5128625737250351E-2</v>
      </c>
      <c r="BC125" s="66">
        <v>6.5526400532527632E-2</v>
      </c>
      <c r="BD125" s="67">
        <v>2.1735463187501075E-6</v>
      </c>
    </row>
    <row r="126" spans="1:56" s="2" customFormat="1" ht="12" x14ac:dyDescent="0.15">
      <c r="A126" s="20" t="s">
        <v>298</v>
      </c>
      <c r="B126" s="20" t="s">
        <v>255</v>
      </c>
      <c r="C126" s="20" t="s">
        <v>257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3</v>
      </c>
      <c r="J126" s="20">
        <v>402</v>
      </c>
      <c r="K126" s="20">
        <v>1148</v>
      </c>
      <c r="L126" s="20">
        <v>0.9</v>
      </c>
      <c r="M126" s="21">
        <v>10480</v>
      </c>
      <c r="N126" s="21">
        <v>11690</v>
      </c>
      <c r="O126" s="21">
        <v>10290</v>
      </c>
      <c r="P126" s="21">
        <v>10410</v>
      </c>
      <c r="Q126" s="21">
        <v>778</v>
      </c>
      <c r="R126" s="21">
        <v>9632</v>
      </c>
      <c r="S126" s="28">
        <v>19701.7</v>
      </c>
      <c r="T126" s="28">
        <v>18698.7</v>
      </c>
      <c r="U126" s="28">
        <v>1003</v>
      </c>
      <c r="V126" s="30">
        <v>3.1350000000000211E-2</v>
      </c>
      <c r="W126" s="28">
        <v>18698.731350000002</v>
      </c>
      <c r="X126" s="17">
        <v>0</v>
      </c>
      <c r="Y126" s="24">
        <v>3.2000000000000028</v>
      </c>
      <c r="Z126" s="24">
        <v>69</v>
      </c>
      <c r="AA126" s="24">
        <v>1309</v>
      </c>
      <c r="AB126" s="24">
        <v>2918</v>
      </c>
      <c r="AC126" s="16">
        <v>7667.5</v>
      </c>
      <c r="AD126" s="17">
        <v>5817</v>
      </c>
      <c r="AE126" s="17">
        <v>1444</v>
      </c>
      <c r="AF126" s="17">
        <v>324</v>
      </c>
      <c r="AG126" s="24">
        <v>150</v>
      </c>
      <c r="AH126" s="25">
        <v>0</v>
      </c>
      <c r="AI126" s="25">
        <v>1.6242253206576095E-4</v>
      </c>
      <c r="AJ126" s="26">
        <v>3.5022358476679677E-3</v>
      </c>
      <c r="AK126" s="27">
        <v>6.6440967023150291E-2</v>
      </c>
      <c r="AL126" s="27">
        <v>0.14810904642746564</v>
      </c>
      <c r="AM126" s="40">
        <v>0.38917961394194406</v>
      </c>
      <c r="AN126" s="26">
        <v>0.29525370907079085</v>
      </c>
      <c r="AO126" s="25">
        <v>7.3293167594674566E-2</v>
      </c>
      <c r="AP126" s="25">
        <v>1.6445281371658283E-2</v>
      </c>
      <c r="AQ126" s="25">
        <v>7.6135561905825381E-3</v>
      </c>
      <c r="AR126" s="41">
        <v>0</v>
      </c>
      <c r="AS126" s="41">
        <v>1.6242253206576095E-4</v>
      </c>
      <c r="AT126" s="41">
        <v>3.5022358476679677E-3</v>
      </c>
      <c r="AU126" s="41">
        <v>6.6440967023150291E-2</v>
      </c>
      <c r="AV126" s="41">
        <v>0.14810904642746564</v>
      </c>
      <c r="AW126" s="41">
        <v>0.38917961394194406</v>
      </c>
      <c r="AX126" s="41">
        <v>0.29525370907079085</v>
      </c>
      <c r="AY126" s="41">
        <v>7.3293167594674566E-2</v>
      </c>
      <c r="AZ126" s="41">
        <v>1.6445281371658283E-2</v>
      </c>
      <c r="BA126" s="41">
        <v>7.6135561905825381E-3</v>
      </c>
      <c r="BC126" s="66">
        <v>5.0909312394361909E-2</v>
      </c>
      <c r="BD126" s="67">
        <v>1.6765843314819435E-6</v>
      </c>
    </row>
    <row r="127" spans="1:56" s="2" customFormat="1" ht="12" x14ac:dyDescent="0.15">
      <c r="A127" s="20" t="s">
        <v>296</v>
      </c>
      <c r="B127" s="20" t="s">
        <v>255</v>
      </c>
      <c r="C127" s="20" t="s">
        <v>257</v>
      </c>
      <c r="D127" s="20" t="s">
        <v>160</v>
      </c>
      <c r="E127" s="20" t="s">
        <v>237</v>
      </c>
      <c r="F127" s="20" t="s">
        <v>162</v>
      </c>
      <c r="G127" s="20" t="s">
        <v>123</v>
      </c>
      <c r="H127" s="20">
        <v>4</v>
      </c>
      <c r="I127" s="20">
        <v>4</v>
      </c>
      <c r="J127" s="15">
        <v>383.5</v>
      </c>
      <c r="K127" s="15">
        <v>841.5</v>
      </c>
      <c r="L127" s="20">
        <v>0.9</v>
      </c>
      <c r="M127" s="21">
        <v>11094</v>
      </c>
      <c r="N127" s="21">
        <v>12110</v>
      </c>
      <c r="O127" s="21">
        <v>11810</v>
      </c>
      <c r="P127" s="21">
        <v>11024</v>
      </c>
      <c r="Q127" s="21">
        <v>930</v>
      </c>
      <c r="R127" s="21">
        <v>10094</v>
      </c>
      <c r="S127" s="28">
        <v>21676.1</v>
      </c>
      <c r="T127" s="28">
        <v>20510.099999999999</v>
      </c>
      <c r="U127" s="28">
        <v>1166</v>
      </c>
      <c r="V127" s="30">
        <v>3.6379999999999857E-2</v>
      </c>
      <c r="W127" s="28">
        <v>20510.13638</v>
      </c>
      <c r="X127" s="17">
        <v>0</v>
      </c>
      <c r="Y127" s="24">
        <v>3.0999999999999943</v>
      </c>
      <c r="Z127" s="24">
        <v>82</v>
      </c>
      <c r="AA127" s="24">
        <v>1656</v>
      </c>
      <c r="AB127" s="24">
        <v>3717</v>
      </c>
      <c r="AC127" s="16">
        <v>8813</v>
      </c>
      <c r="AD127" s="17">
        <v>5308</v>
      </c>
      <c r="AE127" s="17">
        <v>1477</v>
      </c>
      <c r="AF127" s="17">
        <v>410</v>
      </c>
      <c r="AG127" s="24">
        <v>210</v>
      </c>
      <c r="AH127" s="25">
        <v>0</v>
      </c>
      <c r="AI127" s="25">
        <v>1.4301465669562305E-4</v>
      </c>
      <c r="AJ127" s="26">
        <v>3.7829683384003584E-3</v>
      </c>
      <c r="AK127" s="27">
        <v>7.6397506931597484E-2</v>
      </c>
      <c r="AL127" s="27">
        <v>0.17147918675407478</v>
      </c>
      <c r="AM127" s="40">
        <v>0.40657682885758972</v>
      </c>
      <c r="AN127" s="26">
        <v>0.24487799927108661</v>
      </c>
      <c r="AO127" s="25">
        <v>6.8139563851430843E-2</v>
      </c>
      <c r="AP127" s="25">
        <v>1.8914841692001791E-2</v>
      </c>
      <c r="AQ127" s="25">
        <v>9.6880896471228679E-3</v>
      </c>
      <c r="AR127" s="41">
        <v>0</v>
      </c>
      <c r="AS127" s="41">
        <v>1.4301465669562305E-4</v>
      </c>
      <c r="AT127" s="41">
        <v>3.7829683384003584E-3</v>
      </c>
      <c r="AU127" s="41">
        <v>7.6397506931597484E-2</v>
      </c>
      <c r="AV127" s="41">
        <v>0.17147918675407478</v>
      </c>
      <c r="AW127" s="41">
        <v>0.40657682885758972</v>
      </c>
      <c r="AX127" s="41">
        <v>0.24487799927108661</v>
      </c>
      <c r="AY127" s="41">
        <v>6.8139563851430843E-2</v>
      </c>
      <c r="AZ127" s="41">
        <v>1.8914841692001791E-2</v>
      </c>
      <c r="BA127" s="41">
        <v>9.6880896471228679E-3</v>
      </c>
      <c r="BC127" s="66">
        <v>5.379196442164412E-2</v>
      </c>
      <c r="BD127" s="67">
        <v>1.7737570987326539E-6</v>
      </c>
    </row>
    <row r="128" spans="1:56" s="2" customFormat="1" ht="12" x14ac:dyDescent="0.15">
      <c r="A128" s="20" t="s">
        <v>292</v>
      </c>
      <c r="B128" s="20" t="s">
        <v>255</v>
      </c>
      <c r="C128" s="20" t="s">
        <v>257</v>
      </c>
      <c r="D128" s="20" t="s">
        <v>160</v>
      </c>
      <c r="E128" s="20" t="s">
        <v>237</v>
      </c>
      <c r="F128" s="20" t="s">
        <v>162</v>
      </c>
      <c r="G128" s="20" t="s">
        <v>123</v>
      </c>
      <c r="H128" s="20">
        <v>4</v>
      </c>
      <c r="I128" s="20">
        <v>4</v>
      </c>
      <c r="J128" s="15">
        <v>331.75</v>
      </c>
      <c r="K128" s="20">
        <v>605</v>
      </c>
      <c r="L128" s="20">
        <v>1</v>
      </c>
      <c r="M128" s="21">
        <v>9202</v>
      </c>
      <c r="N128" s="21">
        <v>12920</v>
      </c>
      <c r="O128" s="21">
        <v>10210</v>
      </c>
      <c r="P128" s="21">
        <v>9082</v>
      </c>
      <c r="Q128" s="21">
        <v>666</v>
      </c>
      <c r="R128" s="21">
        <v>8416</v>
      </c>
      <c r="S128" s="28">
        <v>17630.599999999999</v>
      </c>
      <c r="T128" s="28">
        <v>16767.899999999998</v>
      </c>
      <c r="U128" s="28">
        <v>862.7</v>
      </c>
      <c r="V128" s="30">
        <v>2.7000999999999831E-2</v>
      </c>
      <c r="W128" s="28">
        <v>16767.927000999996</v>
      </c>
      <c r="X128" s="17">
        <v>0</v>
      </c>
      <c r="Y128" s="24">
        <v>3</v>
      </c>
      <c r="Z128" s="24">
        <v>9</v>
      </c>
      <c r="AA128" s="24">
        <v>1152</v>
      </c>
      <c r="AB128" s="24">
        <v>2658.7</v>
      </c>
      <c r="AC128" s="16">
        <v>7446.9</v>
      </c>
      <c r="AD128" s="17">
        <v>4676</v>
      </c>
      <c r="AE128" s="17">
        <v>1262</v>
      </c>
      <c r="AF128" s="17">
        <v>283</v>
      </c>
      <c r="AG128" s="24">
        <v>140</v>
      </c>
      <c r="AH128" s="25">
        <v>0</v>
      </c>
      <c r="AI128" s="25">
        <v>1.7015870134879133E-4</v>
      </c>
      <c r="AJ128" s="26">
        <v>5.10476104046374E-4</v>
      </c>
      <c r="AK128" s="27">
        <v>6.5340941317935872E-2</v>
      </c>
      <c r="AL128" s="27">
        <v>0.15080031309201047</v>
      </c>
      <c r="AM128" s="40">
        <v>0.4223849443581047</v>
      </c>
      <c r="AN128" s="26">
        <v>0.26522069583564939</v>
      </c>
      <c r="AO128" s="25">
        <v>7.1580093700724878E-2</v>
      </c>
      <c r="AP128" s="25">
        <v>1.6051637493902648E-2</v>
      </c>
      <c r="AQ128" s="25">
        <v>7.9407393962769284E-3</v>
      </c>
      <c r="AR128" s="41">
        <v>0</v>
      </c>
      <c r="AS128" s="41">
        <v>1.7015870134879133E-4</v>
      </c>
      <c r="AT128" s="41">
        <v>5.10476104046374E-4</v>
      </c>
      <c r="AU128" s="41">
        <v>6.5340941317935872E-2</v>
      </c>
      <c r="AV128" s="41">
        <v>0.15080031309201047</v>
      </c>
      <c r="AW128" s="41">
        <v>0.4223849443581047</v>
      </c>
      <c r="AX128" s="41">
        <v>0.26522069583564939</v>
      </c>
      <c r="AY128" s="41">
        <v>7.1580093700724878E-2</v>
      </c>
      <c r="AZ128" s="41">
        <v>1.6051637493902648E-2</v>
      </c>
      <c r="BA128" s="41">
        <v>7.9407393962769284E-3</v>
      </c>
      <c r="BC128" s="66">
        <v>4.8931970551200757E-2</v>
      </c>
      <c r="BD128" s="67">
        <v>1.6102765713608821E-6</v>
      </c>
    </row>
    <row r="129" spans="1:56" s="2" customFormat="1" ht="12" x14ac:dyDescent="0.15">
      <c r="A129" s="20" t="s">
        <v>290</v>
      </c>
      <c r="B129" s="20" t="s">
        <v>255</v>
      </c>
      <c r="C129" s="20" t="s">
        <v>257</v>
      </c>
      <c r="D129" s="20" t="s">
        <v>160</v>
      </c>
      <c r="E129" s="20" t="s">
        <v>237</v>
      </c>
      <c r="F129" s="20" t="s">
        <v>162</v>
      </c>
      <c r="G129" s="20" t="s">
        <v>123</v>
      </c>
      <c r="H129" s="20">
        <v>4</v>
      </c>
      <c r="I129" s="20">
        <v>2</v>
      </c>
      <c r="J129" s="20">
        <v>309</v>
      </c>
      <c r="K129" s="20">
        <v>446</v>
      </c>
      <c r="L129" s="20">
        <v>0.9</v>
      </c>
      <c r="M129" s="21">
        <v>2035.6</v>
      </c>
      <c r="N129" s="21">
        <v>1740</v>
      </c>
      <c r="O129" s="21">
        <v>1620</v>
      </c>
      <c r="P129" s="21">
        <v>1765.6</v>
      </c>
      <c r="Q129" s="21">
        <v>188.6</v>
      </c>
      <c r="R129" s="21">
        <v>1577</v>
      </c>
      <c r="S129" s="28">
        <v>3225.4000000000005</v>
      </c>
      <c r="T129" s="28">
        <v>3000.1000000000004</v>
      </c>
      <c r="U129" s="28">
        <v>225.3</v>
      </c>
      <c r="V129" s="30">
        <v>7.0809999999994488E-3</v>
      </c>
      <c r="W129" s="28">
        <v>3000.1070810000006</v>
      </c>
      <c r="X129" s="17">
        <v>0</v>
      </c>
      <c r="Y129" s="24">
        <v>2.7999999999999972</v>
      </c>
      <c r="Z129" s="24">
        <v>0</v>
      </c>
      <c r="AA129" s="24">
        <v>350.6</v>
      </c>
      <c r="AB129" s="24">
        <v>766.69999999999993</v>
      </c>
      <c r="AC129" s="16">
        <v>1155.3000000000002</v>
      </c>
      <c r="AD129" s="17">
        <v>477</v>
      </c>
      <c r="AE129" s="17">
        <v>216</v>
      </c>
      <c r="AF129" s="17">
        <v>164</v>
      </c>
      <c r="AG129" s="24">
        <v>93</v>
      </c>
      <c r="AH129" s="25">
        <v>0</v>
      </c>
      <c r="AI129" s="25">
        <v>8.6810938178210348E-4</v>
      </c>
      <c r="AJ129" s="26">
        <v>0</v>
      </c>
      <c r="AK129" s="27">
        <v>0.10869969616171636</v>
      </c>
      <c r="AL129" s="27">
        <v>0.2377069510758355</v>
      </c>
      <c r="AM129" s="40">
        <v>0.35818813170459479</v>
      </c>
      <c r="AN129" s="26">
        <v>0.14788863396787993</v>
      </c>
      <c r="AO129" s="25">
        <v>6.6968438023190913E-2</v>
      </c>
      <c r="AP129" s="25">
        <v>5.0846406647237545E-2</v>
      </c>
      <c r="AQ129" s="25">
        <v>2.8833633037762752E-2</v>
      </c>
      <c r="AR129" s="41">
        <v>0</v>
      </c>
      <c r="AS129" s="41">
        <v>8.6810938178210348E-4</v>
      </c>
      <c r="AT129" s="41">
        <v>0</v>
      </c>
      <c r="AU129" s="41">
        <v>0.10869969616171636</v>
      </c>
      <c r="AV129" s="41">
        <v>0.2377069510758355</v>
      </c>
      <c r="AW129" s="41">
        <v>0.35818813170459479</v>
      </c>
      <c r="AX129" s="41">
        <v>0.14788863396787993</v>
      </c>
      <c r="AY129" s="41">
        <v>6.6968438023190913E-2</v>
      </c>
      <c r="AZ129" s="41">
        <v>5.0846406647237545E-2</v>
      </c>
      <c r="BA129" s="41">
        <v>2.8833633037762752E-2</v>
      </c>
      <c r="BC129" s="66">
        <v>6.9851801326967194E-2</v>
      </c>
      <c r="BD129" s="67">
        <v>2.3602490873889738E-6</v>
      </c>
    </row>
    <row r="130" spans="1:56" s="2" customFormat="1" ht="12" x14ac:dyDescent="0.15">
      <c r="A130" s="20" t="s">
        <v>297</v>
      </c>
      <c r="B130" s="20" t="s">
        <v>255</v>
      </c>
      <c r="C130" s="20" t="s">
        <v>202</v>
      </c>
      <c r="D130" s="20" t="s">
        <v>160</v>
      </c>
      <c r="E130" s="20" t="s">
        <v>237</v>
      </c>
      <c r="F130" s="20" t="s">
        <v>162</v>
      </c>
      <c r="G130" s="20" t="s">
        <v>123</v>
      </c>
      <c r="H130" s="20">
        <v>4</v>
      </c>
      <c r="I130" s="20">
        <v>4</v>
      </c>
      <c r="J130" s="20">
        <v>384</v>
      </c>
      <c r="K130" s="20">
        <v>941</v>
      </c>
      <c r="L130" s="20">
        <v>1.1000000000000001</v>
      </c>
      <c r="M130" s="21">
        <v>17757</v>
      </c>
      <c r="N130" s="21">
        <v>19070</v>
      </c>
      <c r="O130" s="21">
        <v>18810</v>
      </c>
      <c r="P130" s="21">
        <v>17658</v>
      </c>
      <c r="Q130" s="21">
        <v>4650</v>
      </c>
      <c r="R130" s="21">
        <v>13008</v>
      </c>
      <c r="S130" s="28">
        <v>38278.6</v>
      </c>
      <c r="T130" s="28">
        <v>33149</v>
      </c>
      <c r="U130" s="28">
        <v>5129.6000000000004</v>
      </c>
      <c r="V130" s="30">
        <v>0.16644000000000014</v>
      </c>
      <c r="W130" s="28">
        <v>33149.166440000001</v>
      </c>
      <c r="X130" s="17">
        <v>0</v>
      </c>
      <c r="Y130" s="24">
        <v>18</v>
      </c>
      <c r="Z130" s="24">
        <v>976</v>
      </c>
      <c r="AA130" s="24">
        <v>12595.6</v>
      </c>
      <c r="AB130" s="24">
        <v>13905</v>
      </c>
      <c r="AC130" s="16">
        <v>6973</v>
      </c>
      <c r="AD130" s="17">
        <v>2717</v>
      </c>
      <c r="AE130" s="17">
        <v>742</v>
      </c>
      <c r="AF130" s="17">
        <v>222</v>
      </c>
      <c r="AG130" s="24">
        <v>130</v>
      </c>
      <c r="AH130" s="25">
        <v>0</v>
      </c>
      <c r="AI130" s="25">
        <v>4.7023663352369213E-4</v>
      </c>
      <c r="AJ130" s="26">
        <v>2.5497275239951305E-2</v>
      </c>
      <c r="AK130" s="27">
        <v>0.32905069673394538</v>
      </c>
      <c r="AL130" s="27">
        <v>0.36325779939705216</v>
      </c>
      <c r="AM130" s="40">
        <v>0.18216444697559472</v>
      </c>
      <c r="AN130" s="26">
        <v>7.0979607404659528E-2</v>
      </c>
      <c r="AO130" s="25">
        <v>1.9384199004143308E-2</v>
      </c>
      <c r="AP130" s="25">
        <v>5.7995851467922029E-3</v>
      </c>
      <c r="AQ130" s="25">
        <v>3.3961534643377764E-3</v>
      </c>
      <c r="AR130" s="41">
        <v>0</v>
      </c>
      <c r="AS130" s="41">
        <v>4.7023663352369213E-4</v>
      </c>
      <c r="AT130" s="41">
        <v>2.5497275239951305E-2</v>
      </c>
      <c r="AU130" s="41">
        <v>0.32905069673394538</v>
      </c>
      <c r="AV130" s="41">
        <v>0.36325779939705216</v>
      </c>
      <c r="AW130" s="41">
        <v>0.18216444697559472</v>
      </c>
      <c r="AX130" s="41">
        <v>7.0979607404659528E-2</v>
      </c>
      <c r="AY130" s="41">
        <v>1.9384199004143308E-2</v>
      </c>
      <c r="AZ130" s="41">
        <v>5.7995851467922029E-3</v>
      </c>
      <c r="BA130" s="41">
        <v>3.3961534643377764E-3</v>
      </c>
      <c r="BC130" s="66">
        <v>0.13400699085128506</v>
      </c>
      <c r="BD130" s="67">
        <v>5.0209407316849609E-6</v>
      </c>
    </row>
    <row r="131" spans="1:56" s="2" customFormat="1" ht="12" x14ac:dyDescent="0.15">
      <c r="A131" s="20" t="s">
        <v>294</v>
      </c>
      <c r="B131" s="20" t="s">
        <v>255</v>
      </c>
      <c r="C131" s="20" t="s">
        <v>202</v>
      </c>
      <c r="D131" s="20" t="s">
        <v>160</v>
      </c>
      <c r="E131" s="20" t="s">
        <v>237</v>
      </c>
      <c r="F131" s="20" t="s">
        <v>162</v>
      </c>
      <c r="G131" s="20" t="s">
        <v>123</v>
      </c>
      <c r="H131" s="20">
        <v>4</v>
      </c>
      <c r="I131" s="20">
        <v>3</v>
      </c>
      <c r="J131" s="15">
        <v>358.33333329999999</v>
      </c>
      <c r="K131" s="15">
        <v>706.66666669999995</v>
      </c>
      <c r="L131" s="20">
        <v>1.3</v>
      </c>
      <c r="M131" s="21">
        <v>15155</v>
      </c>
      <c r="N131" s="21">
        <v>15550</v>
      </c>
      <c r="O131" s="21">
        <v>14590</v>
      </c>
      <c r="P131" s="21">
        <v>15064</v>
      </c>
      <c r="Q131" s="21">
        <v>3710</v>
      </c>
      <c r="R131" s="21">
        <v>11354</v>
      </c>
      <c r="S131" s="28">
        <v>30909.199999999997</v>
      </c>
      <c r="T131" s="28">
        <v>26781.199999999997</v>
      </c>
      <c r="U131" s="28">
        <v>4128</v>
      </c>
      <c r="V131" s="30">
        <v>0.13289000000000017</v>
      </c>
      <c r="W131" s="28">
        <v>26781.332889999998</v>
      </c>
      <c r="X131" s="17">
        <v>0</v>
      </c>
      <c r="Y131" s="24">
        <v>0</v>
      </c>
      <c r="Z131" s="24">
        <v>1144</v>
      </c>
      <c r="AA131" s="24">
        <v>9297</v>
      </c>
      <c r="AB131" s="24">
        <v>11456</v>
      </c>
      <c r="AC131" s="16">
        <v>5389.2</v>
      </c>
      <c r="AD131" s="17">
        <v>2610</v>
      </c>
      <c r="AE131" s="17">
        <v>695</v>
      </c>
      <c r="AF131" s="17">
        <v>208</v>
      </c>
      <c r="AG131" s="24">
        <v>110</v>
      </c>
      <c r="AH131" s="25">
        <v>0</v>
      </c>
      <c r="AI131" s="25">
        <v>0</v>
      </c>
      <c r="AJ131" s="26">
        <v>3.7011634076585614E-2</v>
      </c>
      <c r="AK131" s="27">
        <v>0.30078423252623815</v>
      </c>
      <c r="AL131" s="27">
        <v>0.37063398599769654</v>
      </c>
      <c r="AM131" s="40">
        <v>0.17435585521462865</v>
      </c>
      <c r="AN131" s="26">
        <v>8.4440878443958436E-2</v>
      </c>
      <c r="AO131" s="25">
        <v>2.2485214758065562E-2</v>
      </c>
      <c r="AP131" s="25">
        <v>6.7293880139246576E-3</v>
      </c>
      <c r="AQ131" s="25">
        <v>3.558810968902463E-3</v>
      </c>
      <c r="AR131" s="41">
        <v>0</v>
      </c>
      <c r="AS131" s="41">
        <v>0</v>
      </c>
      <c r="AT131" s="41">
        <v>3.7011634076585614E-2</v>
      </c>
      <c r="AU131" s="41">
        <v>0.30078423252623815</v>
      </c>
      <c r="AV131" s="41">
        <v>0.37063398599769654</v>
      </c>
      <c r="AW131" s="41">
        <v>0.17435585521462865</v>
      </c>
      <c r="AX131" s="41">
        <v>8.4440878443958436E-2</v>
      </c>
      <c r="AY131" s="41">
        <v>2.2485214758065562E-2</v>
      </c>
      <c r="AZ131" s="41">
        <v>6.7293880139246576E-3</v>
      </c>
      <c r="BA131" s="41">
        <v>3.558810968902463E-3</v>
      </c>
      <c r="BC131" s="66">
        <v>0.13355246981481242</v>
      </c>
      <c r="BD131" s="67">
        <v>4.9620383177276649E-6</v>
      </c>
    </row>
    <row r="132" spans="1:56" s="2" customFormat="1" ht="12" x14ac:dyDescent="0.15">
      <c r="A132" s="20" t="s">
        <v>293</v>
      </c>
      <c r="B132" s="20" t="s">
        <v>255</v>
      </c>
      <c r="C132" s="20" t="s">
        <v>202</v>
      </c>
      <c r="D132" s="20" t="s">
        <v>160</v>
      </c>
      <c r="E132" s="20" t="s">
        <v>237</v>
      </c>
      <c r="F132" s="20" t="s">
        <v>162</v>
      </c>
      <c r="G132" s="20" t="s">
        <v>123</v>
      </c>
      <c r="H132" s="20">
        <v>4</v>
      </c>
      <c r="I132" s="20">
        <v>4</v>
      </c>
      <c r="J132" s="15">
        <v>334.5</v>
      </c>
      <c r="K132" s="15">
        <v>564.75</v>
      </c>
      <c r="L132" s="20">
        <v>1.3</v>
      </c>
      <c r="M132" s="21">
        <v>10869.9</v>
      </c>
      <c r="N132" s="21">
        <v>10520</v>
      </c>
      <c r="O132" s="21">
        <v>9982</v>
      </c>
      <c r="P132" s="21">
        <v>10730</v>
      </c>
      <c r="Q132" s="21">
        <v>2633</v>
      </c>
      <c r="R132" s="21">
        <v>8097</v>
      </c>
      <c r="S132" s="28">
        <v>22841.599999999999</v>
      </c>
      <c r="T132" s="28">
        <v>19953.3</v>
      </c>
      <c r="U132" s="28">
        <v>2888.2999999999997</v>
      </c>
      <c r="V132" s="30">
        <v>9.3457999999999597E-2</v>
      </c>
      <c r="W132" s="28">
        <v>19953.393457999999</v>
      </c>
      <c r="X132" s="17">
        <v>0</v>
      </c>
      <c r="Y132" s="24">
        <v>0</v>
      </c>
      <c r="Z132" s="24">
        <v>913</v>
      </c>
      <c r="AA132" s="24">
        <v>7639.6999999999989</v>
      </c>
      <c r="AB132" s="24">
        <v>8583.9999999999964</v>
      </c>
      <c r="AC132" s="16">
        <v>3587.7</v>
      </c>
      <c r="AD132" s="17">
        <v>1417.6</v>
      </c>
      <c r="AE132" s="17">
        <v>434.6</v>
      </c>
      <c r="AF132" s="17">
        <v>167</v>
      </c>
      <c r="AG132" s="24">
        <v>98</v>
      </c>
      <c r="AH132" s="25">
        <v>0</v>
      </c>
      <c r="AI132" s="25">
        <v>0</v>
      </c>
      <c r="AJ132" s="26">
        <v>3.9970930232558141E-2</v>
      </c>
      <c r="AK132" s="27">
        <v>0.33446431073129723</v>
      </c>
      <c r="AL132" s="27">
        <v>0.37580554777248515</v>
      </c>
      <c r="AM132" s="40">
        <v>0.15706868170355842</v>
      </c>
      <c r="AN132" s="26">
        <v>6.206220229756234E-2</v>
      </c>
      <c r="AO132" s="25">
        <v>1.9026688147940601E-2</v>
      </c>
      <c r="AP132" s="25">
        <v>7.3112216307088824E-3</v>
      </c>
      <c r="AQ132" s="25">
        <v>4.2904174838890446E-3</v>
      </c>
      <c r="AR132" s="41">
        <v>0</v>
      </c>
      <c r="AS132" s="41">
        <v>0</v>
      </c>
      <c r="AT132" s="41">
        <v>3.9970930232558141E-2</v>
      </c>
      <c r="AU132" s="41">
        <v>0.33446431073129723</v>
      </c>
      <c r="AV132" s="41">
        <v>0.37580554777248515</v>
      </c>
      <c r="AW132" s="41">
        <v>0.15706868170355842</v>
      </c>
      <c r="AX132" s="41">
        <v>6.206220229756234E-2</v>
      </c>
      <c r="AY132" s="41">
        <v>1.9026688147940601E-2</v>
      </c>
      <c r="AZ132" s="41">
        <v>7.3112216307088824E-3</v>
      </c>
      <c r="BA132" s="41">
        <v>4.2904174838890446E-3</v>
      </c>
      <c r="BC132" s="66">
        <v>0.12644911039506865</v>
      </c>
      <c r="BD132" s="67">
        <v>4.683814820607824E-6</v>
      </c>
    </row>
    <row r="133" spans="1:56" s="2" customFormat="1" ht="12" x14ac:dyDescent="0.15">
      <c r="A133" s="20" t="s">
        <v>289</v>
      </c>
      <c r="B133" s="20" t="s">
        <v>255</v>
      </c>
      <c r="C133" s="20" t="s">
        <v>202</v>
      </c>
      <c r="D133" s="20" t="s">
        <v>160</v>
      </c>
      <c r="E133" s="20" t="s">
        <v>237</v>
      </c>
      <c r="F133" s="20" t="s">
        <v>162</v>
      </c>
      <c r="G133" s="20" t="s">
        <v>123</v>
      </c>
      <c r="H133" s="20">
        <v>4</v>
      </c>
      <c r="I133" s="20">
        <v>5</v>
      </c>
      <c r="J133" s="15">
        <v>290.39999999999998</v>
      </c>
      <c r="K133" s="15">
        <v>345.4</v>
      </c>
      <c r="L133" s="20">
        <v>1.1000000000000001</v>
      </c>
      <c r="M133" s="21">
        <v>7964.9</v>
      </c>
      <c r="N133" s="21">
        <v>7440</v>
      </c>
      <c r="O133" s="21">
        <v>7380</v>
      </c>
      <c r="P133" s="21">
        <v>7786</v>
      </c>
      <c r="Q133" s="21">
        <v>1948</v>
      </c>
      <c r="R133" s="21">
        <v>5838</v>
      </c>
      <c r="S133" s="28">
        <v>16029.399999999994</v>
      </c>
      <c r="T133" s="28">
        <v>13886.899999999994</v>
      </c>
      <c r="U133" s="28">
        <v>2142.5</v>
      </c>
      <c r="V133" s="30">
        <v>6.9010000000000016E-2</v>
      </c>
      <c r="W133" s="28">
        <v>13886.969009999993</v>
      </c>
      <c r="X133" s="17">
        <v>0</v>
      </c>
      <c r="Y133" s="24">
        <v>9.6999999999999886</v>
      </c>
      <c r="Z133" s="24">
        <v>447</v>
      </c>
      <c r="AA133" s="24">
        <v>5152.4999999999982</v>
      </c>
      <c r="AB133" s="24">
        <v>6261.9999999999982</v>
      </c>
      <c r="AC133" s="16">
        <v>2734.2</v>
      </c>
      <c r="AD133" s="17">
        <v>945</v>
      </c>
      <c r="AE133" s="17">
        <v>297</v>
      </c>
      <c r="AF133" s="17">
        <v>111</v>
      </c>
      <c r="AG133" s="24">
        <v>71</v>
      </c>
      <c r="AH133" s="25">
        <v>0</v>
      </c>
      <c r="AI133" s="25">
        <v>6.0513805881692341E-4</v>
      </c>
      <c r="AJ133" s="26">
        <v>2.7886258999089183E-2</v>
      </c>
      <c r="AK133" s="27">
        <v>0.32144060289218562</v>
      </c>
      <c r="AL133" s="27">
        <v>0.39065716745480183</v>
      </c>
      <c r="AM133" s="40">
        <v>0.17057407014610659</v>
      </c>
      <c r="AN133" s="26">
        <v>5.8954171709483846E-2</v>
      </c>
      <c r="AO133" s="25">
        <v>1.8528453965837778E-2</v>
      </c>
      <c r="AP133" s="25">
        <v>6.9247757246060386E-3</v>
      </c>
      <c r="AQ133" s="25">
        <v>4.429361049072331E-3</v>
      </c>
      <c r="AR133" s="41">
        <v>0</v>
      </c>
      <c r="AS133" s="41">
        <v>6.0513805881692341E-4</v>
      </c>
      <c r="AT133" s="41">
        <v>2.7886258999089183E-2</v>
      </c>
      <c r="AU133" s="41">
        <v>0.32144060289218562</v>
      </c>
      <c r="AV133" s="41">
        <v>0.39065716745480183</v>
      </c>
      <c r="AW133" s="41">
        <v>0.17057407014610659</v>
      </c>
      <c r="AX133" s="41">
        <v>5.8954171709483846E-2</v>
      </c>
      <c r="AY133" s="41">
        <v>1.8528453965837778E-2</v>
      </c>
      <c r="AZ133" s="41">
        <v>6.9247757246060386E-3</v>
      </c>
      <c r="BA133" s="41">
        <v>4.429361049072331E-3</v>
      </c>
      <c r="BC133" s="66">
        <v>0.13366064855827423</v>
      </c>
      <c r="BD133" s="67">
        <v>4.9694069274804299E-6</v>
      </c>
    </row>
    <row r="134" spans="1:56" s="2" customFormat="1" ht="12" x14ac:dyDescent="0.15">
      <c r="A134" s="20" t="s">
        <v>254</v>
      </c>
      <c r="B134" s="20" t="s">
        <v>255</v>
      </c>
      <c r="C134" s="20" t="s">
        <v>202</v>
      </c>
      <c r="D134" s="14" t="s">
        <v>120</v>
      </c>
      <c r="E134" s="20" t="s">
        <v>121</v>
      </c>
      <c r="F134" s="20" t="s">
        <v>122</v>
      </c>
      <c r="G134" s="20" t="s">
        <v>123</v>
      </c>
      <c r="H134" s="20">
        <v>3</v>
      </c>
      <c r="I134" s="20">
        <v>1</v>
      </c>
      <c r="J134" s="20">
        <v>205</v>
      </c>
      <c r="K134" s="20">
        <v>122</v>
      </c>
      <c r="L134" s="20">
        <v>1.4</v>
      </c>
      <c r="M134" s="21">
        <v>919</v>
      </c>
      <c r="N134" s="21">
        <v>320</v>
      </c>
      <c r="O134" s="21">
        <v>470</v>
      </c>
      <c r="P134" s="21">
        <v>424</v>
      </c>
      <c r="Q134" s="21">
        <v>98</v>
      </c>
      <c r="R134" s="21">
        <v>326</v>
      </c>
      <c r="S134" s="28">
        <v>726.10000000000036</v>
      </c>
      <c r="T134" s="28">
        <v>626.70000000000039</v>
      </c>
      <c r="U134" s="28">
        <v>99.4</v>
      </c>
      <c r="V134" s="30">
        <v>3.1500000000002082E-3</v>
      </c>
      <c r="W134" s="28">
        <v>626.70315000000039</v>
      </c>
      <c r="X134" s="17">
        <v>0</v>
      </c>
      <c r="Y134" s="24">
        <v>4.7000000000000028</v>
      </c>
      <c r="Z134" s="24">
        <v>0</v>
      </c>
      <c r="AA134" s="24">
        <v>247</v>
      </c>
      <c r="AB134" s="24">
        <v>271.39999999999998</v>
      </c>
      <c r="AC134" s="16">
        <v>165</v>
      </c>
      <c r="AD134" s="17">
        <v>0</v>
      </c>
      <c r="AE134" s="17">
        <v>11</v>
      </c>
      <c r="AF134" s="17">
        <v>27</v>
      </c>
      <c r="AG134" s="24">
        <v>0</v>
      </c>
      <c r="AH134" s="25">
        <v>0</v>
      </c>
      <c r="AI134" s="25">
        <v>6.4729376118991882E-3</v>
      </c>
      <c r="AJ134" s="26">
        <v>0</v>
      </c>
      <c r="AK134" s="27">
        <v>0.34017352981682947</v>
      </c>
      <c r="AL134" s="27">
        <v>0.3737777165679656</v>
      </c>
      <c r="AM134" s="40">
        <v>0.22724142680071605</v>
      </c>
      <c r="AN134" s="26">
        <v>0</v>
      </c>
      <c r="AO134" s="25">
        <v>1.514942845338107E-2</v>
      </c>
      <c r="AP134" s="25">
        <v>3.7184960749208081E-2</v>
      </c>
      <c r="AQ134" s="25">
        <v>0</v>
      </c>
      <c r="AR134" s="41">
        <v>0</v>
      </c>
      <c r="AS134" s="41">
        <v>6.4729376118991882E-3</v>
      </c>
      <c r="AT134" s="41">
        <v>0</v>
      </c>
      <c r="AU134" s="41">
        <v>0.34017352981682947</v>
      </c>
      <c r="AV134" s="41">
        <v>0.3737777165679656</v>
      </c>
      <c r="AW134" s="41">
        <v>0.22724142680071605</v>
      </c>
      <c r="AX134" s="41">
        <v>0</v>
      </c>
      <c r="AY134" s="41">
        <v>1.514942845338107E-2</v>
      </c>
      <c r="AZ134" s="41">
        <v>3.7184960749208081E-2</v>
      </c>
      <c r="BA134" s="41">
        <v>0</v>
      </c>
      <c r="BC134" s="66">
        <v>0.13689574438782531</v>
      </c>
      <c r="BD134" s="67">
        <v>5.0263031229381988E-6</v>
      </c>
    </row>
    <row r="135" spans="1:56" s="2" customFormat="1" ht="12" x14ac:dyDescent="0.15">
      <c r="A135" s="20" t="s">
        <v>258</v>
      </c>
      <c r="B135" s="20" t="s">
        <v>255</v>
      </c>
      <c r="C135" s="20" t="s">
        <v>202</v>
      </c>
      <c r="D135" s="14" t="s">
        <v>120</v>
      </c>
      <c r="E135" s="20" t="s">
        <v>121</v>
      </c>
      <c r="F135" s="20" t="s">
        <v>122</v>
      </c>
      <c r="G135" s="20" t="s">
        <v>123</v>
      </c>
      <c r="H135" s="20">
        <v>3</v>
      </c>
      <c r="I135" s="20">
        <v>1</v>
      </c>
      <c r="J135" s="20">
        <v>247</v>
      </c>
      <c r="K135" s="20">
        <v>211</v>
      </c>
      <c r="L135" s="20">
        <v>0.6</v>
      </c>
      <c r="M135" s="21">
        <v>2520</v>
      </c>
      <c r="N135" s="21">
        <v>2210</v>
      </c>
      <c r="O135" s="21">
        <v>2030</v>
      </c>
      <c r="P135" s="21">
        <v>2290</v>
      </c>
      <c r="Q135" s="21">
        <v>549</v>
      </c>
      <c r="R135" s="21">
        <v>1741</v>
      </c>
      <c r="S135" s="28">
        <v>4459.3999999999996</v>
      </c>
      <c r="T135" s="28">
        <v>3856.3999999999996</v>
      </c>
      <c r="U135" s="28">
        <v>603</v>
      </c>
      <c r="V135" s="30">
        <v>1.9420000000000215E-2</v>
      </c>
      <c r="W135" s="28">
        <v>3856.4194199999997</v>
      </c>
      <c r="X135" s="17">
        <v>0</v>
      </c>
      <c r="Y135" s="24">
        <v>0</v>
      </c>
      <c r="Z135" s="24">
        <v>148.39999999999998</v>
      </c>
      <c r="AA135" s="24">
        <v>1414</v>
      </c>
      <c r="AB135" s="24">
        <v>1684</v>
      </c>
      <c r="AC135" s="16">
        <v>808</v>
      </c>
      <c r="AD135" s="17">
        <v>288</v>
      </c>
      <c r="AE135" s="17">
        <v>19</v>
      </c>
      <c r="AF135" s="17">
        <v>57</v>
      </c>
      <c r="AG135" s="24">
        <v>41</v>
      </c>
      <c r="AH135" s="25">
        <v>0</v>
      </c>
      <c r="AI135" s="25">
        <v>0</v>
      </c>
      <c r="AJ135" s="26">
        <v>3.327801946450195E-2</v>
      </c>
      <c r="AK135" s="27">
        <v>0.31708301565232994</v>
      </c>
      <c r="AL135" s="27">
        <v>0.37762927748127556</v>
      </c>
      <c r="AM135" s="40">
        <v>0.18119029465847425</v>
      </c>
      <c r="AN135" s="26">
        <v>6.4582679284208647E-2</v>
      </c>
      <c r="AO135" s="25">
        <v>4.2606628694443205E-3</v>
      </c>
      <c r="AP135" s="25">
        <v>1.2781988608332961E-2</v>
      </c>
      <c r="AQ135" s="25">
        <v>9.1940619814324803E-3</v>
      </c>
      <c r="AR135" s="41">
        <v>0</v>
      </c>
      <c r="AS135" s="41">
        <v>0</v>
      </c>
      <c r="AT135" s="41">
        <v>3.327801946450195E-2</v>
      </c>
      <c r="AU135" s="41">
        <v>0.31708301565232994</v>
      </c>
      <c r="AV135" s="41">
        <v>0.37762927748127556</v>
      </c>
      <c r="AW135" s="41">
        <v>0.18119029465847425</v>
      </c>
      <c r="AX135" s="41">
        <v>6.4582679284208647E-2</v>
      </c>
      <c r="AY135" s="41">
        <v>4.2606628694443205E-3</v>
      </c>
      <c r="AZ135" s="41">
        <v>1.2781988608332961E-2</v>
      </c>
      <c r="BA135" s="41">
        <v>9.1940619814324803E-3</v>
      </c>
      <c r="BC135" s="66">
        <v>0.13521998475131183</v>
      </c>
      <c r="BD135" s="67">
        <v>5.0357593106405984E-6</v>
      </c>
    </row>
    <row r="136" spans="1:56" s="2" customFormat="1" ht="12" x14ac:dyDescent="0.15">
      <c r="A136" s="20" t="s">
        <v>259</v>
      </c>
      <c r="B136" s="20" t="s">
        <v>255</v>
      </c>
      <c r="C136" s="20" t="s">
        <v>260</v>
      </c>
      <c r="D136" s="14" t="s">
        <v>120</v>
      </c>
      <c r="E136" s="20" t="s">
        <v>121</v>
      </c>
      <c r="F136" s="20" t="s">
        <v>122</v>
      </c>
      <c r="G136" s="20" t="s">
        <v>123</v>
      </c>
      <c r="H136" s="20">
        <v>3</v>
      </c>
      <c r="I136" s="20">
        <v>1</v>
      </c>
      <c r="J136" s="20">
        <v>248</v>
      </c>
      <c r="K136" s="20">
        <v>244</v>
      </c>
      <c r="L136" s="20">
        <v>1.4</v>
      </c>
      <c r="M136" s="21">
        <v>1114.0999999999999</v>
      </c>
      <c r="N136" s="21">
        <v>250</v>
      </c>
      <c r="O136" s="21">
        <v>330</v>
      </c>
      <c r="P136" s="21">
        <v>874.09999999999991</v>
      </c>
      <c r="Q136" s="21">
        <v>83.1</v>
      </c>
      <c r="R136" s="21">
        <v>790.99999999999989</v>
      </c>
      <c r="S136" s="28">
        <v>1508.5</v>
      </c>
      <c r="T136" s="28">
        <v>1410</v>
      </c>
      <c r="U136" s="28">
        <v>98.5</v>
      </c>
      <c r="V136" s="30">
        <v>3.0239999999999156E-3</v>
      </c>
      <c r="W136" s="28">
        <v>1410.0030240000001</v>
      </c>
      <c r="X136" s="17">
        <v>0</v>
      </c>
      <c r="Y136" s="24">
        <v>3</v>
      </c>
      <c r="Z136" s="24">
        <v>2</v>
      </c>
      <c r="AA136" s="24">
        <v>209.10000000000002</v>
      </c>
      <c r="AB136" s="24">
        <v>409.59999999999991</v>
      </c>
      <c r="AC136" s="16">
        <v>477.79999999999995</v>
      </c>
      <c r="AD136" s="17">
        <v>243</v>
      </c>
      <c r="AE136" s="17">
        <v>25</v>
      </c>
      <c r="AF136" s="17">
        <v>88</v>
      </c>
      <c r="AG136" s="24">
        <v>51</v>
      </c>
      <c r="AH136" s="25">
        <v>0</v>
      </c>
      <c r="AI136" s="25">
        <v>1.9887305270135896E-3</v>
      </c>
      <c r="AJ136" s="26">
        <v>1.325820351342393E-3</v>
      </c>
      <c r="AK136" s="27">
        <v>0.13861451773284722</v>
      </c>
      <c r="AL136" s="27">
        <v>0.27152800795492205</v>
      </c>
      <c r="AM136" s="40">
        <v>0.3167384819356977</v>
      </c>
      <c r="AN136" s="26">
        <v>0.16108717268810077</v>
      </c>
      <c r="AO136" s="25">
        <v>1.6572754391779913E-2</v>
      </c>
      <c r="AP136" s="25">
        <v>5.8336095459065297E-2</v>
      </c>
      <c r="AQ136" s="25">
        <v>3.3808418959231021E-2</v>
      </c>
      <c r="AR136" s="41">
        <v>0</v>
      </c>
      <c r="AS136" s="41">
        <v>1.9887305270135896E-3</v>
      </c>
      <c r="AT136" s="41">
        <v>1.325820351342393E-3</v>
      </c>
      <c r="AU136" s="41">
        <v>0.13861451773284722</v>
      </c>
      <c r="AV136" s="41">
        <v>0.27152800795492205</v>
      </c>
      <c r="AW136" s="41">
        <v>0.3167384819356977</v>
      </c>
      <c r="AX136" s="41">
        <v>0.16108717268810077</v>
      </c>
      <c r="AY136" s="41">
        <v>1.6572754391779913E-2</v>
      </c>
      <c r="AZ136" s="41">
        <v>5.8336095459065297E-2</v>
      </c>
      <c r="BA136" s="41">
        <v>3.3808418959231021E-2</v>
      </c>
      <c r="BC136" s="66">
        <v>6.5296652303612854E-2</v>
      </c>
      <c r="BD136" s="67">
        <v>2.1446762514176816E-6</v>
      </c>
    </row>
    <row r="137" spans="1:56" s="2" customFormat="1" ht="12" x14ac:dyDescent="0.15">
      <c r="A137" s="20" t="s">
        <v>262</v>
      </c>
      <c r="B137" s="20" t="s">
        <v>255</v>
      </c>
      <c r="C137" s="20" t="s">
        <v>260</v>
      </c>
      <c r="D137" s="14" t="s">
        <v>120</v>
      </c>
      <c r="E137" s="20" t="s">
        <v>121</v>
      </c>
      <c r="F137" s="20" t="s">
        <v>122</v>
      </c>
      <c r="G137" s="20" t="s">
        <v>123</v>
      </c>
      <c r="H137" s="20">
        <v>3</v>
      </c>
      <c r="I137" s="20">
        <v>2</v>
      </c>
      <c r="J137" s="20">
        <v>277</v>
      </c>
      <c r="K137" s="20">
        <v>342</v>
      </c>
      <c r="L137" s="20">
        <v>1.5</v>
      </c>
      <c r="M137" s="21">
        <v>2219</v>
      </c>
      <c r="N137" s="21">
        <v>2070</v>
      </c>
      <c r="O137" s="21">
        <v>1700</v>
      </c>
      <c r="P137" s="21">
        <v>1999</v>
      </c>
      <c r="Q137" s="21">
        <v>242</v>
      </c>
      <c r="R137" s="21">
        <v>1757</v>
      </c>
      <c r="S137" s="28">
        <v>3857</v>
      </c>
      <c r="T137" s="28">
        <v>3578.6</v>
      </c>
      <c r="U137" s="28">
        <v>278.40000000000003</v>
      </c>
      <c r="V137" s="30">
        <v>0.31851499999999988</v>
      </c>
      <c r="W137" s="28">
        <v>3578.9185149999998</v>
      </c>
      <c r="X137" s="17">
        <v>0</v>
      </c>
      <c r="Y137" s="24">
        <v>3.2999999999999972</v>
      </c>
      <c r="Z137" s="24">
        <v>23.099999999999994</v>
      </c>
      <c r="AA137" s="24">
        <v>581.9</v>
      </c>
      <c r="AB137" s="24">
        <v>1214.5</v>
      </c>
      <c r="AC137" s="16">
        <v>1126.1999999999998</v>
      </c>
      <c r="AD137" s="17">
        <v>460</v>
      </c>
      <c r="AE137" s="17">
        <v>220</v>
      </c>
      <c r="AF137" s="17">
        <v>157</v>
      </c>
      <c r="AG137" s="24">
        <v>71</v>
      </c>
      <c r="AH137" s="25">
        <v>0</v>
      </c>
      <c r="AI137" s="25">
        <v>8.555872439719982E-4</v>
      </c>
      <c r="AJ137" s="26">
        <v>5.9891107078039914E-3</v>
      </c>
      <c r="AK137" s="27">
        <v>0.15086855068706248</v>
      </c>
      <c r="AL137" s="27">
        <v>0.31488203266787657</v>
      </c>
      <c r="AM137" s="40">
        <v>0.29198859217008033</v>
      </c>
      <c r="AN137" s="26">
        <v>0.11926367643246046</v>
      </c>
      <c r="AO137" s="25">
        <v>5.7039149598133262E-2</v>
      </c>
      <c r="AP137" s="25">
        <v>4.0705211304122378E-2</v>
      </c>
      <c r="AQ137" s="25">
        <v>1.8408089188488463E-2</v>
      </c>
      <c r="AR137" s="41">
        <v>0</v>
      </c>
      <c r="AS137" s="41">
        <v>8.555872439719982E-4</v>
      </c>
      <c r="AT137" s="41">
        <v>5.9891107078039914E-3</v>
      </c>
      <c r="AU137" s="41">
        <v>0.15086855068706248</v>
      </c>
      <c r="AV137" s="41">
        <v>0.31488203266787657</v>
      </c>
      <c r="AW137" s="41">
        <v>0.29198859217008033</v>
      </c>
      <c r="AX137" s="41">
        <v>0.11926367643246046</v>
      </c>
      <c r="AY137" s="41">
        <v>5.7039149598133262E-2</v>
      </c>
      <c r="AZ137" s="41">
        <v>4.0705211304122378E-2</v>
      </c>
      <c r="BA137" s="41">
        <v>1.8408089188488463E-2</v>
      </c>
      <c r="BC137" s="66">
        <v>7.2180451127819553E-2</v>
      </c>
      <c r="BD137" s="67">
        <v>8.8997555732279614E-5</v>
      </c>
    </row>
    <row r="138" spans="1:56" s="2" customFormat="1" ht="12" x14ac:dyDescent="0.15">
      <c r="A138" s="20" t="s">
        <v>263</v>
      </c>
      <c r="B138" s="20" t="s">
        <v>255</v>
      </c>
      <c r="C138" s="20" t="s">
        <v>260</v>
      </c>
      <c r="D138" s="14" t="s">
        <v>120</v>
      </c>
      <c r="E138" s="20" t="s">
        <v>121</v>
      </c>
      <c r="F138" s="20" t="s">
        <v>122</v>
      </c>
      <c r="G138" s="20" t="s">
        <v>123</v>
      </c>
      <c r="H138" s="20">
        <v>3</v>
      </c>
      <c r="I138" s="20">
        <v>1</v>
      </c>
      <c r="J138" s="20">
        <v>305</v>
      </c>
      <c r="K138" s="20">
        <v>468</v>
      </c>
      <c r="L138" s="20">
        <v>1.3</v>
      </c>
      <c r="M138" s="21">
        <v>1743.3000000000002</v>
      </c>
      <c r="N138" s="21">
        <v>1110</v>
      </c>
      <c r="O138" s="21">
        <v>1330</v>
      </c>
      <c r="P138" s="21">
        <v>1513.3</v>
      </c>
      <c r="Q138" s="21">
        <v>186.4</v>
      </c>
      <c r="R138" s="21">
        <v>1326.8999999999999</v>
      </c>
      <c r="S138" s="28">
        <v>3153.8999999999996</v>
      </c>
      <c r="T138" s="28">
        <v>2940.5999999999995</v>
      </c>
      <c r="U138" s="28">
        <v>213.3</v>
      </c>
      <c r="V138" s="30">
        <v>6.5599999999994552E-3</v>
      </c>
      <c r="W138" s="28">
        <v>2940.6065599999993</v>
      </c>
      <c r="X138" s="17">
        <v>0</v>
      </c>
      <c r="Y138" s="24">
        <v>3.2000000000000028</v>
      </c>
      <c r="Z138" s="24">
        <v>22.099999999999994</v>
      </c>
      <c r="AA138" s="24">
        <v>541.4</v>
      </c>
      <c r="AB138" s="24">
        <v>834.8</v>
      </c>
      <c r="AC138" s="16">
        <v>942.40000000000009</v>
      </c>
      <c r="AD138" s="17">
        <v>420</v>
      </c>
      <c r="AE138" s="17">
        <v>189</v>
      </c>
      <c r="AF138" s="17">
        <v>128</v>
      </c>
      <c r="AG138" s="24">
        <v>73</v>
      </c>
      <c r="AH138" s="25">
        <v>0</v>
      </c>
      <c r="AI138" s="25">
        <v>1.0146168236152076E-3</v>
      </c>
      <c r="AJ138" s="26">
        <v>7.0071974380925195E-3</v>
      </c>
      <c r="AK138" s="27">
        <v>0.17166048384539778</v>
      </c>
      <c r="AL138" s="27">
        <v>0.26468816386061705</v>
      </c>
      <c r="AM138" s="40">
        <v>0.29880465455467842</v>
      </c>
      <c r="AN138" s="26">
        <v>0.13316845809949587</v>
      </c>
      <c r="AO138" s="25">
        <v>5.9925806144773143E-2</v>
      </c>
      <c r="AP138" s="25">
        <v>4.0584672944608269E-2</v>
      </c>
      <c r="AQ138" s="25">
        <v>2.3145946288721901E-2</v>
      </c>
      <c r="AR138" s="41">
        <v>0</v>
      </c>
      <c r="AS138" s="41">
        <v>1.0146168236152076E-3</v>
      </c>
      <c r="AT138" s="41">
        <v>7.0071974380925195E-3</v>
      </c>
      <c r="AU138" s="41">
        <v>0.17166048384539778</v>
      </c>
      <c r="AV138" s="41">
        <v>0.26468816386061705</v>
      </c>
      <c r="AW138" s="41">
        <v>0.29880465455467842</v>
      </c>
      <c r="AX138" s="41">
        <v>0.13316845809949587</v>
      </c>
      <c r="AY138" s="41">
        <v>5.9925806144773143E-2</v>
      </c>
      <c r="AZ138" s="41">
        <v>4.0584672944608269E-2</v>
      </c>
      <c r="BA138" s="41">
        <v>2.3145946288721901E-2</v>
      </c>
      <c r="BC138" s="66">
        <v>6.7630552649101131E-2</v>
      </c>
      <c r="BD138" s="67">
        <v>2.2308322674759513E-6</v>
      </c>
    </row>
    <row r="139" spans="1:56" s="2" customFormat="1" ht="12" x14ac:dyDescent="0.15">
      <c r="A139" s="20" t="s">
        <v>264</v>
      </c>
      <c r="B139" s="20" t="s">
        <v>255</v>
      </c>
      <c r="C139" s="20" t="s">
        <v>260</v>
      </c>
      <c r="D139" s="14" t="s">
        <v>120</v>
      </c>
      <c r="E139" s="20" t="s">
        <v>121</v>
      </c>
      <c r="F139" s="20" t="s">
        <v>122</v>
      </c>
      <c r="G139" s="20" t="s">
        <v>123</v>
      </c>
      <c r="H139" s="20">
        <v>3</v>
      </c>
      <c r="I139" s="20">
        <v>1</v>
      </c>
      <c r="J139" s="20">
        <v>338</v>
      </c>
      <c r="K139" s="20">
        <v>623</v>
      </c>
      <c r="L139" s="20">
        <v>1.5</v>
      </c>
      <c r="M139" s="21">
        <v>1652.3</v>
      </c>
      <c r="N139" s="21">
        <v>1550</v>
      </c>
      <c r="O139" s="21">
        <v>1180</v>
      </c>
      <c r="P139" s="21">
        <v>1432.3</v>
      </c>
      <c r="Q139" s="21">
        <v>159.30000000000001</v>
      </c>
      <c r="R139" s="21">
        <v>1273</v>
      </c>
      <c r="S139" s="28">
        <v>2791.2999999999993</v>
      </c>
      <c r="T139" s="28">
        <v>2608.8999999999992</v>
      </c>
      <c r="U139" s="28">
        <v>182.39999999999998</v>
      </c>
      <c r="V139" s="30">
        <v>0.18566299999999991</v>
      </c>
      <c r="W139" s="28">
        <v>2609.0856629999994</v>
      </c>
      <c r="X139" s="17">
        <v>0</v>
      </c>
      <c r="Y139" s="24">
        <v>0</v>
      </c>
      <c r="Z139" s="24">
        <v>19.400000000000006</v>
      </c>
      <c r="AA139" s="24">
        <v>325.5</v>
      </c>
      <c r="AB139" s="24">
        <v>824.8</v>
      </c>
      <c r="AC139" s="16">
        <v>836.59999999999991</v>
      </c>
      <c r="AD139" s="17">
        <v>390</v>
      </c>
      <c r="AE139" s="17">
        <v>212</v>
      </c>
      <c r="AF139" s="17">
        <v>115</v>
      </c>
      <c r="AG139" s="24">
        <v>68</v>
      </c>
      <c r="AH139" s="25">
        <v>0</v>
      </c>
      <c r="AI139" s="25">
        <v>0</v>
      </c>
      <c r="AJ139" s="26">
        <v>6.9501665890445352E-3</v>
      </c>
      <c r="AK139" s="27">
        <v>0.11661233117185543</v>
      </c>
      <c r="AL139" s="27">
        <v>0.29548955683731598</v>
      </c>
      <c r="AM139" s="40">
        <v>0.29971697775230183</v>
      </c>
      <c r="AN139" s="26">
        <v>0.1397198438003798</v>
      </c>
      <c r="AO139" s="25">
        <v>7.5950274065847478E-2</v>
      </c>
      <c r="AP139" s="25">
        <v>4.1199441120624812E-2</v>
      </c>
      <c r="AQ139" s="25">
        <v>2.4361408662630323E-2</v>
      </c>
      <c r="AR139" s="41">
        <v>0</v>
      </c>
      <c r="AS139" s="41">
        <v>0</v>
      </c>
      <c r="AT139" s="41">
        <v>6.9501665890445352E-3</v>
      </c>
      <c r="AU139" s="41">
        <v>0.11661233117185543</v>
      </c>
      <c r="AV139" s="41">
        <v>0.29548955683731598</v>
      </c>
      <c r="AW139" s="41">
        <v>0.29971697775230183</v>
      </c>
      <c r="AX139" s="41">
        <v>0.1397198438003798</v>
      </c>
      <c r="AY139" s="41">
        <v>7.5950274065847478E-2</v>
      </c>
      <c r="AZ139" s="41">
        <v>4.1199441120624812E-2</v>
      </c>
      <c r="BA139" s="41">
        <v>2.4361408662630323E-2</v>
      </c>
      <c r="BC139" s="66">
        <v>6.534589617740838E-2</v>
      </c>
      <c r="BD139" s="67">
        <v>7.1160177924752165E-5</v>
      </c>
    </row>
    <row r="140" spans="1:56" s="2" customFormat="1" ht="12" x14ac:dyDescent="0.15">
      <c r="A140" s="20" t="s">
        <v>291</v>
      </c>
      <c r="B140" s="20" t="s">
        <v>255</v>
      </c>
      <c r="C140" s="20" t="s">
        <v>260</v>
      </c>
      <c r="D140" s="20" t="s">
        <v>160</v>
      </c>
      <c r="E140" s="20" t="s">
        <v>237</v>
      </c>
      <c r="F140" s="20" t="s">
        <v>162</v>
      </c>
      <c r="G140" s="20" t="s">
        <v>123</v>
      </c>
      <c r="H140" s="20">
        <v>4</v>
      </c>
      <c r="I140" s="20">
        <v>3</v>
      </c>
      <c r="J140" s="15">
        <v>325.66666666666669</v>
      </c>
      <c r="K140" s="15">
        <v>536</v>
      </c>
      <c r="L140" s="20">
        <v>1.4</v>
      </c>
      <c r="M140" s="21">
        <v>3638.2000000000003</v>
      </c>
      <c r="N140" s="21">
        <v>3250</v>
      </c>
      <c r="O140" s="21">
        <v>3750</v>
      </c>
      <c r="P140" s="21">
        <v>3428.2</v>
      </c>
      <c r="Q140" s="21">
        <v>376.2</v>
      </c>
      <c r="R140" s="21">
        <v>3052</v>
      </c>
      <c r="S140" s="28">
        <v>6595.4000000000015</v>
      </c>
      <c r="T140" s="28">
        <v>6149.4000000000015</v>
      </c>
      <c r="U140" s="28">
        <v>446</v>
      </c>
      <c r="V140" s="30">
        <v>0.49368400000000023</v>
      </c>
      <c r="W140" s="28">
        <v>6149.8936840000015</v>
      </c>
      <c r="X140" s="17">
        <v>0</v>
      </c>
      <c r="Y140" s="24">
        <v>0</v>
      </c>
      <c r="Z140" s="24">
        <v>4.2000000000000455</v>
      </c>
      <c r="AA140" s="24">
        <v>753.4</v>
      </c>
      <c r="AB140" s="24">
        <v>1954.6000000000004</v>
      </c>
      <c r="AC140" s="16">
        <v>2002.1999999999998</v>
      </c>
      <c r="AD140" s="17">
        <v>1159</v>
      </c>
      <c r="AE140" s="17">
        <v>358</v>
      </c>
      <c r="AF140" s="17">
        <v>224</v>
      </c>
      <c r="AG140" s="24">
        <v>140</v>
      </c>
      <c r="AH140" s="25">
        <v>0</v>
      </c>
      <c r="AI140" s="25">
        <v>0</v>
      </c>
      <c r="AJ140" s="26">
        <v>6.368074718743434E-4</v>
      </c>
      <c r="AK140" s="27">
        <v>0.11423113078812502</v>
      </c>
      <c r="AL140" s="27">
        <v>0.29635806774418533</v>
      </c>
      <c r="AM140" s="40">
        <v>0.30357521909209439</v>
      </c>
      <c r="AN140" s="26">
        <v>0.17572853807198954</v>
      </c>
      <c r="AO140" s="25">
        <v>5.4280255935955347E-2</v>
      </c>
      <c r="AP140" s="25">
        <v>3.3963065166631279E-2</v>
      </c>
      <c r="AQ140" s="25">
        <v>2.1226915729144549E-2</v>
      </c>
      <c r="AR140" s="41">
        <v>0</v>
      </c>
      <c r="AS140" s="41">
        <v>0</v>
      </c>
      <c r="AT140" s="41">
        <v>6.368074718743434E-4</v>
      </c>
      <c r="AU140" s="41">
        <v>0.11423113078812502</v>
      </c>
      <c r="AV140" s="41">
        <v>0.29635806774418533</v>
      </c>
      <c r="AW140" s="41">
        <v>0.30357521909209439</v>
      </c>
      <c r="AX140" s="41">
        <v>0.17572853807198954</v>
      </c>
      <c r="AY140" s="41">
        <v>5.4280255935955347E-2</v>
      </c>
      <c r="AZ140" s="41">
        <v>3.3963065166631279E-2</v>
      </c>
      <c r="BA140" s="41">
        <v>2.1226915729144549E-2</v>
      </c>
      <c r="BC140" s="66">
        <v>6.7622888679989071E-2</v>
      </c>
      <c r="BD140" s="67">
        <v>8.0275208868147346E-5</v>
      </c>
    </row>
    <row r="141" spans="1:56" s="2" customFormat="1" ht="12" x14ac:dyDescent="0.15">
      <c r="A141" s="20" t="s">
        <v>295</v>
      </c>
      <c r="B141" s="20" t="s">
        <v>255</v>
      </c>
      <c r="C141" s="20" t="s">
        <v>260</v>
      </c>
      <c r="D141" s="20" t="s">
        <v>160</v>
      </c>
      <c r="E141" s="20" t="s">
        <v>237</v>
      </c>
      <c r="F141" s="20" t="s">
        <v>162</v>
      </c>
      <c r="G141" s="20" t="s">
        <v>123</v>
      </c>
      <c r="H141" s="20">
        <v>4</v>
      </c>
      <c r="I141" s="20">
        <v>6</v>
      </c>
      <c r="J141" s="15">
        <v>360.66666666666669</v>
      </c>
      <c r="K141" s="15">
        <v>759.83333333333337</v>
      </c>
      <c r="L141" s="20">
        <v>1.5</v>
      </c>
      <c r="M141" s="21">
        <v>4893.5</v>
      </c>
      <c r="N141" s="21">
        <v>4370</v>
      </c>
      <c r="O141" s="21">
        <v>5060</v>
      </c>
      <c r="P141" s="21">
        <v>4683.5</v>
      </c>
      <c r="Q141" s="21">
        <v>453.5</v>
      </c>
      <c r="R141" s="21">
        <v>4230</v>
      </c>
      <c r="S141" s="28">
        <v>9068.7000000000007</v>
      </c>
      <c r="T141" s="28">
        <v>8521.6</v>
      </c>
      <c r="U141" s="28">
        <v>547.10000000000014</v>
      </c>
      <c r="V141" s="30">
        <v>0.51685799999999982</v>
      </c>
      <c r="W141" s="28">
        <v>8522.1168580000012</v>
      </c>
      <c r="X141" s="17">
        <v>0</v>
      </c>
      <c r="Y141" s="24">
        <v>0</v>
      </c>
      <c r="Z141" s="24">
        <v>5.6000000000000227</v>
      </c>
      <c r="AA141" s="24">
        <v>1005.5</v>
      </c>
      <c r="AB141" s="24">
        <v>2456.9</v>
      </c>
      <c r="AC141" s="16">
        <v>2924</v>
      </c>
      <c r="AD141" s="17">
        <v>1737.6999999999998</v>
      </c>
      <c r="AE141" s="17">
        <v>468</v>
      </c>
      <c r="AF141" s="17">
        <v>311</v>
      </c>
      <c r="AG141" s="24">
        <v>160</v>
      </c>
      <c r="AH141" s="25">
        <v>0</v>
      </c>
      <c r="AI141" s="25">
        <v>0</v>
      </c>
      <c r="AJ141" s="26">
        <v>6.1750857344492838E-4</v>
      </c>
      <c r="AK141" s="27">
        <v>0.11087586974979875</v>
      </c>
      <c r="AL141" s="27">
        <v>0.27092085966014973</v>
      </c>
      <c r="AM141" s="40">
        <v>0.32242769084874345</v>
      </c>
      <c r="AN141" s="26">
        <v>0.1916151157277228</v>
      </c>
      <c r="AO141" s="25">
        <v>5.1606073637897376E-2</v>
      </c>
      <c r="AP141" s="25">
        <v>3.4293779703816418E-2</v>
      </c>
      <c r="AQ141" s="25">
        <v>1.7643102098426455E-2</v>
      </c>
      <c r="AR141" s="41">
        <v>0</v>
      </c>
      <c r="AS141" s="41">
        <v>0</v>
      </c>
      <c r="AT141" s="41">
        <v>6.1750857344492838E-4</v>
      </c>
      <c r="AU141" s="41">
        <v>0.11087586974979875</v>
      </c>
      <c r="AV141" s="41">
        <v>0.27092085966014973</v>
      </c>
      <c r="AW141" s="41">
        <v>0.32242769084874345</v>
      </c>
      <c r="AX141" s="41">
        <v>0.1916151157277228</v>
      </c>
      <c r="AY141" s="41">
        <v>5.1606073637897376E-2</v>
      </c>
      <c r="AZ141" s="41">
        <v>3.4293779703816418E-2</v>
      </c>
      <c r="BA141" s="41">
        <v>1.7643102098426455E-2</v>
      </c>
      <c r="BC141" s="66">
        <v>6.0328382237806975E-2</v>
      </c>
      <c r="BD141" s="67">
        <v>6.0649015803486383E-5</v>
      </c>
    </row>
    <row r="142" spans="1:56" s="2" customFormat="1" ht="12" x14ac:dyDescent="0.15">
      <c r="A142" s="20" t="s">
        <v>300</v>
      </c>
      <c r="B142" s="20" t="s">
        <v>255</v>
      </c>
      <c r="C142" s="20" t="s">
        <v>260</v>
      </c>
      <c r="D142" s="20" t="s">
        <v>160</v>
      </c>
      <c r="E142" s="20" t="s">
        <v>237</v>
      </c>
      <c r="F142" s="20" t="s">
        <v>162</v>
      </c>
      <c r="G142" s="20" t="s">
        <v>123</v>
      </c>
      <c r="H142" s="20">
        <v>4</v>
      </c>
      <c r="I142" s="20">
        <v>3</v>
      </c>
      <c r="J142" s="15">
        <v>450.66666666666669</v>
      </c>
      <c r="K142" s="15">
        <v>1588.3333333333333</v>
      </c>
      <c r="L142" s="20">
        <v>1.7</v>
      </c>
      <c r="M142" s="21">
        <v>5234</v>
      </c>
      <c r="N142" s="21">
        <v>5420</v>
      </c>
      <c r="O142" s="21">
        <v>5450</v>
      </c>
      <c r="P142" s="21">
        <v>5024</v>
      </c>
      <c r="Q142" s="21">
        <v>474</v>
      </c>
      <c r="R142" s="21">
        <v>4550</v>
      </c>
      <c r="S142" s="28">
        <v>9829.1000000000022</v>
      </c>
      <c r="T142" s="28">
        <v>9264.8000000000029</v>
      </c>
      <c r="U142" s="28">
        <v>564.29999999999995</v>
      </c>
      <c r="V142" s="30">
        <v>0.51740900000000001</v>
      </c>
      <c r="W142" s="28">
        <v>9265.317409000003</v>
      </c>
      <c r="X142" s="17">
        <v>0</v>
      </c>
      <c r="Y142" s="24">
        <v>4</v>
      </c>
      <c r="Z142" s="24">
        <v>6.1000000000000227</v>
      </c>
      <c r="AA142" s="24">
        <v>941</v>
      </c>
      <c r="AB142" s="24">
        <v>2460.3000000000002</v>
      </c>
      <c r="AC142" s="16">
        <v>3340</v>
      </c>
      <c r="AD142" s="17">
        <v>2066</v>
      </c>
      <c r="AE142" s="17">
        <v>595.70000000000005</v>
      </c>
      <c r="AF142" s="17">
        <v>276</v>
      </c>
      <c r="AG142" s="24">
        <v>140</v>
      </c>
      <c r="AH142" s="25">
        <v>0</v>
      </c>
      <c r="AI142" s="25">
        <v>4.0695485853231719E-4</v>
      </c>
      <c r="AJ142" s="26">
        <v>6.2060615926178605E-4</v>
      </c>
      <c r="AK142" s="27">
        <v>9.5736130469727621E-2</v>
      </c>
      <c r="AL142" s="27">
        <v>0.25030775961176505</v>
      </c>
      <c r="AM142" s="40">
        <v>0.33980730687448485</v>
      </c>
      <c r="AN142" s="26">
        <v>0.21019218443194185</v>
      </c>
      <c r="AO142" s="25">
        <v>6.0605752306925345E-2</v>
      </c>
      <c r="AP142" s="25">
        <v>2.8079885238729889E-2</v>
      </c>
      <c r="AQ142" s="25">
        <v>1.4243420048631102E-2</v>
      </c>
      <c r="AR142" s="41">
        <v>0</v>
      </c>
      <c r="AS142" s="41">
        <v>4.0695485853231719E-4</v>
      </c>
      <c r="AT142" s="41">
        <v>6.2060615926178605E-4</v>
      </c>
      <c r="AU142" s="41">
        <v>9.5736130469727621E-2</v>
      </c>
      <c r="AV142" s="41">
        <v>0.25030775961176505</v>
      </c>
      <c r="AW142" s="41">
        <v>0.33980730687448485</v>
      </c>
      <c r="AX142" s="41">
        <v>0.21019218443194185</v>
      </c>
      <c r="AY142" s="41">
        <v>6.0605752306925345E-2</v>
      </c>
      <c r="AZ142" s="41">
        <v>2.8079885238729889E-2</v>
      </c>
      <c r="BA142" s="41">
        <v>1.4243420048631102E-2</v>
      </c>
      <c r="BC142" s="66">
        <v>5.7411156667446644E-2</v>
      </c>
      <c r="BD142" s="67">
        <v>5.5843634617137575E-5</v>
      </c>
    </row>
    <row r="143" spans="1:56" s="2" customFormat="1" ht="12" x14ac:dyDescent="0.15">
      <c r="A143" s="20" t="s">
        <v>299</v>
      </c>
      <c r="B143" s="20" t="s">
        <v>255</v>
      </c>
      <c r="C143" s="20" t="s">
        <v>260</v>
      </c>
      <c r="D143" s="20" t="s">
        <v>160</v>
      </c>
      <c r="E143" s="20" t="s">
        <v>237</v>
      </c>
      <c r="F143" s="20" t="s">
        <v>162</v>
      </c>
      <c r="G143" s="20" t="s">
        <v>123</v>
      </c>
      <c r="H143" s="20">
        <v>4</v>
      </c>
      <c r="I143" s="20">
        <v>3</v>
      </c>
      <c r="J143" s="15">
        <v>412.33333333333331</v>
      </c>
      <c r="K143" s="15">
        <v>1171.3333333333333</v>
      </c>
      <c r="L143" s="20">
        <v>2.8</v>
      </c>
      <c r="M143" s="21">
        <v>8863</v>
      </c>
      <c r="N143" s="21">
        <v>8270</v>
      </c>
      <c r="O143" s="21">
        <v>8450</v>
      </c>
      <c r="P143" s="21">
        <v>8803</v>
      </c>
      <c r="Q143" s="21">
        <v>902</v>
      </c>
      <c r="R143" s="21">
        <v>7901</v>
      </c>
      <c r="S143" s="28">
        <v>18143.300000000003</v>
      </c>
      <c r="T143" s="28">
        <v>17079.300000000003</v>
      </c>
      <c r="U143" s="28">
        <v>1064</v>
      </c>
      <c r="V143" s="30">
        <v>1.2329600000000005</v>
      </c>
      <c r="W143" s="28">
        <v>17080.532960000004</v>
      </c>
      <c r="X143" s="17">
        <v>0</v>
      </c>
      <c r="Y143" s="24">
        <v>5.4000000000000057</v>
      </c>
      <c r="Z143" s="24">
        <v>70</v>
      </c>
      <c r="AA143" s="24">
        <v>2208</v>
      </c>
      <c r="AB143" s="24">
        <v>5012</v>
      </c>
      <c r="AC143" s="16">
        <v>5698</v>
      </c>
      <c r="AD143" s="17">
        <v>3423</v>
      </c>
      <c r="AE143" s="17">
        <v>1046.9000000000001</v>
      </c>
      <c r="AF143" s="17">
        <v>440</v>
      </c>
      <c r="AG143" s="24">
        <v>240</v>
      </c>
      <c r="AH143" s="25">
        <v>0</v>
      </c>
      <c r="AI143" s="25">
        <v>2.9763053027839504E-4</v>
      </c>
      <c r="AJ143" s="26">
        <v>3.8581735406458578E-3</v>
      </c>
      <c r="AK143" s="27">
        <v>0.12169781682494363</v>
      </c>
      <c r="AL143" s="27">
        <v>0.27624522551024339</v>
      </c>
      <c r="AM143" s="40">
        <v>0.31405532620857279</v>
      </c>
      <c r="AN143" s="26">
        <v>0.18866468613758244</v>
      </c>
      <c r="AO143" s="25">
        <v>5.7701741138602124E-2</v>
      </c>
      <c r="AP143" s="25">
        <v>2.4251376541202532E-2</v>
      </c>
      <c r="AQ143" s="25">
        <v>1.3228023567928654E-2</v>
      </c>
      <c r="AR143" s="41">
        <v>0</v>
      </c>
      <c r="AS143" s="41">
        <v>2.9763053027839504E-4</v>
      </c>
      <c r="AT143" s="41">
        <v>3.8581735406458578E-3</v>
      </c>
      <c r="AU143" s="41">
        <v>0.12169781682494363</v>
      </c>
      <c r="AV143" s="41">
        <v>0.27624522551024339</v>
      </c>
      <c r="AW143" s="41">
        <v>0.31405532620857279</v>
      </c>
      <c r="AX143" s="41">
        <v>0.18866468613758244</v>
      </c>
      <c r="AY143" s="41">
        <v>5.7701741138602124E-2</v>
      </c>
      <c r="AZ143" s="41">
        <v>2.4251376541202532E-2</v>
      </c>
      <c r="BA143" s="41">
        <v>1.3228023567928654E-2</v>
      </c>
      <c r="BC143" s="66">
        <v>5.8644237817817038E-2</v>
      </c>
      <c r="BD143" s="67">
        <v>7.218510118433683E-5</v>
      </c>
    </row>
    <row r="144" spans="1:56" s="2" customFormat="1" ht="12" x14ac:dyDescent="0.15">
      <c r="A144" s="20" t="s">
        <v>288</v>
      </c>
      <c r="B144" s="20" t="s">
        <v>255</v>
      </c>
      <c r="C144" s="20" t="s">
        <v>257</v>
      </c>
      <c r="D144" s="20" t="s">
        <v>160</v>
      </c>
      <c r="E144" s="20" t="s">
        <v>237</v>
      </c>
      <c r="F144" s="20" t="s">
        <v>162</v>
      </c>
      <c r="G144" s="20" t="s">
        <v>123</v>
      </c>
      <c r="H144" s="20">
        <v>4</v>
      </c>
      <c r="I144" s="20">
        <v>4</v>
      </c>
      <c r="J144" s="20">
        <v>261</v>
      </c>
      <c r="K144" s="15">
        <v>261.5</v>
      </c>
      <c r="L144" s="20">
        <v>1.5</v>
      </c>
      <c r="M144" s="21">
        <v>7469.7</v>
      </c>
      <c r="N144" s="21">
        <v>9900</v>
      </c>
      <c r="O144" s="21">
        <v>7670</v>
      </c>
      <c r="P144" s="21">
        <v>7309.7</v>
      </c>
      <c r="Q144" s="21">
        <v>456.7</v>
      </c>
      <c r="R144" s="21">
        <v>6853</v>
      </c>
      <c r="S144" s="28">
        <v>13499.199999999997</v>
      </c>
      <c r="T144" s="28">
        <v>12892.899999999998</v>
      </c>
      <c r="U144" s="28">
        <v>606.29999999999995</v>
      </c>
      <c r="V144" s="30">
        <v>0.69867799999999991</v>
      </c>
      <c r="W144" s="28">
        <v>12893.598677999998</v>
      </c>
      <c r="X144" s="17">
        <v>0</v>
      </c>
      <c r="Y144" s="24">
        <v>3.2000000000000028</v>
      </c>
      <c r="Z144" s="24">
        <v>5.7999999999999545</v>
      </c>
      <c r="AA144" s="24">
        <v>810.9</v>
      </c>
      <c r="AB144" s="24">
        <v>2245.4</v>
      </c>
      <c r="AC144" s="16">
        <v>5124.8999999999996</v>
      </c>
      <c r="AD144" s="17">
        <v>4347</v>
      </c>
      <c r="AE144" s="17">
        <v>715</v>
      </c>
      <c r="AF144" s="17">
        <v>168</v>
      </c>
      <c r="AG144" s="24">
        <v>79</v>
      </c>
      <c r="AH144" s="25">
        <v>0</v>
      </c>
      <c r="AI144" s="25">
        <v>2.3705108450871188E-4</v>
      </c>
      <c r="AJ144" s="26">
        <v>4.2965509067203653E-4</v>
      </c>
      <c r="AK144" s="27">
        <v>6.0070226383785716E-2</v>
      </c>
      <c r="AL144" s="27">
        <v>0.16633578286120662</v>
      </c>
      <c r="AM144" s="40">
        <v>0.37964471968709262</v>
      </c>
      <c r="AN144" s="26">
        <v>0.322019082612303</v>
      </c>
      <c r="AO144" s="25">
        <v>5.2966101694915266E-2</v>
      </c>
      <c r="AP144" s="25">
        <v>1.2445181936707362E-2</v>
      </c>
      <c r="AQ144" s="25">
        <v>5.8521986488088195E-3</v>
      </c>
      <c r="AR144" s="41">
        <v>0</v>
      </c>
      <c r="AS144" s="41">
        <v>2.3705108450871188E-4</v>
      </c>
      <c r="AT144" s="41">
        <v>4.2965509067203653E-4</v>
      </c>
      <c r="AU144" s="41">
        <v>6.0070226383785716E-2</v>
      </c>
      <c r="AV144" s="41">
        <v>0.16633578286120662</v>
      </c>
      <c r="AW144" s="41">
        <v>0.37964471968709262</v>
      </c>
      <c r="AX144" s="41">
        <v>0.322019082612303</v>
      </c>
      <c r="AY144" s="41">
        <v>5.2966101694915266E-2</v>
      </c>
      <c r="AZ144" s="41">
        <v>1.2445181936707362E-2</v>
      </c>
      <c r="BA144" s="41">
        <v>5.8521986488088195E-3</v>
      </c>
      <c r="BC144" s="66">
        <v>4.4913772668009964E-2</v>
      </c>
      <c r="BD144" s="67">
        <v>5.4187974781015591E-5</v>
      </c>
    </row>
    <row r="145" spans="2:56" s="70" customFormat="1" ht="18" customHeight="1" x14ac:dyDescent="0.15">
      <c r="B145" s="20"/>
      <c r="D145" s="88" t="s">
        <v>354</v>
      </c>
      <c r="E145" s="89">
        <f>COUNTA(E80:E144)</f>
        <v>65</v>
      </c>
      <c r="H145" s="90" t="s">
        <v>350</v>
      </c>
      <c r="I145" s="71">
        <f>AVERAGE(I80:I144)</f>
        <v>2.8923076923076922</v>
      </c>
      <c r="J145" s="71">
        <f t="shared" ref="J145:BD145" si="2">AVERAGE(J80:J144)</f>
        <v>329.8297430764103</v>
      </c>
      <c r="K145" s="71">
        <f t="shared" si="2"/>
        <v>665.75537953897447</v>
      </c>
      <c r="L145" s="72">
        <f t="shared" si="2"/>
        <v>1.0104615384615383</v>
      </c>
      <c r="M145" s="71">
        <f t="shared" si="2"/>
        <v>7773.2507692307699</v>
      </c>
      <c r="N145" s="73">
        <f t="shared" si="2"/>
        <v>9347.6153846153848</v>
      </c>
      <c r="O145" s="73">
        <f t="shared" si="2"/>
        <v>7997.3464615384619</v>
      </c>
      <c r="P145" s="73">
        <f t="shared" si="2"/>
        <v>7673.8956923076921</v>
      </c>
      <c r="Q145" s="73">
        <f t="shared" si="2"/>
        <v>993.58015384615373</v>
      </c>
      <c r="R145" s="73">
        <f t="shared" si="2"/>
        <v>6680.3155384615384</v>
      </c>
      <c r="S145" s="73">
        <f t="shared" si="2"/>
        <v>14997.079953846152</v>
      </c>
      <c r="T145" s="73">
        <f t="shared" si="2"/>
        <v>13811.196276923076</v>
      </c>
      <c r="U145" s="73">
        <f t="shared" si="2"/>
        <v>1185.883676923077</v>
      </c>
      <c r="V145" s="74">
        <f t="shared" si="2"/>
        <v>0.16254852261538455</v>
      </c>
      <c r="W145" s="73">
        <f t="shared" si="2"/>
        <v>13811.358825445695</v>
      </c>
      <c r="X145" s="75">
        <f t="shared" si="2"/>
        <v>0.37341538461538459</v>
      </c>
      <c r="Y145" s="76">
        <f t="shared" si="2"/>
        <v>20.972000000000001</v>
      </c>
      <c r="Z145" s="77">
        <f t="shared" si="2"/>
        <v>230.46566153846157</v>
      </c>
      <c r="AA145" s="73">
        <f t="shared" si="2"/>
        <v>2101.9461692307691</v>
      </c>
      <c r="AB145" s="73">
        <f t="shared" si="2"/>
        <v>3954.6034461538461</v>
      </c>
      <c r="AC145" s="73">
        <f t="shared" si="2"/>
        <v>5202.5152461538473</v>
      </c>
      <c r="AD145" s="73">
        <f t="shared" si="2"/>
        <v>2239.3385692307697</v>
      </c>
      <c r="AE145" s="73">
        <f t="shared" si="2"/>
        <v>735.82959999999991</v>
      </c>
      <c r="AF145" s="77">
        <f t="shared" si="2"/>
        <v>319.90076923076924</v>
      </c>
      <c r="AG145" s="77">
        <f t="shared" si="2"/>
        <v>191.13507692307689</v>
      </c>
      <c r="AH145" s="78">
        <f t="shared" si="2"/>
        <v>6.7133301492688246E-5</v>
      </c>
      <c r="AI145" s="79">
        <f t="shared" si="2"/>
        <v>3.1812288926232886E-3</v>
      </c>
      <c r="AJ145" s="80">
        <f t="shared" si="2"/>
        <v>1.9994515898157358E-2</v>
      </c>
      <c r="AK145" s="81">
        <f t="shared" si="2"/>
        <v>0.15939259001104902</v>
      </c>
      <c r="AL145" s="81">
        <f t="shared" si="2"/>
        <v>0.28472195685200968</v>
      </c>
      <c r="AM145" s="81">
        <f t="shared" si="2"/>
        <v>0.32031525076735068</v>
      </c>
      <c r="AN145" s="81">
        <f t="shared" si="2"/>
        <v>0.13352391688991253</v>
      </c>
      <c r="AO145" s="80">
        <f t="shared" si="2"/>
        <v>4.105014938292334E-2</v>
      </c>
      <c r="AP145" s="80">
        <f t="shared" si="2"/>
        <v>2.3558782616941928E-2</v>
      </c>
      <c r="AQ145" s="80">
        <f t="shared" si="2"/>
        <v>1.4194475387539639E-2</v>
      </c>
      <c r="AR145" s="82">
        <f t="shared" si="2"/>
        <v>6.7133301492688246E-5</v>
      </c>
      <c r="AS145" s="82">
        <f t="shared" si="2"/>
        <v>3.1812288926232886E-3</v>
      </c>
      <c r="AT145" s="83">
        <f t="shared" si="2"/>
        <v>1.9994515898157358E-2</v>
      </c>
      <c r="AU145" s="84">
        <f t="shared" si="2"/>
        <v>0.15939259001104902</v>
      </c>
      <c r="AV145" s="84">
        <f t="shared" si="2"/>
        <v>0.28472195685200968</v>
      </c>
      <c r="AW145" s="84">
        <f t="shared" si="2"/>
        <v>0.32031525076735068</v>
      </c>
      <c r="AX145" s="84">
        <f t="shared" si="2"/>
        <v>0.13352391688991253</v>
      </c>
      <c r="AY145" s="83">
        <f t="shared" si="2"/>
        <v>4.105014938292334E-2</v>
      </c>
      <c r="AZ145" s="83">
        <f t="shared" si="2"/>
        <v>2.3558782616941928E-2</v>
      </c>
      <c r="BA145" s="83">
        <f t="shared" si="2"/>
        <v>1.4194475387539639E-2</v>
      </c>
      <c r="BB145" s="85"/>
      <c r="BC145" s="86">
        <f t="shared" si="2"/>
        <v>8.4917354750996279E-2</v>
      </c>
      <c r="BD145" s="87">
        <f t="shared" si="2"/>
        <v>1.5039120211258233E-5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7"/>
  <sheetViews>
    <sheetView workbookViewId="0">
      <selection sqref="A1:A2"/>
    </sheetView>
  </sheetViews>
  <sheetFormatPr baseColWidth="10" defaultColWidth="8.83203125" defaultRowHeight="13" x14ac:dyDescent="0.15"/>
  <cols>
    <col min="1" max="1" width="12.5" customWidth="1"/>
    <col min="3" max="3" width="15.6640625" customWidth="1"/>
    <col min="5" max="6" width="15.83203125" customWidth="1"/>
    <col min="7" max="7" width="11.33203125" customWidth="1"/>
    <col min="37" max="40" width="11.1640625" customWidth="1"/>
  </cols>
  <sheetData>
    <row r="1" spans="1:57" x14ac:dyDescent="0.15">
      <c r="A1" s="69" t="s">
        <v>349</v>
      </c>
    </row>
    <row r="2" spans="1:57" x14ac:dyDescent="0.15">
      <c r="A2" s="68" t="s">
        <v>355</v>
      </c>
    </row>
    <row r="5" spans="1:57" s="42" customFormat="1" ht="48" customHeight="1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308</v>
      </c>
      <c r="N5" s="1" t="s">
        <v>303</v>
      </c>
      <c r="O5" s="1" t="s">
        <v>304</v>
      </c>
      <c r="P5" s="1" t="s">
        <v>305</v>
      </c>
      <c r="Q5" s="1" t="s">
        <v>306</v>
      </c>
      <c r="R5" s="1" t="s">
        <v>307</v>
      </c>
      <c r="S5" s="3" t="s">
        <v>14</v>
      </c>
      <c r="T5" s="3" t="s">
        <v>17</v>
      </c>
      <c r="U5" s="3" t="s">
        <v>20</v>
      </c>
      <c r="V5" s="3" t="s">
        <v>23</v>
      </c>
      <c r="W5" s="3" t="s">
        <v>26</v>
      </c>
      <c r="X5" s="3" t="s">
        <v>29</v>
      </c>
      <c r="Y5" s="3" t="s">
        <v>32</v>
      </c>
      <c r="Z5" s="3" t="s">
        <v>35</v>
      </c>
      <c r="AA5" s="3" t="s">
        <v>38</v>
      </c>
      <c r="AB5" s="3" t="s">
        <v>41</v>
      </c>
      <c r="AC5" s="3" t="s">
        <v>44</v>
      </c>
      <c r="AD5" s="3" t="s">
        <v>47</v>
      </c>
      <c r="AE5" s="3" t="s">
        <v>50</v>
      </c>
      <c r="AF5" s="3" t="s">
        <v>53</v>
      </c>
      <c r="AG5" s="3" t="s">
        <v>56</v>
      </c>
      <c r="AH5" s="3" t="s">
        <v>59</v>
      </c>
      <c r="AI5" s="3" t="s">
        <v>62</v>
      </c>
      <c r="AJ5" s="3" t="s">
        <v>65</v>
      </c>
      <c r="AK5" s="3" t="s">
        <v>68</v>
      </c>
      <c r="AL5" s="3" t="s">
        <v>71</v>
      </c>
      <c r="AM5" s="3" t="s">
        <v>74</v>
      </c>
      <c r="AN5" s="3" t="s">
        <v>77</v>
      </c>
      <c r="AO5" s="3" t="s">
        <v>80</v>
      </c>
      <c r="AP5" s="3" t="s">
        <v>83</v>
      </c>
      <c r="AQ5" s="3" t="s">
        <v>86</v>
      </c>
      <c r="AR5" s="3" t="s">
        <v>89</v>
      </c>
      <c r="AS5" s="3" t="s">
        <v>92</v>
      </c>
      <c r="AT5" s="3" t="s">
        <v>95</v>
      </c>
      <c r="AU5" s="3" t="s">
        <v>98</v>
      </c>
      <c r="AV5" s="3" t="s">
        <v>101</v>
      </c>
      <c r="AW5" s="3" t="s">
        <v>104</v>
      </c>
      <c r="AX5" s="3" t="s">
        <v>107</v>
      </c>
      <c r="AY5" s="3" t="s">
        <v>110</v>
      </c>
      <c r="AZ5" s="3" t="s">
        <v>113</v>
      </c>
      <c r="BA5" s="3" t="s">
        <v>116</v>
      </c>
      <c r="BC5" s="1" t="s">
        <v>347</v>
      </c>
      <c r="BD5" s="1" t="s">
        <v>348</v>
      </c>
      <c r="BE5" s="64"/>
    </row>
    <row r="6" spans="1:57" s="2" customFormat="1" ht="12" x14ac:dyDescent="0.15">
      <c r="A6" s="4" t="s">
        <v>153</v>
      </c>
      <c r="B6" s="4" t="s">
        <v>118</v>
      </c>
      <c r="C6" s="4" t="s">
        <v>131</v>
      </c>
      <c r="D6" s="4" t="s">
        <v>154</v>
      </c>
      <c r="E6" s="4" t="s">
        <v>155</v>
      </c>
      <c r="F6" s="4" t="s">
        <v>134</v>
      </c>
      <c r="G6" s="4" t="s">
        <v>135</v>
      </c>
      <c r="H6" s="4">
        <v>3.5</v>
      </c>
      <c r="I6" s="4">
        <v>2</v>
      </c>
      <c r="J6" s="4">
        <v>287</v>
      </c>
      <c r="K6" s="4">
        <v>321</v>
      </c>
      <c r="L6" s="4">
        <v>0.61</v>
      </c>
      <c r="M6" s="5">
        <v>28550</v>
      </c>
      <c r="N6" s="5">
        <v>35900</v>
      </c>
      <c r="O6" s="5">
        <v>31101.3</v>
      </c>
      <c r="P6" s="5">
        <v>31101.3</v>
      </c>
      <c r="Q6" s="5">
        <v>4289.2</v>
      </c>
      <c r="R6" s="5">
        <v>26812.100000000002</v>
      </c>
      <c r="S6" s="5">
        <v>53244.241999999977</v>
      </c>
      <c r="T6" s="5">
        <v>48216.45199999999</v>
      </c>
      <c r="U6" s="6">
        <v>5027.7900000000009</v>
      </c>
      <c r="V6" s="7">
        <v>1.2825440000000001</v>
      </c>
      <c r="W6" s="5">
        <v>48217.734543999992</v>
      </c>
      <c r="X6" s="4">
        <v>2.7160000000000002</v>
      </c>
      <c r="Y6" s="9">
        <v>144.08699999999999</v>
      </c>
      <c r="Z6" s="9">
        <v>729.57199999999989</v>
      </c>
      <c r="AA6" s="10">
        <v>5485.2000000000007</v>
      </c>
      <c r="AB6" s="10">
        <v>14987.472000000002</v>
      </c>
      <c r="AC6" s="10">
        <v>24210.194000000007</v>
      </c>
      <c r="AD6" s="4">
        <v>5359.34</v>
      </c>
      <c r="AE6" s="4">
        <v>1473.4609999999998</v>
      </c>
      <c r="AF6" s="9">
        <v>567.20000000000005</v>
      </c>
      <c r="AG6" s="9">
        <v>285</v>
      </c>
      <c r="AH6" s="11">
        <v>5.1010210643997926E-5</v>
      </c>
      <c r="AI6" s="11">
        <v>2.7061517750595464E-3</v>
      </c>
      <c r="AJ6" s="11">
        <v>1.3702364285700605E-2</v>
      </c>
      <c r="AK6" s="11">
        <v>0.10301959036246593</v>
      </c>
      <c r="AL6" s="11">
        <v>0.28148531065575144</v>
      </c>
      <c r="AM6" s="11">
        <v>0.45470069796467416</v>
      </c>
      <c r="AN6" s="11">
        <v>0.10065576668365384</v>
      </c>
      <c r="AO6" s="11">
        <v>2.7673621496949855E-2</v>
      </c>
      <c r="AP6" s="11">
        <v>1.065279509472593E-2</v>
      </c>
      <c r="AQ6" s="11">
        <v>5.3526914703753339E-3</v>
      </c>
      <c r="AR6" s="12">
        <v>5.1010210643997926E-5</v>
      </c>
      <c r="AS6" s="12">
        <v>2.7061517750595464E-3</v>
      </c>
      <c r="AT6" s="12">
        <v>1.3702364285700605E-2</v>
      </c>
      <c r="AU6" s="12">
        <v>0.10301959036246593</v>
      </c>
      <c r="AV6" s="12">
        <v>0.28148531065575144</v>
      </c>
      <c r="AW6" s="12">
        <v>0.45470069796467416</v>
      </c>
      <c r="AX6" s="12">
        <v>0.10065576668365384</v>
      </c>
      <c r="AY6" s="12">
        <v>2.7673621496949855E-2</v>
      </c>
      <c r="AZ6" s="12">
        <v>1.065279509472593E-2</v>
      </c>
      <c r="BA6" s="12">
        <v>5.3526914703753339E-3</v>
      </c>
      <c r="BC6" s="66">
        <v>9.4428802273117216E-2</v>
      </c>
      <c r="BD6" s="53">
        <v>2.6599009931286669E-5</v>
      </c>
    </row>
    <row r="7" spans="1:57" s="2" customFormat="1" ht="12" x14ac:dyDescent="0.15">
      <c r="A7" s="4" t="s">
        <v>136</v>
      </c>
      <c r="B7" s="4" t="s">
        <v>118</v>
      </c>
      <c r="C7" s="4" t="s">
        <v>131</v>
      </c>
      <c r="D7" s="4" t="s">
        <v>132</v>
      </c>
      <c r="E7" s="4" t="s">
        <v>133</v>
      </c>
      <c r="F7" s="4" t="s">
        <v>134</v>
      </c>
      <c r="G7" s="4" t="s">
        <v>135</v>
      </c>
      <c r="H7" s="4">
        <v>3</v>
      </c>
      <c r="I7" s="4">
        <v>3</v>
      </c>
      <c r="J7" s="4">
        <v>272</v>
      </c>
      <c r="K7" s="4">
        <v>269</v>
      </c>
      <c r="L7" s="4">
        <v>0.68</v>
      </c>
      <c r="M7" s="5">
        <v>18045</v>
      </c>
      <c r="N7" s="5">
        <v>21715</v>
      </c>
      <c r="O7" s="5">
        <v>17164.580000000002</v>
      </c>
      <c r="P7" s="5">
        <v>17164.580000000002</v>
      </c>
      <c r="Q7" s="5">
        <v>2358.2799999999997</v>
      </c>
      <c r="R7" s="5">
        <v>14806.3</v>
      </c>
      <c r="S7" s="5">
        <v>32246.85100000001</v>
      </c>
      <c r="T7" s="5">
        <v>29612.421000000013</v>
      </c>
      <c r="U7" s="6">
        <v>2634.43</v>
      </c>
      <c r="V7" s="7">
        <v>0.56657589999999991</v>
      </c>
      <c r="W7" s="5">
        <v>29612.987575900013</v>
      </c>
      <c r="X7" s="4">
        <v>5.2780000000000005</v>
      </c>
      <c r="Y7" s="9">
        <v>446.97</v>
      </c>
      <c r="Z7" s="9">
        <v>1949.0130000000004</v>
      </c>
      <c r="AA7" s="10">
        <v>8220.4500000000007</v>
      </c>
      <c r="AB7" s="10">
        <v>7367.4999999999991</v>
      </c>
      <c r="AC7" s="10">
        <v>9400.2300000000014</v>
      </c>
      <c r="AD7" s="4">
        <v>3770.9100000000003</v>
      </c>
      <c r="AE7" s="4">
        <v>892</v>
      </c>
      <c r="AF7" s="9">
        <v>141.69999999999999</v>
      </c>
      <c r="AG7" s="9">
        <v>52.8</v>
      </c>
      <c r="AH7" s="11">
        <v>1.6367489650384774E-4</v>
      </c>
      <c r="AI7" s="11">
        <v>1.3860888308132781E-2</v>
      </c>
      <c r="AJ7" s="11">
        <v>6.0440413236008683E-2</v>
      </c>
      <c r="AK7" s="11">
        <v>0.25492256592744506</v>
      </c>
      <c r="AL7" s="11">
        <v>0.22847192118076884</v>
      </c>
      <c r="AM7" s="11">
        <v>0.29150846388070573</v>
      </c>
      <c r="AN7" s="11">
        <v>0.11693886016963329</v>
      </c>
      <c r="AO7" s="11">
        <v>2.7661615703189119E-2</v>
      </c>
      <c r="AP7" s="11">
        <v>4.3942275169752219E-3</v>
      </c>
      <c r="AQ7" s="11">
        <v>1.6373691806372034E-3</v>
      </c>
      <c r="AR7" s="12">
        <v>1.6367489650384774E-4</v>
      </c>
      <c r="AS7" s="12">
        <v>1.3860888308132781E-2</v>
      </c>
      <c r="AT7" s="12">
        <v>6.0440413236008683E-2</v>
      </c>
      <c r="AU7" s="12">
        <v>0.25492256592744506</v>
      </c>
      <c r="AV7" s="12">
        <v>0.22847192118076884</v>
      </c>
      <c r="AW7" s="12">
        <v>0.29150846388070573</v>
      </c>
      <c r="AX7" s="12">
        <v>0.11693886016963329</v>
      </c>
      <c r="AY7" s="12">
        <v>2.7661615703189119E-2</v>
      </c>
      <c r="AZ7" s="12">
        <v>4.3942275169752219E-3</v>
      </c>
      <c r="BA7" s="12">
        <v>1.6373691806372034E-3</v>
      </c>
      <c r="BC7" s="66">
        <v>8.1695728987614916E-2</v>
      </c>
      <c r="BD7" s="53">
        <v>1.9132682865848271E-5</v>
      </c>
    </row>
    <row r="8" spans="1:57" s="2" customFormat="1" ht="12" x14ac:dyDescent="0.15">
      <c r="A8" s="4" t="s">
        <v>130</v>
      </c>
      <c r="B8" s="4" t="s">
        <v>118</v>
      </c>
      <c r="C8" s="4" t="s">
        <v>131</v>
      </c>
      <c r="D8" s="4" t="s">
        <v>132</v>
      </c>
      <c r="E8" s="4" t="s">
        <v>133</v>
      </c>
      <c r="F8" s="4" t="s">
        <v>134</v>
      </c>
      <c r="G8" s="4" t="s">
        <v>135</v>
      </c>
      <c r="H8" s="4">
        <v>3</v>
      </c>
      <c r="I8" s="4">
        <v>2</v>
      </c>
      <c r="J8" s="4">
        <v>225</v>
      </c>
      <c r="K8" s="4">
        <v>150</v>
      </c>
      <c r="L8" s="4">
        <v>0.86</v>
      </c>
      <c r="M8" s="5">
        <v>8420</v>
      </c>
      <c r="N8" s="5">
        <v>10620</v>
      </c>
      <c r="O8" s="5">
        <v>8548.2300000000014</v>
      </c>
      <c r="P8" s="5">
        <v>8548.2300000000014</v>
      </c>
      <c r="Q8" s="5">
        <v>1174.1299999999999</v>
      </c>
      <c r="R8" s="5">
        <v>7374.1000000000013</v>
      </c>
      <c r="S8" s="5">
        <v>18723.966999999993</v>
      </c>
      <c r="T8" s="5">
        <v>17401.826999999994</v>
      </c>
      <c r="U8" s="6">
        <v>1322.14</v>
      </c>
      <c r="V8" s="7">
        <v>0.29395840000000001</v>
      </c>
      <c r="W8" s="5">
        <v>17402.120958399995</v>
      </c>
      <c r="X8" s="4">
        <v>4.7910000000000004</v>
      </c>
      <c r="Y8" s="9">
        <v>494.50000000000006</v>
      </c>
      <c r="Z8" s="9">
        <v>2198.8560000000002</v>
      </c>
      <c r="AA8" s="10">
        <v>4571.3100000000004</v>
      </c>
      <c r="AB8" s="10">
        <v>4190.2300000000005</v>
      </c>
      <c r="AC8" s="10">
        <v>4766.75</v>
      </c>
      <c r="AD8" s="4">
        <v>1868.5300000000002</v>
      </c>
      <c r="AE8" s="4">
        <v>464.5</v>
      </c>
      <c r="AF8" s="9">
        <v>114.9</v>
      </c>
      <c r="AG8" s="9">
        <v>49.6</v>
      </c>
      <c r="AH8" s="11">
        <v>2.5587526403993355E-4</v>
      </c>
      <c r="AI8" s="11">
        <v>2.6410001683938037E-2</v>
      </c>
      <c r="AJ8" s="11">
        <v>0.11743537039987312</v>
      </c>
      <c r="AK8" s="11">
        <v>0.24414217350415124</v>
      </c>
      <c r="AL8" s="11">
        <v>0.22378964884952007</v>
      </c>
      <c r="AM8" s="11">
        <v>0.25458013251144918</v>
      </c>
      <c r="AN8" s="11">
        <v>9.9793489275002506E-2</v>
      </c>
      <c r="AO8" s="11">
        <v>2.4807777112617224E-2</v>
      </c>
      <c r="AP8" s="11">
        <v>6.1365201081587063E-3</v>
      </c>
      <c r="AQ8" s="11">
        <v>2.6490112912504076E-3</v>
      </c>
      <c r="AR8" s="12">
        <v>2.5587526403993355E-4</v>
      </c>
      <c r="AS8" s="12">
        <v>2.6410001683938037E-2</v>
      </c>
      <c r="AT8" s="12">
        <v>0.11743537039987312</v>
      </c>
      <c r="AU8" s="12">
        <v>0.24414217350415124</v>
      </c>
      <c r="AV8" s="12">
        <v>0.22378964884952007</v>
      </c>
      <c r="AW8" s="12">
        <v>0.25458013251144918</v>
      </c>
      <c r="AX8" s="12">
        <v>9.9793489275002506E-2</v>
      </c>
      <c r="AY8" s="12">
        <v>2.4807777112617224E-2</v>
      </c>
      <c r="AZ8" s="12">
        <v>6.1365201081587063E-3</v>
      </c>
      <c r="BA8" s="12">
        <v>2.6490112912504076E-3</v>
      </c>
      <c r="BC8" s="66">
        <v>7.0612173157536567E-2</v>
      </c>
      <c r="BD8" s="53">
        <v>1.6892101870956508E-5</v>
      </c>
    </row>
    <row r="9" spans="1:57" s="2" customFormat="1" ht="12" x14ac:dyDescent="0.15">
      <c r="A9" s="4" t="s">
        <v>140</v>
      </c>
      <c r="B9" s="4" t="s">
        <v>118</v>
      </c>
      <c r="C9" s="4" t="s">
        <v>125</v>
      </c>
      <c r="D9" s="4" t="s">
        <v>176</v>
      </c>
      <c r="E9" s="4" t="s">
        <v>139</v>
      </c>
      <c r="F9" s="4" t="s">
        <v>134</v>
      </c>
      <c r="G9" s="4" t="s">
        <v>135</v>
      </c>
      <c r="H9" s="4">
        <v>3</v>
      </c>
      <c r="I9" s="4">
        <v>1</v>
      </c>
      <c r="J9" s="4">
        <v>509</v>
      </c>
      <c r="K9" s="4">
        <v>1252</v>
      </c>
      <c r="L9" s="4">
        <v>4.8099999999999996</v>
      </c>
      <c r="M9" s="5">
        <v>60895</v>
      </c>
      <c r="N9" s="5">
        <v>61430</v>
      </c>
      <c r="O9" s="5">
        <v>61327.21</v>
      </c>
      <c r="P9" s="5">
        <v>61327.21</v>
      </c>
      <c r="Q9" s="5">
        <v>7742.3</v>
      </c>
      <c r="R9" s="5">
        <v>53584.91</v>
      </c>
      <c r="S9" s="49">
        <v>117067.81300000001</v>
      </c>
      <c r="T9" s="49">
        <v>108335.01300000001</v>
      </c>
      <c r="U9" s="49">
        <v>8732.7999999999993</v>
      </c>
      <c r="V9" s="50">
        <v>2.5362390000000001</v>
      </c>
      <c r="W9" s="49">
        <v>108337.549239</v>
      </c>
      <c r="X9" s="2">
        <v>2.585</v>
      </c>
      <c r="Y9" s="51">
        <v>87.39800000000001</v>
      </c>
      <c r="Z9" s="51">
        <v>1538.2900000000002</v>
      </c>
      <c r="AA9" s="52">
        <v>16851.63</v>
      </c>
      <c r="AB9" s="52">
        <v>32901.920000000006</v>
      </c>
      <c r="AC9" s="52">
        <v>50450.99</v>
      </c>
      <c r="AD9" s="2">
        <v>11404.699999999997</v>
      </c>
      <c r="AE9" s="2">
        <v>2538.1000000000004</v>
      </c>
      <c r="AF9" s="51">
        <v>863.2</v>
      </c>
      <c r="AG9" s="51">
        <v>429</v>
      </c>
      <c r="AH9" s="53">
        <v>2.2081218857313068E-5</v>
      </c>
      <c r="AI9" s="53">
        <v>7.4655874881680764E-4</v>
      </c>
      <c r="AJ9" s="53">
        <v>1.3140161762482059E-2</v>
      </c>
      <c r="AK9" s="53">
        <v>0.14394759386168768</v>
      </c>
      <c r="AL9" s="53">
        <v>0.28105009529818414</v>
      </c>
      <c r="AM9" s="53">
        <v>0.43095526180197791</v>
      </c>
      <c r="AN9" s="53">
        <v>9.7419604140038016E-2</v>
      </c>
      <c r="AO9" s="53">
        <v>2.1680596356574971E-2</v>
      </c>
      <c r="AP9" s="53">
        <v>7.3735041074014084E-3</v>
      </c>
      <c r="AQ9" s="53">
        <v>3.6645427039796153E-3</v>
      </c>
      <c r="AR9" s="54">
        <v>2.2081218857313068E-5</v>
      </c>
      <c r="AS9" s="54">
        <v>7.4655874881680764E-4</v>
      </c>
      <c r="AT9" s="54">
        <v>1.3140161762482059E-2</v>
      </c>
      <c r="AU9" s="54">
        <v>0.14394759386168768</v>
      </c>
      <c r="AV9" s="54">
        <v>0.28105009529818414</v>
      </c>
      <c r="AW9" s="54">
        <v>0.43095526180197791</v>
      </c>
      <c r="AX9" s="54">
        <v>9.7419604140038016E-2</v>
      </c>
      <c r="AY9" s="54">
        <v>2.1680596356574971E-2</v>
      </c>
      <c r="AZ9" s="54">
        <v>7.3735041074014084E-3</v>
      </c>
      <c r="BA9" s="54">
        <v>3.6645427039796153E-3</v>
      </c>
      <c r="BC9" s="66">
        <v>7.45960804785855E-2</v>
      </c>
      <c r="BD9" s="53">
        <v>2.3410525877827312E-5</v>
      </c>
    </row>
    <row r="10" spans="1:57" s="2" customFormat="1" ht="12" x14ac:dyDescent="0.15">
      <c r="A10" s="4" t="s">
        <v>158</v>
      </c>
      <c r="B10" s="4" t="s">
        <v>118</v>
      </c>
      <c r="C10" s="4" t="s">
        <v>125</v>
      </c>
      <c r="D10" s="4" t="s">
        <v>154</v>
      </c>
      <c r="E10" s="4" t="s">
        <v>155</v>
      </c>
      <c r="F10" s="4" t="s">
        <v>134</v>
      </c>
      <c r="G10" s="4" t="s">
        <v>135</v>
      </c>
      <c r="H10" s="4">
        <v>3.5</v>
      </c>
      <c r="I10" s="4">
        <v>2</v>
      </c>
      <c r="J10" s="4">
        <v>412</v>
      </c>
      <c r="K10" s="4">
        <v>891</v>
      </c>
      <c r="L10" s="4">
        <v>0.94</v>
      </c>
      <c r="M10" s="5">
        <v>23131</v>
      </c>
      <c r="N10" s="5">
        <v>23980</v>
      </c>
      <c r="O10" s="5">
        <v>22459.380000000005</v>
      </c>
      <c r="P10" s="5">
        <v>22459.380000000005</v>
      </c>
      <c r="Q10" s="5">
        <v>2791.4500000000003</v>
      </c>
      <c r="R10" s="5">
        <v>19667.930000000004</v>
      </c>
      <c r="S10" s="49">
        <v>41672.513999999996</v>
      </c>
      <c r="T10" s="49">
        <v>38476.034000000007</v>
      </c>
      <c r="U10" s="49">
        <v>3196.48</v>
      </c>
      <c r="V10" s="50">
        <v>0.84486800000000006</v>
      </c>
      <c r="W10" s="49">
        <v>38476.878868000007</v>
      </c>
      <c r="X10" s="2">
        <v>1.8540000000000001</v>
      </c>
      <c r="Y10" s="51">
        <v>45.209000000000003</v>
      </c>
      <c r="Z10" s="51">
        <v>261.95500000000004</v>
      </c>
      <c r="AA10" s="52">
        <v>4259.0600000000013</v>
      </c>
      <c r="AB10" s="52">
        <v>11808.916000000001</v>
      </c>
      <c r="AC10" s="52">
        <v>18046.140000000003</v>
      </c>
      <c r="AD10" s="2">
        <v>5193.5499999999984</v>
      </c>
      <c r="AE10" s="2">
        <v>1304.53</v>
      </c>
      <c r="AF10" s="51">
        <v>501.3</v>
      </c>
      <c r="AG10" s="51">
        <v>250</v>
      </c>
      <c r="AH10" s="53">
        <v>4.4489756485533856E-5</v>
      </c>
      <c r="AI10" s="53">
        <v>1.0848637545601402E-3</v>
      </c>
      <c r="AJ10" s="53">
        <v>6.2860378425933236E-3</v>
      </c>
      <c r="AK10" s="53">
        <v>0.10220309722614772</v>
      </c>
      <c r="AL10" s="53">
        <v>0.28337421639596794</v>
      </c>
      <c r="AM10" s="53">
        <v>0.43304658797403017</v>
      </c>
      <c r="AN10" s="53">
        <v>0.12462771024565494</v>
      </c>
      <c r="AO10" s="53">
        <v>3.1304326875983536E-2</v>
      </c>
      <c r="AP10" s="53">
        <v>1.2029511826428328E-2</v>
      </c>
      <c r="AQ10" s="53">
        <v>5.9991581021485779E-3</v>
      </c>
      <c r="AR10" s="54">
        <v>4.4489756485533856E-5</v>
      </c>
      <c r="AS10" s="54">
        <v>1.0848637545601402E-3</v>
      </c>
      <c r="AT10" s="54">
        <v>6.2860378425933236E-3</v>
      </c>
      <c r="AU10" s="54">
        <v>0.10220309722614772</v>
      </c>
      <c r="AV10" s="54">
        <v>0.28337421639596794</v>
      </c>
      <c r="AW10" s="54">
        <v>0.43304658797403017</v>
      </c>
      <c r="AX10" s="54">
        <v>0.12462771024565494</v>
      </c>
      <c r="AY10" s="54">
        <v>3.1304326875983536E-2</v>
      </c>
      <c r="AZ10" s="54">
        <v>1.2029511826428328E-2</v>
      </c>
      <c r="BA10" s="54">
        <v>5.9991581021485779E-3</v>
      </c>
      <c r="BC10" s="66">
        <v>7.6704755561423546E-2</v>
      </c>
      <c r="BD10" s="53">
        <v>2.1957810114963607E-5</v>
      </c>
    </row>
    <row r="11" spans="1:57" s="2" customFormat="1" ht="12" x14ac:dyDescent="0.15">
      <c r="A11" s="4" t="s">
        <v>156</v>
      </c>
      <c r="B11" s="4" t="s">
        <v>118</v>
      </c>
      <c r="C11" s="4" t="s">
        <v>125</v>
      </c>
      <c r="D11" s="4" t="s">
        <v>154</v>
      </c>
      <c r="E11" s="4" t="s">
        <v>155</v>
      </c>
      <c r="F11" s="4" t="s">
        <v>134</v>
      </c>
      <c r="G11" s="4" t="s">
        <v>135</v>
      </c>
      <c r="H11" s="4">
        <v>3.5</v>
      </c>
      <c r="I11" s="4">
        <v>3</v>
      </c>
      <c r="J11" s="4">
        <v>303</v>
      </c>
      <c r="K11" s="4">
        <v>313</v>
      </c>
      <c r="L11" s="4">
        <v>1.29</v>
      </c>
      <c r="M11" s="5">
        <v>9240</v>
      </c>
      <c r="N11" s="5">
        <v>10375</v>
      </c>
      <c r="O11" s="5">
        <v>9385.23</v>
      </c>
      <c r="P11" s="5">
        <v>9385.23</v>
      </c>
      <c r="Q11" s="5">
        <v>1150.99</v>
      </c>
      <c r="R11" s="5">
        <v>8234.24</v>
      </c>
      <c r="S11" s="49">
        <v>17622.421999999999</v>
      </c>
      <c r="T11" s="49">
        <v>16307.962000000001</v>
      </c>
      <c r="U11" s="49">
        <v>1314.46</v>
      </c>
      <c r="V11" s="50">
        <v>0.33834410000000004</v>
      </c>
      <c r="W11" s="49">
        <v>16308.300344100002</v>
      </c>
      <c r="X11" s="2">
        <v>1.4220000000000002</v>
      </c>
      <c r="Y11" s="51">
        <v>40.978999999999999</v>
      </c>
      <c r="Z11" s="51">
        <v>203.39699999999999</v>
      </c>
      <c r="AA11" s="52">
        <v>2179.0199999999995</v>
      </c>
      <c r="AB11" s="52">
        <v>5105.3040000000001</v>
      </c>
      <c r="AC11" s="52">
        <v>7020.5799999999981</v>
      </c>
      <c r="AD11" s="2">
        <v>2159.15</v>
      </c>
      <c r="AE11" s="2">
        <v>566.47</v>
      </c>
      <c r="AF11" s="51">
        <v>231.10000000000002</v>
      </c>
      <c r="AG11" s="51">
        <v>115</v>
      </c>
      <c r="AH11" s="53">
        <v>8.0692653938261173E-5</v>
      </c>
      <c r="AI11" s="53">
        <v>2.3253897789985963E-3</v>
      </c>
      <c r="AJ11" s="53">
        <v>1.1541943553502465E-2</v>
      </c>
      <c r="AK11" s="53">
        <v>0.12365042671206034</v>
      </c>
      <c r="AL11" s="53">
        <v>0.28970501330634352</v>
      </c>
      <c r="AM11" s="53">
        <v>0.39838905231074356</v>
      </c>
      <c r="AN11" s="53">
        <v>0.12252288590070083</v>
      </c>
      <c r="AO11" s="53">
        <v>3.2144843654294514E-2</v>
      </c>
      <c r="AP11" s="53">
        <v>1.3113974912188577E-2</v>
      </c>
      <c r="AQ11" s="53">
        <v>6.5257772172292779E-3</v>
      </c>
      <c r="AR11" s="54">
        <v>8.0692653938261173E-5</v>
      </c>
      <c r="AS11" s="54">
        <v>2.3253897789985963E-3</v>
      </c>
      <c r="AT11" s="54">
        <v>1.1541943553502465E-2</v>
      </c>
      <c r="AU11" s="54">
        <v>0.12365042671206034</v>
      </c>
      <c r="AV11" s="54">
        <v>0.28970501330634352</v>
      </c>
      <c r="AW11" s="54">
        <v>0.39838905231074356</v>
      </c>
      <c r="AX11" s="54">
        <v>0.12252288590070083</v>
      </c>
      <c r="AY11" s="54">
        <v>3.2144843654294514E-2</v>
      </c>
      <c r="AZ11" s="54">
        <v>1.3113974912188577E-2</v>
      </c>
      <c r="BA11" s="54">
        <v>6.5257772172292779E-3</v>
      </c>
      <c r="BC11" s="66">
        <v>7.4590201051819099E-2</v>
      </c>
      <c r="BD11" s="53">
        <v>2.074674201854553E-5</v>
      </c>
    </row>
    <row r="12" spans="1:57" s="58" customFormat="1" ht="12" x14ac:dyDescent="0.15">
      <c r="A12" s="4" t="s">
        <v>138</v>
      </c>
      <c r="B12" s="4" t="s">
        <v>118</v>
      </c>
      <c r="C12" s="4" t="s">
        <v>125</v>
      </c>
      <c r="D12" s="4" t="s">
        <v>176</v>
      </c>
      <c r="E12" s="4" t="s">
        <v>139</v>
      </c>
      <c r="F12" s="4" t="s">
        <v>134</v>
      </c>
      <c r="G12" s="4" t="s">
        <v>135</v>
      </c>
      <c r="H12" s="4">
        <v>3</v>
      </c>
      <c r="I12" s="4">
        <v>2</v>
      </c>
      <c r="J12" s="4">
        <v>424</v>
      </c>
      <c r="K12" s="4">
        <v>607</v>
      </c>
      <c r="L12" s="4">
        <v>1.69</v>
      </c>
      <c r="M12" s="5">
        <v>31785</v>
      </c>
      <c r="N12" s="5">
        <v>30260</v>
      </c>
      <c r="O12" s="5">
        <v>29848.19</v>
      </c>
      <c r="P12" s="5">
        <v>29848.19</v>
      </c>
      <c r="Q12" s="5">
        <v>4163.6799999999994</v>
      </c>
      <c r="R12" s="5">
        <v>25684.51</v>
      </c>
      <c r="S12" s="56">
        <v>50482.60500000001</v>
      </c>
      <c r="T12" s="56">
        <v>45763.24500000001</v>
      </c>
      <c r="U12" s="56">
        <v>4719.3599999999997</v>
      </c>
      <c r="V12" s="57">
        <v>1.282834</v>
      </c>
      <c r="W12" s="56">
        <v>45764.527834000008</v>
      </c>
      <c r="X12" s="58">
        <v>2.2409999999999997</v>
      </c>
      <c r="Y12" s="59">
        <v>60.595999999999997</v>
      </c>
      <c r="Z12" s="59">
        <v>438.71899999999999</v>
      </c>
      <c r="AA12" s="60">
        <v>5502.54</v>
      </c>
      <c r="AB12" s="60">
        <v>13136.219000000001</v>
      </c>
      <c r="AC12" s="60">
        <v>23461.590000000004</v>
      </c>
      <c r="AD12" s="58">
        <v>5703.5999999999995</v>
      </c>
      <c r="AE12" s="58">
        <v>1465.3</v>
      </c>
      <c r="AF12" s="59">
        <v>466.8</v>
      </c>
      <c r="AG12" s="59">
        <v>245</v>
      </c>
      <c r="AH12" s="61">
        <v>4.4391528527499702E-5</v>
      </c>
      <c r="AI12" s="61">
        <v>1.2003342537493852E-3</v>
      </c>
      <c r="AJ12" s="61">
        <v>8.6904984400072039E-3</v>
      </c>
      <c r="AK12" s="61">
        <v>0.10899873332606348</v>
      </c>
      <c r="AL12" s="61">
        <v>0.26021278022399991</v>
      </c>
      <c r="AM12" s="61">
        <v>0.464746024893129</v>
      </c>
      <c r="AN12" s="61">
        <v>0.11298149134736606</v>
      </c>
      <c r="AO12" s="61">
        <v>2.9025839692702064E-2</v>
      </c>
      <c r="AP12" s="61">
        <v>9.2467494496371559E-3</v>
      </c>
      <c r="AQ12" s="61">
        <v>4.8531568448181295E-3</v>
      </c>
      <c r="AR12" s="62">
        <v>4.4391528527499702E-5</v>
      </c>
      <c r="AS12" s="62">
        <v>1.2003342537493852E-3</v>
      </c>
      <c r="AT12" s="62">
        <v>8.6904984400072039E-3</v>
      </c>
      <c r="AU12" s="62">
        <v>0.10899873332606348</v>
      </c>
      <c r="AV12" s="62">
        <v>0.26021278022399991</v>
      </c>
      <c r="AW12" s="62">
        <v>0.464746024893129</v>
      </c>
      <c r="AX12" s="62">
        <v>0.11298149134736606</v>
      </c>
      <c r="AY12" s="62">
        <v>2.9025839692702064E-2</v>
      </c>
      <c r="AZ12" s="62">
        <v>9.2467494496371559E-3</v>
      </c>
      <c r="BA12" s="62">
        <v>4.8531568448181295E-3</v>
      </c>
      <c r="BC12" s="66">
        <v>9.3484874641473009E-2</v>
      </c>
      <c r="BD12" s="53">
        <v>2.8031186176620825E-5</v>
      </c>
    </row>
    <row r="13" spans="1:57" s="2" customFormat="1" ht="12" x14ac:dyDescent="0.15">
      <c r="A13" s="4" t="s">
        <v>137</v>
      </c>
      <c r="B13" s="4" t="s">
        <v>118</v>
      </c>
      <c r="C13" s="4" t="s">
        <v>119</v>
      </c>
      <c r="D13" s="4" t="s">
        <v>132</v>
      </c>
      <c r="E13" s="4" t="s">
        <v>133</v>
      </c>
      <c r="F13" s="4" t="s">
        <v>134</v>
      </c>
      <c r="G13" s="4" t="s">
        <v>135</v>
      </c>
      <c r="H13" s="4">
        <v>3</v>
      </c>
      <c r="I13" s="4">
        <v>2</v>
      </c>
      <c r="J13" s="4">
        <v>326</v>
      </c>
      <c r="K13" s="4">
        <v>455</v>
      </c>
      <c r="L13" s="4">
        <v>1.67</v>
      </c>
      <c r="M13" s="5">
        <v>4039</v>
      </c>
      <c r="N13" s="5">
        <v>4820</v>
      </c>
      <c r="O13" s="5">
        <v>4081.8599999999997</v>
      </c>
      <c r="P13" s="5">
        <v>4081.8599999999997</v>
      </c>
      <c r="Q13" s="5">
        <v>534.63</v>
      </c>
      <c r="R13" s="5">
        <v>3547.2299999999996</v>
      </c>
      <c r="S13" s="49">
        <v>7632.6639999999989</v>
      </c>
      <c r="T13" s="49">
        <v>7023.3139999999985</v>
      </c>
      <c r="U13" s="49">
        <v>609.35</v>
      </c>
      <c r="V13" s="50">
        <v>0.20634940000000004</v>
      </c>
      <c r="W13" s="49">
        <v>7023.5203493999988</v>
      </c>
      <c r="X13" s="2">
        <v>2.2439999999999998</v>
      </c>
      <c r="Y13" s="51">
        <v>53.360000000000007</v>
      </c>
      <c r="Z13" s="51">
        <v>191.09</v>
      </c>
      <c r="AA13" s="52">
        <v>1204.9190000000001</v>
      </c>
      <c r="AB13" s="52">
        <v>2175.857</v>
      </c>
      <c r="AC13" s="52">
        <v>2842.22</v>
      </c>
      <c r="AD13" s="2">
        <v>803.14399999999989</v>
      </c>
      <c r="AE13" s="2">
        <v>242.01000000000002</v>
      </c>
      <c r="AF13" s="51">
        <v>80.62</v>
      </c>
      <c r="AG13" s="51">
        <v>37.200000000000003</v>
      </c>
      <c r="AH13" s="53">
        <v>2.939995786530103E-4</v>
      </c>
      <c r="AI13" s="53">
        <v>6.9910060235849518E-3</v>
      </c>
      <c r="AJ13" s="53">
        <v>2.5035819734761027E-2</v>
      </c>
      <c r="AK13" s="53">
        <v>0.15786349300846994</v>
      </c>
      <c r="AL13" s="53">
        <v>0.28507176524474287</v>
      </c>
      <c r="AM13" s="53">
        <v>0.3723758834399104</v>
      </c>
      <c r="AN13" s="53">
        <v>0.10522459785993461</v>
      </c>
      <c r="AO13" s="53">
        <v>3.1707147072110087E-2</v>
      </c>
      <c r="AP13" s="53">
        <v>1.0562498231285959E-2</v>
      </c>
      <c r="AQ13" s="53">
        <v>4.8737898065472299E-3</v>
      </c>
      <c r="AR13" s="54">
        <v>2.939995786530103E-4</v>
      </c>
      <c r="AS13" s="54">
        <v>6.9910060235849518E-3</v>
      </c>
      <c r="AT13" s="54">
        <v>2.5035819734761027E-2</v>
      </c>
      <c r="AU13" s="54">
        <v>0.15786349300846994</v>
      </c>
      <c r="AV13" s="54">
        <v>0.28507176524474287</v>
      </c>
      <c r="AW13" s="54">
        <v>0.3723758834399104</v>
      </c>
      <c r="AX13" s="54">
        <v>0.10522459785993461</v>
      </c>
      <c r="AY13" s="54">
        <v>3.1707147072110087E-2</v>
      </c>
      <c r="AZ13" s="54">
        <v>1.0562498231285959E-2</v>
      </c>
      <c r="BA13" s="54">
        <v>4.8737898065472299E-3</v>
      </c>
      <c r="BC13" s="66">
        <v>7.9834511253213836E-2</v>
      </c>
      <c r="BD13" s="53">
        <v>2.9379768226574292E-5</v>
      </c>
    </row>
    <row r="14" spans="1:57" s="2" customFormat="1" ht="12" x14ac:dyDescent="0.15">
      <c r="A14" s="4" t="s">
        <v>141</v>
      </c>
      <c r="B14" s="4" t="s">
        <v>118</v>
      </c>
      <c r="C14" s="4" t="s">
        <v>119</v>
      </c>
      <c r="D14" s="4" t="s">
        <v>142</v>
      </c>
      <c r="E14" s="4" t="s">
        <v>143</v>
      </c>
      <c r="F14" s="4" t="s">
        <v>134</v>
      </c>
      <c r="G14" s="4" t="s">
        <v>129</v>
      </c>
      <c r="H14" s="4">
        <v>3</v>
      </c>
      <c r="I14" s="4">
        <v>1</v>
      </c>
      <c r="J14" s="4">
        <v>242</v>
      </c>
      <c r="K14" s="4">
        <v>204</v>
      </c>
      <c r="L14" s="4">
        <v>0.71</v>
      </c>
      <c r="M14" s="5">
        <v>2180</v>
      </c>
      <c r="N14" s="5">
        <v>2535</v>
      </c>
      <c r="O14" s="5">
        <v>2153.6400000000003</v>
      </c>
      <c r="P14" s="5">
        <v>2153.6400000000003</v>
      </c>
      <c r="Q14" s="5">
        <v>320.59000000000003</v>
      </c>
      <c r="R14" s="5">
        <v>1833.0499999999997</v>
      </c>
      <c r="S14" s="49">
        <v>3745.0709999999995</v>
      </c>
      <c r="T14" s="49">
        <v>3372.7910000000002</v>
      </c>
      <c r="U14" s="49">
        <v>372.27999999999992</v>
      </c>
      <c r="V14" s="50">
        <v>0.1484367</v>
      </c>
      <c r="W14" s="49">
        <v>3372.9394367</v>
      </c>
      <c r="X14" s="2">
        <v>2.0289999999999999</v>
      </c>
      <c r="Y14" s="51">
        <v>52.63</v>
      </c>
      <c r="Z14" s="51">
        <v>95.085999999999984</v>
      </c>
      <c r="AA14" s="52">
        <v>445.846</v>
      </c>
      <c r="AB14" s="52">
        <v>928.77499999999998</v>
      </c>
      <c r="AC14" s="52">
        <v>1439.2179999999996</v>
      </c>
      <c r="AD14" s="2">
        <v>501.89699999999999</v>
      </c>
      <c r="AE14" s="2">
        <v>185.72</v>
      </c>
      <c r="AF14" s="51">
        <v>64.77</v>
      </c>
      <c r="AG14" s="51">
        <v>29.1</v>
      </c>
      <c r="AH14" s="53">
        <v>5.4177878069601362E-4</v>
      </c>
      <c r="AI14" s="53">
        <v>1.4053138111400293E-2</v>
      </c>
      <c r="AJ14" s="53">
        <v>2.5389638807915792E-2</v>
      </c>
      <c r="AK14" s="53">
        <v>0.11904874433622221</v>
      </c>
      <c r="AL14" s="53">
        <v>0.24799930361800887</v>
      </c>
      <c r="AM14" s="53">
        <v>0.38429658609943573</v>
      </c>
      <c r="AN14" s="53">
        <v>0.13401534977574525</v>
      </c>
      <c r="AO14" s="53">
        <v>4.9590515106389177E-2</v>
      </c>
      <c r="AP14" s="53">
        <v>1.7294732195998423E-2</v>
      </c>
      <c r="AQ14" s="53">
        <v>7.7702131681882678E-3</v>
      </c>
      <c r="AR14" s="54">
        <v>5.4177878069601362E-4</v>
      </c>
      <c r="AS14" s="54">
        <v>1.4053138111400293E-2</v>
      </c>
      <c r="AT14" s="54">
        <v>2.5389638807915792E-2</v>
      </c>
      <c r="AU14" s="54">
        <v>0.11904874433622221</v>
      </c>
      <c r="AV14" s="54">
        <v>0.24799930361800887</v>
      </c>
      <c r="AW14" s="54">
        <v>0.38429658609943573</v>
      </c>
      <c r="AX14" s="54">
        <v>0.13401534977574525</v>
      </c>
      <c r="AY14" s="54">
        <v>4.9590515106389177E-2</v>
      </c>
      <c r="AZ14" s="54">
        <v>1.7294732195998423E-2</v>
      </c>
      <c r="BA14" s="54">
        <v>7.7702131681882678E-3</v>
      </c>
      <c r="BC14" s="66">
        <v>9.9405325025880675E-2</v>
      </c>
      <c r="BD14" s="53">
        <v>4.4008113037815696E-5</v>
      </c>
    </row>
    <row r="15" spans="1:57" s="2" customFormat="1" ht="12" x14ac:dyDescent="0.15">
      <c r="A15" s="4" t="s">
        <v>157</v>
      </c>
      <c r="B15" s="4" t="s">
        <v>118</v>
      </c>
      <c r="C15" s="4" t="s">
        <v>119</v>
      </c>
      <c r="D15" s="4" t="s">
        <v>154</v>
      </c>
      <c r="E15" s="4" t="s">
        <v>155</v>
      </c>
      <c r="F15" s="4" t="s">
        <v>134</v>
      </c>
      <c r="G15" s="4" t="s">
        <v>135</v>
      </c>
      <c r="H15" s="4">
        <v>3.5</v>
      </c>
      <c r="I15" s="4">
        <v>1</v>
      </c>
      <c r="J15" s="4">
        <v>313</v>
      </c>
      <c r="K15" s="4">
        <v>403</v>
      </c>
      <c r="L15" s="4">
        <v>2.39</v>
      </c>
      <c r="M15" s="5">
        <v>6055</v>
      </c>
      <c r="N15" s="5">
        <v>7790</v>
      </c>
      <c r="O15" s="5">
        <v>6464.72</v>
      </c>
      <c r="P15" s="5">
        <v>6464.72</v>
      </c>
      <c r="Q15" s="5">
        <v>788.23</v>
      </c>
      <c r="R15" s="5">
        <v>5676.49</v>
      </c>
      <c r="S15" s="49">
        <v>11902.613000000003</v>
      </c>
      <c r="T15" s="49">
        <v>10991.378000000002</v>
      </c>
      <c r="U15" s="49">
        <v>911.23500000000001</v>
      </c>
      <c r="V15" s="50">
        <v>0.22706880000000002</v>
      </c>
      <c r="W15" s="49">
        <v>10991.605068800003</v>
      </c>
      <c r="X15" s="2">
        <v>2.0549999999999997</v>
      </c>
      <c r="Y15" s="51">
        <v>49.966000000000001</v>
      </c>
      <c r="Z15" s="51">
        <v>216.43800000000005</v>
      </c>
      <c r="AA15" s="52">
        <v>1462.6950000000002</v>
      </c>
      <c r="AB15" s="52">
        <v>3475.3569999999995</v>
      </c>
      <c r="AC15" s="52">
        <v>4645.2910000000002</v>
      </c>
      <c r="AD15" s="2">
        <v>1394.1999999999998</v>
      </c>
      <c r="AE15" s="2">
        <v>454.11099999999999</v>
      </c>
      <c r="AF15" s="51">
        <v>140.80000000000001</v>
      </c>
      <c r="AG15" s="51">
        <v>61.7</v>
      </c>
      <c r="AH15" s="53">
        <v>1.7265116491647667E-4</v>
      </c>
      <c r="AI15" s="53">
        <v>4.1979017548499633E-3</v>
      </c>
      <c r="AJ15" s="53">
        <v>1.8184074370896541E-2</v>
      </c>
      <c r="AK15" s="53">
        <v>0.12288856236861602</v>
      </c>
      <c r="AL15" s="53">
        <v>0.29198269321198622</v>
      </c>
      <c r="AM15" s="53">
        <v>0.39027489174015817</v>
      </c>
      <c r="AN15" s="53">
        <v>0.11713394361389382</v>
      </c>
      <c r="AO15" s="53">
        <v>3.8152210779263333E-2</v>
      </c>
      <c r="AP15" s="53">
        <v>1.1829335289654463E-2</v>
      </c>
      <c r="AQ15" s="53">
        <v>5.1837357057647748E-3</v>
      </c>
      <c r="AR15" s="54">
        <v>1.7265116491647667E-4</v>
      </c>
      <c r="AS15" s="54">
        <v>4.1979017548499633E-3</v>
      </c>
      <c r="AT15" s="54">
        <v>1.8184074370896541E-2</v>
      </c>
      <c r="AU15" s="54">
        <v>0.12288856236861602</v>
      </c>
      <c r="AV15" s="54">
        <v>0.29198269321198622</v>
      </c>
      <c r="AW15" s="54">
        <v>0.39027489174015817</v>
      </c>
      <c r="AX15" s="54">
        <v>0.11713394361389382</v>
      </c>
      <c r="AY15" s="54">
        <v>3.8152210779263333E-2</v>
      </c>
      <c r="AZ15" s="54">
        <v>1.1829335289654463E-2</v>
      </c>
      <c r="BA15" s="54">
        <v>5.1837357057647748E-3</v>
      </c>
      <c r="BC15" s="66">
        <v>7.6557559251905424E-2</v>
      </c>
      <c r="BD15" s="53">
        <v>2.0658384155790089E-5</v>
      </c>
    </row>
    <row r="16" spans="1:57" s="2" customFormat="1" ht="12" x14ac:dyDescent="0.15">
      <c r="A16" s="47" t="s">
        <v>309</v>
      </c>
      <c r="B16" s="14" t="s">
        <v>173</v>
      </c>
      <c r="C16" s="14" t="s">
        <v>185</v>
      </c>
      <c r="D16" s="14" t="s">
        <v>182</v>
      </c>
      <c r="E16" s="14" t="s">
        <v>183</v>
      </c>
      <c r="F16" s="14" t="s">
        <v>134</v>
      </c>
      <c r="G16" s="14" t="s">
        <v>135</v>
      </c>
      <c r="H16" s="16">
        <v>3.5</v>
      </c>
      <c r="I16" s="15">
        <v>2</v>
      </c>
      <c r="J16" s="15">
        <v>867.5</v>
      </c>
      <c r="K16" s="14">
        <v>8669</v>
      </c>
      <c r="L16" s="14">
        <v>5.8</v>
      </c>
      <c r="M16" s="28">
        <v>41749</v>
      </c>
      <c r="N16" s="28">
        <v>46500</v>
      </c>
      <c r="O16" s="28">
        <v>42790</v>
      </c>
      <c r="P16" s="28">
        <v>41715</v>
      </c>
      <c r="Q16" s="28">
        <v>5845</v>
      </c>
      <c r="R16" s="28">
        <v>35870</v>
      </c>
      <c r="S16" s="18">
        <v>76972</v>
      </c>
      <c r="T16" s="18">
        <v>69926</v>
      </c>
      <c r="U16" s="21">
        <v>7046</v>
      </c>
      <c r="V16" s="34">
        <v>0.21452999999999989</v>
      </c>
      <c r="W16" s="21">
        <v>69926.214529999997</v>
      </c>
      <c r="X16" s="33">
        <v>0</v>
      </c>
      <c r="Y16" s="35">
        <v>46</v>
      </c>
      <c r="Z16" s="22">
        <v>996</v>
      </c>
      <c r="AA16" s="21">
        <v>9803</v>
      </c>
      <c r="AB16" s="21">
        <v>21110</v>
      </c>
      <c r="AC16" s="21">
        <v>29704</v>
      </c>
      <c r="AD16" s="21">
        <v>9587</v>
      </c>
      <c r="AE16" s="21">
        <v>3640</v>
      </c>
      <c r="AF16" s="21">
        <v>1426</v>
      </c>
      <c r="AG16" s="22">
        <v>660</v>
      </c>
      <c r="AH16" s="36">
        <v>0</v>
      </c>
      <c r="AI16" s="36">
        <v>5.9761991373486465E-4</v>
      </c>
      <c r="AJ16" s="36">
        <v>1.293977030608533E-2</v>
      </c>
      <c r="AK16" s="36">
        <v>0.12735800031180169</v>
      </c>
      <c r="AL16" s="36">
        <v>0.27425557345528245</v>
      </c>
      <c r="AM16" s="36">
        <v>0.38590656342566126</v>
      </c>
      <c r="AN16" s="36">
        <v>0.12455178506469886</v>
      </c>
      <c r="AO16" s="36">
        <v>4.7289923608584937E-2</v>
      </c>
      <c r="AP16" s="36">
        <v>1.8526217325780803E-2</v>
      </c>
      <c r="AQ16" s="36">
        <v>8.5745465883697962E-3</v>
      </c>
      <c r="AR16" s="37">
        <v>0</v>
      </c>
      <c r="AS16" s="37">
        <v>5.9761991373486465E-4</v>
      </c>
      <c r="AT16" s="37">
        <v>1.293977030608533E-2</v>
      </c>
      <c r="AU16" s="37">
        <v>0.12735800031180169</v>
      </c>
      <c r="AV16" s="38">
        <v>0.27425557345528245</v>
      </c>
      <c r="AW16" s="38">
        <v>0.38590656342566126</v>
      </c>
      <c r="AX16" s="38">
        <v>0.12455178506469886</v>
      </c>
      <c r="AY16" s="38">
        <v>4.7289923608584937E-2</v>
      </c>
      <c r="AZ16" s="38">
        <v>1.8526217325780803E-2</v>
      </c>
      <c r="BA16" s="38">
        <v>8.5745465883697962E-3</v>
      </c>
      <c r="BC16" s="66">
        <v>9.1539780699475132E-2</v>
      </c>
      <c r="BD16" s="53">
        <v>3.0679481427950237E-6</v>
      </c>
      <c r="BE16" s="28"/>
    </row>
    <row r="17" spans="1:57" s="2" customFormat="1" ht="12" x14ac:dyDescent="0.15">
      <c r="A17" s="47" t="s">
        <v>312</v>
      </c>
      <c r="B17" s="14" t="s">
        <v>173</v>
      </c>
      <c r="C17" s="14" t="s">
        <v>184</v>
      </c>
      <c r="D17" s="14" t="s">
        <v>182</v>
      </c>
      <c r="E17" s="14" t="s">
        <v>183</v>
      </c>
      <c r="F17" s="14" t="s">
        <v>134</v>
      </c>
      <c r="G17" s="14" t="s">
        <v>135</v>
      </c>
      <c r="H17" s="16">
        <v>3.5</v>
      </c>
      <c r="I17" s="15">
        <v>2</v>
      </c>
      <c r="J17" s="15">
        <v>637.5</v>
      </c>
      <c r="K17" s="14">
        <v>3041</v>
      </c>
      <c r="L17" s="14">
        <v>5.2</v>
      </c>
      <c r="M17" s="28">
        <v>26969</v>
      </c>
      <c r="N17" s="28">
        <v>35100</v>
      </c>
      <c r="O17" s="28">
        <v>29595</v>
      </c>
      <c r="P17" s="28">
        <v>26939</v>
      </c>
      <c r="Q17" s="28">
        <v>3591</v>
      </c>
      <c r="R17" s="28">
        <v>23348</v>
      </c>
      <c r="S17" s="18">
        <v>51588.5</v>
      </c>
      <c r="T17" s="18">
        <v>47304.5</v>
      </c>
      <c r="U17" s="21">
        <v>4284</v>
      </c>
      <c r="V17" s="34">
        <v>0.13208999999999982</v>
      </c>
      <c r="W17" s="21">
        <v>47304.632089999999</v>
      </c>
      <c r="X17" s="33">
        <v>0</v>
      </c>
      <c r="Y17" s="35">
        <v>56</v>
      </c>
      <c r="Z17" s="22">
        <v>864</v>
      </c>
      <c r="AA17" s="21">
        <v>8600</v>
      </c>
      <c r="AB17" s="21">
        <v>15004</v>
      </c>
      <c r="AC17" s="21">
        <v>18864</v>
      </c>
      <c r="AD17" s="21">
        <v>5586.5</v>
      </c>
      <c r="AE17" s="21">
        <v>1874</v>
      </c>
      <c r="AF17" s="22">
        <v>490</v>
      </c>
      <c r="AG17" s="22">
        <v>250</v>
      </c>
      <c r="AH17" s="36">
        <v>0</v>
      </c>
      <c r="AI17" s="36">
        <v>1.0855132442307879E-3</v>
      </c>
      <c r="AJ17" s="36">
        <v>1.6747918625275013E-2</v>
      </c>
      <c r="AK17" s="36">
        <v>0.16670381964972814</v>
      </c>
      <c r="AL17" s="36">
        <v>0.29084001279354893</v>
      </c>
      <c r="AM17" s="36">
        <v>0.3656628899851711</v>
      </c>
      <c r="AN17" s="36">
        <v>0.10828963819455886</v>
      </c>
      <c r="AO17" s="36">
        <v>3.6325925351580295E-2</v>
      </c>
      <c r="AP17" s="36">
        <v>9.4982408870193935E-3</v>
      </c>
      <c r="AQ17" s="36">
        <v>4.8460412688874459E-3</v>
      </c>
      <c r="AR17" s="37">
        <v>0</v>
      </c>
      <c r="AS17" s="37">
        <v>1.0855132442307879E-3</v>
      </c>
      <c r="AT17" s="37">
        <v>1.6747918625275013E-2</v>
      </c>
      <c r="AU17" s="37">
        <v>0.16670381964972814</v>
      </c>
      <c r="AV17" s="38">
        <v>0.29084001279354893</v>
      </c>
      <c r="AW17" s="38">
        <v>0.3656628899851711</v>
      </c>
      <c r="AX17" s="38">
        <v>0.10828963819455886</v>
      </c>
      <c r="AY17" s="38">
        <v>3.6325925351580295E-2</v>
      </c>
      <c r="AZ17" s="38">
        <v>9.4982408870193935E-3</v>
      </c>
      <c r="BA17" s="38">
        <v>4.8460412688874459E-3</v>
      </c>
      <c r="BC17" s="66">
        <v>8.3041763183655276E-2</v>
      </c>
      <c r="BD17" s="53">
        <v>2.7923269701937517E-6</v>
      </c>
      <c r="BE17" s="28"/>
    </row>
    <row r="18" spans="1:57" s="2" customFormat="1" ht="12" x14ac:dyDescent="0.15">
      <c r="A18" s="47" t="s">
        <v>315</v>
      </c>
      <c r="B18" s="14" t="s">
        <v>173</v>
      </c>
      <c r="C18" s="14" t="s">
        <v>181</v>
      </c>
      <c r="D18" s="14" t="s">
        <v>182</v>
      </c>
      <c r="E18" s="14" t="s">
        <v>183</v>
      </c>
      <c r="F18" s="14" t="s">
        <v>134</v>
      </c>
      <c r="G18" s="14" t="s">
        <v>135</v>
      </c>
      <c r="H18" s="16">
        <v>3.5</v>
      </c>
      <c r="I18" s="15">
        <v>2</v>
      </c>
      <c r="J18" s="15">
        <v>544.5</v>
      </c>
      <c r="K18" s="14">
        <v>2093</v>
      </c>
      <c r="L18" s="14">
        <v>2.2999999999999998</v>
      </c>
      <c r="M18" s="28">
        <v>10440</v>
      </c>
      <c r="N18" s="28">
        <v>13000</v>
      </c>
      <c r="O18" s="28">
        <v>10960</v>
      </c>
      <c r="P18" s="28">
        <v>10313</v>
      </c>
      <c r="Q18" s="28">
        <v>1792</v>
      </c>
      <c r="R18" s="28">
        <v>8521</v>
      </c>
      <c r="S18" s="18">
        <v>18580.3</v>
      </c>
      <c r="T18" s="18">
        <v>16504.3</v>
      </c>
      <c r="U18" s="21">
        <v>2076</v>
      </c>
      <c r="V18" s="34">
        <v>6.3819999999999766E-2</v>
      </c>
      <c r="W18" s="21">
        <v>16504.363819999999</v>
      </c>
      <c r="X18" s="33">
        <v>0</v>
      </c>
      <c r="Y18" s="35">
        <v>36</v>
      </c>
      <c r="Z18" s="22">
        <v>608.29999999999995</v>
      </c>
      <c r="AA18" s="21">
        <v>3227</v>
      </c>
      <c r="AB18" s="21">
        <v>6031</v>
      </c>
      <c r="AC18" s="21">
        <v>6343</v>
      </c>
      <c r="AD18" s="21">
        <v>1594</v>
      </c>
      <c r="AE18" s="22">
        <v>470</v>
      </c>
      <c r="AF18" s="35">
        <v>183</v>
      </c>
      <c r="AG18" s="35">
        <v>88</v>
      </c>
      <c r="AH18" s="36">
        <v>0</v>
      </c>
      <c r="AI18" s="36">
        <v>1.9375359924220816E-3</v>
      </c>
      <c r="AJ18" s="36">
        <v>3.2738976227509778E-2</v>
      </c>
      <c r="AK18" s="36">
        <v>0.17367857354294602</v>
      </c>
      <c r="AL18" s="36">
        <v>0.32459109917493262</v>
      </c>
      <c r="AM18" s="36">
        <v>0.34138307777592397</v>
      </c>
      <c r="AN18" s="36">
        <v>8.5789788108911053E-2</v>
      </c>
      <c r="AO18" s="36">
        <v>2.5295608789954953E-2</v>
      </c>
      <c r="AP18" s="36">
        <v>9.849141294812248E-3</v>
      </c>
      <c r="AQ18" s="36">
        <v>4.7361990925873102E-3</v>
      </c>
      <c r="AR18" s="37">
        <v>0</v>
      </c>
      <c r="AS18" s="37">
        <v>1.9375359924220816E-3</v>
      </c>
      <c r="AT18" s="37">
        <v>3.2738976227509778E-2</v>
      </c>
      <c r="AU18" s="37">
        <v>0.17367857354294602</v>
      </c>
      <c r="AV18" s="38">
        <v>0.32459109917493262</v>
      </c>
      <c r="AW18" s="38">
        <v>0.34138307777592397</v>
      </c>
      <c r="AX18" s="38">
        <v>8.5789788108911053E-2</v>
      </c>
      <c r="AY18" s="38">
        <v>2.5295608789954953E-2</v>
      </c>
      <c r="AZ18" s="38">
        <v>9.849141294812248E-3</v>
      </c>
      <c r="BA18" s="38">
        <v>4.7361990925873102E-3</v>
      </c>
      <c r="BC18" s="66">
        <v>0.11173124222967337</v>
      </c>
      <c r="BD18" s="53">
        <v>3.8668561052115589E-6</v>
      </c>
      <c r="BE18" s="28"/>
    </row>
    <row r="19" spans="1:57" s="2" customFormat="1" ht="12" x14ac:dyDescent="0.15">
      <c r="A19" s="47" t="s">
        <v>318</v>
      </c>
      <c r="B19" s="14" t="s">
        <v>173</v>
      </c>
      <c r="C19" s="14" t="s">
        <v>177</v>
      </c>
      <c r="D19" s="14" t="s">
        <v>176</v>
      </c>
      <c r="E19" s="14" t="s">
        <v>139</v>
      </c>
      <c r="F19" s="14" t="s">
        <v>134</v>
      </c>
      <c r="G19" s="14" t="s">
        <v>135</v>
      </c>
      <c r="H19" s="15">
        <v>3</v>
      </c>
      <c r="I19" s="15">
        <v>1</v>
      </c>
      <c r="J19" s="15">
        <v>500</v>
      </c>
      <c r="K19" s="14">
        <v>1355</v>
      </c>
      <c r="L19" s="14">
        <v>3.5</v>
      </c>
      <c r="M19" s="28">
        <v>19530</v>
      </c>
      <c r="N19" s="28">
        <v>24780</v>
      </c>
      <c r="O19" s="28">
        <v>21080</v>
      </c>
      <c r="P19" s="28">
        <v>19520</v>
      </c>
      <c r="Q19" s="28">
        <v>2407</v>
      </c>
      <c r="R19" s="28">
        <v>17113</v>
      </c>
      <c r="S19" s="18">
        <v>39946</v>
      </c>
      <c r="T19" s="18">
        <v>37061</v>
      </c>
      <c r="U19" s="18">
        <v>2885</v>
      </c>
      <c r="V19" s="34">
        <v>8.7739999999999263E-2</v>
      </c>
      <c r="W19" s="21">
        <v>37061.087740000003</v>
      </c>
      <c r="X19" s="33">
        <v>0</v>
      </c>
      <c r="Y19" s="35">
        <v>191</v>
      </c>
      <c r="Z19" s="21">
        <v>1519</v>
      </c>
      <c r="AA19" s="21">
        <v>6716</v>
      </c>
      <c r="AB19" s="21">
        <v>11434</v>
      </c>
      <c r="AC19" s="21">
        <v>13286</v>
      </c>
      <c r="AD19" s="21">
        <v>4511</v>
      </c>
      <c r="AE19" s="21">
        <v>1509</v>
      </c>
      <c r="AF19" s="22">
        <v>550</v>
      </c>
      <c r="AG19" s="22">
        <v>230</v>
      </c>
      <c r="AH19" s="36">
        <v>0</v>
      </c>
      <c r="AI19" s="36">
        <v>4.7814549642016726E-3</v>
      </c>
      <c r="AJ19" s="36">
        <v>3.8026335552996546E-2</v>
      </c>
      <c r="AK19" s="36">
        <v>0.1681269714114054</v>
      </c>
      <c r="AL19" s="36">
        <v>0.28623641916587395</v>
      </c>
      <c r="AM19" s="36">
        <v>0.33259900866169329</v>
      </c>
      <c r="AN19" s="36">
        <v>0.11292745206028137</v>
      </c>
      <c r="AO19" s="36">
        <v>3.7775997596755623E-2</v>
      </c>
      <c r="AP19" s="36">
        <v>1.3768587593250888E-2</v>
      </c>
      <c r="AQ19" s="36">
        <v>5.7577729935412809E-3</v>
      </c>
      <c r="AR19" s="37">
        <v>0</v>
      </c>
      <c r="AS19" s="37">
        <v>4.7814549642016726E-3</v>
      </c>
      <c r="AT19" s="37">
        <v>3.8026335552996546E-2</v>
      </c>
      <c r="AU19" s="37">
        <v>0.1681269714114054</v>
      </c>
      <c r="AV19" s="38">
        <v>0.28623641916587395</v>
      </c>
      <c r="AW19" s="38">
        <v>0.33259900866169329</v>
      </c>
      <c r="AX19" s="38">
        <v>0.11292745206028137</v>
      </c>
      <c r="AY19" s="38">
        <v>3.7775997596755623E-2</v>
      </c>
      <c r="AZ19" s="38">
        <v>1.3768587593250888E-2</v>
      </c>
      <c r="BA19" s="38">
        <v>5.7577729935412809E-3</v>
      </c>
      <c r="BC19" s="66">
        <v>7.222250037550694E-2</v>
      </c>
      <c r="BD19" s="53">
        <v>2.3674426561771295E-6</v>
      </c>
      <c r="BE19" s="28"/>
    </row>
    <row r="20" spans="1:57" s="2" customFormat="1" ht="12" x14ac:dyDescent="0.15">
      <c r="A20" s="47" t="s">
        <v>321</v>
      </c>
      <c r="B20" s="14" t="s">
        <v>173</v>
      </c>
      <c r="C20" s="14" t="s">
        <v>175</v>
      </c>
      <c r="D20" s="14" t="s">
        <v>176</v>
      </c>
      <c r="E20" s="14" t="s">
        <v>139</v>
      </c>
      <c r="F20" s="14" t="s">
        <v>134</v>
      </c>
      <c r="G20" s="14" t="s">
        <v>135</v>
      </c>
      <c r="H20" s="15">
        <v>3</v>
      </c>
      <c r="I20" s="15">
        <v>3</v>
      </c>
      <c r="J20" s="15">
        <v>353.33333333333297</v>
      </c>
      <c r="K20" s="16">
        <v>377.66666666666669</v>
      </c>
      <c r="L20" s="14">
        <v>2.9</v>
      </c>
      <c r="M20" s="28">
        <v>13449</v>
      </c>
      <c r="N20" s="28">
        <v>17570</v>
      </c>
      <c r="O20" s="28">
        <v>13180</v>
      </c>
      <c r="P20" s="28">
        <v>13379</v>
      </c>
      <c r="Q20" s="28">
        <v>1894</v>
      </c>
      <c r="R20" s="28">
        <v>11485</v>
      </c>
      <c r="S20" s="18">
        <v>24624</v>
      </c>
      <c r="T20" s="18">
        <v>22393</v>
      </c>
      <c r="U20" s="18">
        <v>2231</v>
      </c>
      <c r="V20" s="34">
        <v>6.7910000000000359E-2</v>
      </c>
      <c r="W20" s="21">
        <v>22393.067910000002</v>
      </c>
      <c r="X20" s="33">
        <v>0</v>
      </c>
      <c r="Y20" s="35">
        <v>47</v>
      </c>
      <c r="Z20" s="35">
        <v>823</v>
      </c>
      <c r="AA20" s="21">
        <v>3928</v>
      </c>
      <c r="AB20" s="21">
        <v>7327</v>
      </c>
      <c r="AC20" s="21">
        <v>8030</v>
      </c>
      <c r="AD20" s="21">
        <v>3048</v>
      </c>
      <c r="AE20" s="22">
        <v>961</v>
      </c>
      <c r="AF20" s="22">
        <v>310</v>
      </c>
      <c r="AG20" s="22">
        <v>150</v>
      </c>
      <c r="AH20" s="36">
        <v>0</v>
      </c>
      <c r="AI20" s="36">
        <v>1.9087069525666016E-3</v>
      </c>
      <c r="AJ20" s="36">
        <v>3.3422677063027942E-2</v>
      </c>
      <c r="AK20" s="36">
        <v>0.15951916829109811</v>
      </c>
      <c r="AL20" s="36">
        <v>0.29755523066926576</v>
      </c>
      <c r="AM20" s="36">
        <v>0.32610461338531516</v>
      </c>
      <c r="AN20" s="36">
        <v>0.12378167641325535</v>
      </c>
      <c r="AO20" s="36">
        <v>3.9026965562053283E-2</v>
      </c>
      <c r="AP20" s="36">
        <v>1.2589343729694606E-2</v>
      </c>
      <c r="AQ20" s="36">
        <v>6.0916179337231965E-3</v>
      </c>
      <c r="AR20" s="37">
        <v>0</v>
      </c>
      <c r="AS20" s="37">
        <v>1.9087069525666016E-3</v>
      </c>
      <c r="AT20" s="37">
        <v>3.3422677063027942E-2</v>
      </c>
      <c r="AU20" s="37">
        <v>0.15951916829109811</v>
      </c>
      <c r="AV20" s="38">
        <v>0.29755523066926576</v>
      </c>
      <c r="AW20" s="38">
        <v>0.32610461338531516</v>
      </c>
      <c r="AX20" s="38">
        <v>0.12378167641325535</v>
      </c>
      <c r="AY20" s="38">
        <v>3.9026965562053283E-2</v>
      </c>
      <c r="AZ20" s="38">
        <v>1.2589343729694606E-2</v>
      </c>
      <c r="BA20" s="38">
        <v>6.0916179337231965E-3</v>
      </c>
      <c r="BC20" s="66">
        <v>9.0602664067576347E-2</v>
      </c>
      <c r="BD20" s="53">
        <v>3.0326349329594987E-6</v>
      </c>
      <c r="BE20" s="28"/>
    </row>
    <row r="21" spans="1:57" s="2" customFormat="1" ht="12" x14ac:dyDescent="0.15">
      <c r="A21" s="20" t="s">
        <v>214</v>
      </c>
      <c r="B21" s="20" t="s">
        <v>197</v>
      </c>
      <c r="C21" s="20" t="s">
        <v>200</v>
      </c>
      <c r="D21" s="20" t="s">
        <v>176</v>
      </c>
      <c r="E21" s="20" t="s">
        <v>139</v>
      </c>
      <c r="F21" s="20" t="s">
        <v>134</v>
      </c>
      <c r="G21" s="20" t="s">
        <v>135</v>
      </c>
      <c r="H21" s="20">
        <v>3</v>
      </c>
      <c r="I21" s="20">
        <v>1</v>
      </c>
      <c r="J21" s="20">
        <v>391</v>
      </c>
      <c r="K21" s="20">
        <v>533</v>
      </c>
      <c r="L21" s="20">
        <v>2.2000000000000002</v>
      </c>
      <c r="M21" s="28">
        <v>12516.8</v>
      </c>
      <c r="N21" s="28">
        <v>17260</v>
      </c>
      <c r="O21" s="28">
        <v>14030</v>
      </c>
      <c r="P21" s="21">
        <v>12496.8</v>
      </c>
      <c r="Q21" s="21">
        <v>1506.8</v>
      </c>
      <c r="R21" s="21">
        <v>10990</v>
      </c>
      <c r="S21" s="21">
        <v>23024.799999999999</v>
      </c>
      <c r="T21" s="21">
        <v>21199</v>
      </c>
      <c r="U21" s="22">
        <v>1825.8</v>
      </c>
      <c r="V21" s="23">
        <v>5.5249999999999577E-2</v>
      </c>
      <c r="W21" s="21">
        <v>21199.055250000001</v>
      </c>
      <c r="X21" s="17">
        <v>0</v>
      </c>
      <c r="Y21" s="24">
        <v>0</v>
      </c>
      <c r="Z21" s="17">
        <v>261</v>
      </c>
      <c r="AA21" s="17">
        <v>2361.8000000000002</v>
      </c>
      <c r="AB21" s="17">
        <v>5538</v>
      </c>
      <c r="AC21" s="17">
        <v>7395</v>
      </c>
      <c r="AD21" s="17">
        <v>4903</v>
      </c>
      <c r="AE21" s="17">
        <v>1476</v>
      </c>
      <c r="AF21" s="17">
        <v>540</v>
      </c>
      <c r="AG21" s="17">
        <v>550</v>
      </c>
      <c r="AH21" s="25">
        <v>0</v>
      </c>
      <c r="AI21" s="25">
        <v>0</v>
      </c>
      <c r="AJ21" s="25">
        <v>1.1335603349431917E-2</v>
      </c>
      <c r="AK21" s="27">
        <v>0.10257635245474446</v>
      </c>
      <c r="AL21" s="27">
        <v>0.2405232618741531</v>
      </c>
      <c r="AM21" s="27">
        <v>0.32117542823390433</v>
      </c>
      <c r="AN21" s="27">
        <v>0.21294430353358118</v>
      </c>
      <c r="AO21" s="26">
        <v>6.4104791355408086E-2</v>
      </c>
      <c r="AP21" s="26">
        <v>2.3452972447100519E-2</v>
      </c>
      <c r="AQ21" s="26">
        <v>2.3887286751676454E-2</v>
      </c>
      <c r="AR21" s="31">
        <v>0</v>
      </c>
      <c r="AS21" s="31">
        <v>0</v>
      </c>
      <c r="AT21" s="31">
        <v>1.1335603349431917E-2</v>
      </c>
      <c r="AU21" s="31">
        <v>0.10257635245474446</v>
      </c>
      <c r="AV21" s="31">
        <v>0.2405232618741531</v>
      </c>
      <c r="AW21" s="31">
        <v>0.32117542823390433</v>
      </c>
      <c r="AX21" s="31">
        <v>0.21294430353358118</v>
      </c>
      <c r="AY21" s="31">
        <v>6.4104791355408086E-2</v>
      </c>
      <c r="AZ21" s="31">
        <v>2.3452972447100519E-2</v>
      </c>
      <c r="BA21" s="31">
        <v>2.3887286751676454E-2</v>
      </c>
      <c r="BC21" s="66">
        <v>7.9297105729474307E-2</v>
      </c>
      <c r="BD21" s="53">
        <v>2.6062482194813644E-6</v>
      </c>
    </row>
    <row r="22" spans="1:57" s="2" customFormat="1" ht="12" x14ac:dyDescent="0.15">
      <c r="A22" s="20" t="s">
        <v>218</v>
      </c>
      <c r="B22" s="20" t="s">
        <v>197</v>
      </c>
      <c r="C22" s="20" t="s">
        <v>200</v>
      </c>
      <c r="D22" s="20" t="s">
        <v>176</v>
      </c>
      <c r="E22" s="20" t="s">
        <v>139</v>
      </c>
      <c r="F22" s="20" t="s">
        <v>134</v>
      </c>
      <c r="G22" s="20" t="s">
        <v>135</v>
      </c>
      <c r="H22" s="20">
        <v>3</v>
      </c>
      <c r="I22" s="20">
        <v>1</v>
      </c>
      <c r="J22" s="20">
        <v>480</v>
      </c>
      <c r="K22" s="20">
        <v>655</v>
      </c>
      <c r="L22" s="20">
        <v>0.8</v>
      </c>
      <c r="M22" s="28">
        <v>40311</v>
      </c>
      <c r="N22" s="28">
        <v>49970</v>
      </c>
      <c r="O22" s="28">
        <v>46200</v>
      </c>
      <c r="P22" s="21">
        <v>39629</v>
      </c>
      <c r="Q22" s="21">
        <v>3370</v>
      </c>
      <c r="R22" s="21">
        <v>36259</v>
      </c>
      <c r="S22" s="21">
        <v>62945</v>
      </c>
      <c r="T22" s="21">
        <v>58264</v>
      </c>
      <c r="U22" s="22">
        <v>4681</v>
      </c>
      <c r="V22" s="23">
        <v>0.14043000000000028</v>
      </c>
      <c r="W22" s="21">
        <v>58264.140429999999</v>
      </c>
      <c r="X22" s="17">
        <v>0</v>
      </c>
      <c r="Y22" s="24">
        <v>0</v>
      </c>
      <c r="Z22" s="17">
        <v>0</v>
      </c>
      <c r="AA22" s="17">
        <v>338</v>
      </c>
      <c r="AB22" s="17">
        <v>6641</v>
      </c>
      <c r="AC22" s="17">
        <v>24378</v>
      </c>
      <c r="AD22" s="17">
        <v>19580</v>
      </c>
      <c r="AE22" s="17">
        <v>7318</v>
      </c>
      <c r="AF22" s="17">
        <v>1990</v>
      </c>
      <c r="AG22" s="17">
        <v>2700</v>
      </c>
      <c r="AH22" s="25">
        <v>0</v>
      </c>
      <c r="AI22" s="25">
        <v>0</v>
      </c>
      <c r="AJ22" s="25">
        <v>0</v>
      </c>
      <c r="AK22" s="27">
        <v>5.3697672571292399E-3</v>
      </c>
      <c r="AL22" s="27">
        <v>0.10550480578282628</v>
      </c>
      <c r="AM22" s="27">
        <v>0.3872904916991024</v>
      </c>
      <c r="AN22" s="27">
        <v>0.31106521566446899</v>
      </c>
      <c r="AO22" s="26">
        <v>0.11626022718246087</v>
      </c>
      <c r="AP22" s="26">
        <v>3.1614901898482803E-2</v>
      </c>
      <c r="AQ22" s="26">
        <v>4.2894590515529428E-2</v>
      </c>
      <c r="AR22" s="31">
        <v>0</v>
      </c>
      <c r="AS22" s="31">
        <v>0</v>
      </c>
      <c r="AT22" s="31">
        <v>0</v>
      </c>
      <c r="AU22" s="31">
        <v>5.3697672571292399E-3</v>
      </c>
      <c r="AV22" s="31">
        <v>0.10550480578282628</v>
      </c>
      <c r="AW22" s="31">
        <v>0.3872904916991024</v>
      </c>
      <c r="AX22" s="31">
        <v>0.31106521566446899</v>
      </c>
      <c r="AY22" s="31">
        <v>0.11626022718246087</v>
      </c>
      <c r="AZ22" s="31">
        <v>3.1614901898482803E-2</v>
      </c>
      <c r="BA22" s="31">
        <v>4.2894590515529428E-2</v>
      </c>
      <c r="BC22" s="66">
        <v>7.4366510445627129E-2</v>
      </c>
      <c r="BD22" s="53">
        <v>2.4102303571905673E-6</v>
      </c>
    </row>
    <row r="23" spans="1:57" s="2" customFormat="1" ht="12" x14ac:dyDescent="0.15">
      <c r="A23" s="20" t="s">
        <v>217</v>
      </c>
      <c r="B23" s="20" t="s">
        <v>197</v>
      </c>
      <c r="C23" s="20" t="s">
        <v>202</v>
      </c>
      <c r="D23" s="20" t="s">
        <v>176</v>
      </c>
      <c r="E23" s="20" t="s">
        <v>139</v>
      </c>
      <c r="F23" s="20" t="s">
        <v>134</v>
      </c>
      <c r="G23" s="20" t="s">
        <v>135</v>
      </c>
      <c r="H23" s="20">
        <v>3</v>
      </c>
      <c r="I23" s="20">
        <v>1</v>
      </c>
      <c r="J23" s="20">
        <v>465</v>
      </c>
      <c r="K23" s="20">
        <v>665</v>
      </c>
      <c r="L23" s="20">
        <v>0.2</v>
      </c>
      <c r="M23" s="28">
        <v>50712</v>
      </c>
      <c r="N23" s="28">
        <v>64420</v>
      </c>
      <c r="O23" s="28">
        <v>57880</v>
      </c>
      <c r="P23" s="21">
        <v>50682</v>
      </c>
      <c r="Q23" s="21">
        <v>4000</v>
      </c>
      <c r="R23" s="21">
        <v>46682</v>
      </c>
      <c r="S23" s="21">
        <v>87583.200000000012</v>
      </c>
      <c r="T23" s="21">
        <v>81645.200000000012</v>
      </c>
      <c r="U23" s="22">
        <v>5938</v>
      </c>
      <c r="V23" s="23">
        <v>0.86745000000000005</v>
      </c>
      <c r="W23" s="21">
        <v>81646.067450000017</v>
      </c>
      <c r="X23" s="17">
        <v>0</v>
      </c>
      <c r="Y23" s="24">
        <v>4.9000000000000057</v>
      </c>
      <c r="Z23" s="17">
        <v>89</v>
      </c>
      <c r="AA23" s="17">
        <v>1494</v>
      </c>
      <c r="AB23" s="17">
        <v>9353</v>
      </c>
      <c r="AC23" s="17">
        <v>29507</v>
      </c>
      <c r="AD23" s="17">
        <v>22185.3</v>
      </c>
      <c r="AE23" s="17">
        <v>14820</v>
      </c>
      <c r="AF23" s="17">
        <v>6530</v>
      </c>
      <c r="AG23" s="17">
        <v>3600</v>
      </c>
      <c r="AH23" s="25">
        <v>0</v>
      </c>
      <c r="AI23" s="25">
        <v>5.5946802583143854E-5</v>
      </c>
      <c r="AJ23" s="25">
        <v>1.0161766183468975E-3</v>
      </c>
      <c r="AK23" s="27">
        <v>1.7058065930452414E-2</v>
      </c>
      <c r="AL23" s="27">
        <v>0.10678988664492732</v>
      </c>
      <c r="AM23" s="27">
        <v>0.33690251098384161</v>
      </c>
      <c r="AN23" s="27">
        <v>0.25330542843833059</v>
      </c>
      <c r="AO23" s="26">
        <v>0.16921053352697776</v>
      </c>
      <c r="AP23" s="26">
        <v>7.4557677728148766E-2</v>
      </c>
      <c r="AQ23" s="26">
        <v>4.1103773326391355E-2</v>
      </c>
      <c r="AR23" s="31">
        <v>0</v>
      </c>
      <c r="AS23" s="31">
        <v>5.5946802583143854E-5</v>
      </c>
      <c r="AT23" s="31">
        <v>1.0161766183468975E-3</v>
      </c>
      <c r="AU23" s="31">
        <v>1.7058065930452414E-2</v>
      </c>
      <c r="AV23" s="31">
        <v>0.10678988664492732</v>
      </c>
      <c r="AW23" s="31">
        <v>0.33690251098384161</v>
      </c>
      <c r="AX23" s="31">
        <v>0.25330542843833059</v>
      </c>
      <c r="AY23" s="31">
        <v>0.16921053352697776</v>
      </c>
      <c r="AZ23" s="31">
        <v>7.4557677728148766E-2</v>
      </c>
      <c r="BA23" s="31">
        <v>4.1103773326391355E-2</v>
      </c>
      <c r="BC23" s="66">
        <v>6.7798390558919966E-2</v>
      </c>
      <c r="BD23" s="53">
        <v>1.0624516612894132E-5</v>
      </c>
    </row>
    <row r="24" spans="1:57" s="2" customFormat="1" ht="12" x14ac:dyDescent="0.15">
      <c r="A24" s="20" t="s">
        <v>332</v>
      </c>
      <c r="B24" s="20" t="s">
        <v>197</v>
      </c>
      <c r="C24" s="20" t="s">
        <v>198</v>
      </c>
      <c r="D24" s="20" t="s">
        <v>176</v>
      </c>
      <c r="E24" s="20" t="s">
        <v>139</v>
      </c>
      <c r="F24" s="20" t="s">
        <v>134</v>
      </c>
      <c r="G24" s="20" t="s">
        <v>135</v>
      </c>
      <c r="H24" s="20">
        <v>3</v>
      </c>
      <c r="I24" s="20">
        <v>3</v>
      </c>
      <c r="J24" s="15">
        <v>345.33330000000001</v>
      </c>
      <c r="K24" s="15">
        <v>346.66669999999999</v>
      </c>
      <c r="L24" s="20">
        <v>5.9</v>
      </c>
      <c r="M24" s="28">
        <v>14083</v>
      </c>
      <c r="N24" s="28">
        <v>16330</v>
      </c>
      <c r="O24" s="28">
        <v>13440</v>
      </c>
      <c r="P24" s="21">
        <v>14044</v>
      </c>
      <c r="Q24" s="21">
        <v>1644</v>
      </c>
      <c r="R24" s="21">
        <v>12400</v>
      </c>
      <c r="S24" s="21">
        <v>24219.200000000001</v>
      </c>
      <c r="T24" s="21">
        <v>22180.2</v>
      </c>
      <c r="U24" s="22">
        <v>2039</v>
      </c>
      <c r="V24" s="23">
        <v>6.1449999999999783E-2</v>
      </c>
      <c r="W24" s="21">
        <v>22180.261450000002</v>
      </c>
      <c r="X24" s="17">
        <v>0</v>
      </c>
      <c r="Y24" s="24">
        <v>4.5</v>
      </c>
      <c r="Z24" s="17">
        <v>124.69999999999999</v>
      </c>
      <c r="AA24" s="17">
        <v>1793</v>
      </c>
      <c r="AB24" s="17">
        <v>4942</v>
      </c>
      <c r="AC24" s="17">
        <v>9071</v>
      </c>
      <c r="AD24" s="17">
        <v>5462</v>
      </c>
      <c r="AE24" s="17">
        <v>1562</v>
      </c>
      <c r="AF24" s="17">
        <v>780</v>
      </c>
      <c r="AG24" s="17">
        <v>480</v>
      </c>
      <c r="AH24" s="25">
        <v>0</v>
      </c>
      <c r="AI24" s="25">
        <v>1.8580299927330383E-4</v>
      </c>
      <c r="AJ24" s="25">
        <v>5.1488075576402188E-3</v>
      </c>
      <c r="AK24" s="27">
        <v>7.4032172821563061E-2</v>
      </c>
      <c r="AL24" s="27">
        <v>0.20405298275748165</v>
      </c>
      <c r="AM24" s="27">
        <v>0.37453755697958641</v>
      </c>
      <c r="AN24" s="27">
        <v>0.22552355156239676</v>
      </c>
      <c r="AO24" s="26">
        <v>6.4494285525533462E-2</v>
      </c>
      <c r="AP24" s="26">
        <v>3.220585320737266E-2</v>
      </c>
      <c r="AQ24" s="26">
        <v>1.9818986589152408E-2</v>
      </c>
      <c r="AR24" s="31">
        <v>0</v>
      </c>
      <c r="AS24" s="31">
        <v>1.8580299927330383E-4</v>
      </c>
      <c r="AT24" s="31">
        <v>5.1488075576402188E-3</v>
      </c>
      <c r="AU24" s="31">
        <v>7.4032172821563061E-2</v>
      </c>
      <c r="AV24" s="31">
        <v>0.20405298275748165</v>
      </c>
      <c r="AW24" s="31">
        <v>0.37453755697958641</v>
      </c>
      <c r="AX24" s="31">
        <v>0.22552355156239676</v>
      </c>
      <c r="AY24" s="31">
        <v>6.4494285525533462E-2</v>
      </c>
      <c r="AZ24" s="31">
        <v>3.220585320737266E-2</v>
      </c>
      <c r="BA24" s="31">
        <v>1.9818986589152408E-2</v>
      </c>
      <c r="BC24" s="66">
        <v>8.4189403448503661E-2</v>
      </c>
      <c r="BD24" s="53">
        <v>2.7704813191009423E-6</v>
      </c>
    </row>
    <row r="25" spans="1:57" s="2" customFormat="1" ht="12" x14ac:dyDescent="0.15">
      <c r="A25" s="20" t="s">
        <v>333</v>
      </c>
      <c r="B25" s="20" t="s">
        <v>197</v>
      </c>
      <c r="C25" s="20" t="s">
        <v>198</v>
      </c>
      <c r="D25" s="20" t="s">
        <v>176</v>
      </c>
      <c r="E25" s="20" t="s">
        <v>139</v>
      </c>
      <c r="F25" s="20" t="s">
        <v>134</v>
      </c>
      <c r="G25" s="20" t="s">
        <v>135</v>
      </c>
      <c r="H25" s="20">
        <v>3</v>
      </c>
      <c r="I25" s="20">
        <v>1</v>
      </c>
      <c r="J25" s="20">
        <v>440</v>
      </c>
      <c r="K25" s="20">
        <v>629</v>
      </c>
      <c r="L25" s="20">
        <v>7.9</v>
      </c>
      <c r="M25" s="28">
        <v>7152.2999999999993</v>
      </c>
      <c r="N25" s="28">
        <v>7820</v>
      </c>
      <c r="O25" s="28">
        <v>6170</v>
      </c>
      <c r="P25" s="21">
        <v>7032.5</v>
      </c>
      <c r="Q25" s="21">
        <v>1127.5</v>
      </c>
      <c r="R25" s="21">
        <v>5905</v>
      </c>
      <c r="S25" s="21">
        <v>13184.799999999996</v>
      </c>
      <c r="T25" s="21">
        <v>11859.299999999996</v>
      </c>
      <c r="U25" s="22">
        <v>1325.5000000000002</v>
      </c>
      <c r="V25" s="23">
        <v>4.0290000000000159E-2</v>
      </c>
      <c r="W25" s="21">
        <v>11859.340289999996</v>
      </c>
      <c r="X25" s="17">
        <v>0</v>
      </c>
      <c r="Y25" s="24">
        <v>3.7999999999999972</v>
      </c>
      <c r="Z25" s="17">
        <v>157.49999999999983</v>
      </c>
      <c r="AA25" s="17">
        <v>2062.5000000000009</v>
      </c>
      <c r="AB25" s="17">
        <v>3920.0000000000014</v>
      </c>
      <c r="AC25" s="17">
        <v>4540</v>
      </c>
      <c r="AD25" s="17">
        <v>1584</v>
      </c>
      <c r="AE25" s="17">
        <v>525</v>
      </c>
      <c r="AF25" s="17">
        <v>252</v>
      </c>
      <c r="AG25" s="17">
        <v>140</v>
      </c>
      <c r="AH25" s="25">
        <v>0</v>
      </c>
      <c r="AI25" s="25">
        <v>2.8821066682846902E-4</v>
      </c>
      <c r="AJ25" s="25">
        <v>1.1945573690916804E-2</v>
      </c>
      <c r="AK25" s="27">
        <v>0.15643013166676792</v>
      </c>
      <c r="AL25" s="27">
        <v>0.2973120563072631</v>
      </c>
      <c r="AM25" s="27">
        <v>0.34433590194769748</v>
      </c>
      <c r="AN25" s="27">
        <v>0.12013834112007771</v>
      </c>
      <c r="AO25" s="26">
        <v>3.9818578969722726E-2</v>
      </c>
      <c r="AP25" s="26">
        <v>1.9112917905466906E-2</v>
      </c>
      <c r="AQ25" s="26">
        <v>1.0618287725259393E-2</v>
      </c>
      <c r="AR25" s="31">
        <v>0</v>
      </c>
      <c r="AS25" s="31">
        <v>2.8821066682846902E-4</v>
      </c>
      <c r="AT25" s="31">
        <v>1.1945573690916804E-2</v>
      </c>
      <c r="AU25" s="31">
        <v>0.15643013166676792</v>
      </c>
      <c r="AV25" s="31">
        <v>0.2973120563072631</v>
      </c>
      <c r="AW25" s="31">
        <v>0.34433590194769748</v>
      </c>
      <c r="AX25" s="31">
        <v>0.12013834112007771</v>
      </c>
      <c r="AY25" s="31">
        <v>3.9818578969722726E-2</v>
      </c>
      <c r="AZ25" s="31">
        <v>1.9112917905466906E-2</v>
      </c>
      <c r="BA25" s="31">
        <v>1.0618287725259393E-2</v>
      </c>
      <c r="BC25" s="66">
        <v>0.10053243128450949</v>
      </c>
      <c r="BD25" s="53">
        <v>3.3973221962416739E-6</v>
      </c>
    </row>
    <row r="26" spans="1:57" s="2" customFormat="1" ht="12" x14ac:dyDescent="0.15">
      <c r="A26" s="20" t="s">
        <v>334</v>
      </c>
      <c r="B26" s="20" t="s">
        <v>197</v>
      </c>
      <c r="C26" s="20" t="s">
        <v>198</v>
      </c>
      <c r="D26" s="20" t="s">
        <v>176</v>
      </c>
      <c r="E26" s="20" t="s">
        <v>139</v>
      </c>
      <c r="F26" s="20" t="s">
        <v>134</v>
      </c>
      <c r="G26" s="20" t="s">
        <v>135</v>
      </c>
      <c r="H26" s="20">
        <v>3</v>
      </c>
      <c r="I26" s="20">
        <v>1</v>
      </c>
      <c r="J26" s="20">
        <v>435</v>
      </c>
      <c r="K26" s="20">
        <v>900</v>
      </c>
      <c r="L26" s="20">
        <v>2.5</v>
      </c>
      <c r="M26" s="28">
        <v>13573.4</v>
      </c>
      <c r="N26" s="28">
        <v>18670</v>
      </c>
      <c r="O26" s="28">
        <v>15150</v>
      </c>
      <c r="P26" s="21">
        <v>13540.4</v>
      </c>
      <c r="Q26" s="21">
        <v>1623.4</v>
      </c>
      <c r="R26" s="21">
        <v>11917</v>
      </c>
      <c r="S26" s="21">
        <v>24127.4</v>
      </c>
      <c r="T26" s="21">
        <v>22120</v>
      </c>
      <c r="U26" s="22">
        <v>2007.4</v>
      </c>
      <c r="V26" s="23">
        <v>6.046000000000018E-2</v>
      </c>
      <c r="W26" s="21">
        <v>22120.060460000001</v>
      </c>
      <c r="X26" s="17">
        <v>0</v>
      </c>
      <c r="Y26" s="24">
        <v>3.0999999999999943</v>
      </c>
      <c r="Z26" s="17">
        <v>97</v>
      </c>
      <c r="AA26" s="17">
        <v>1585.4</v>
      </c>
      <c r="AB26" s="17">
        <v>5131</v>
      </c>
      <c r="AC26" s="17">
        <v>8846</v>
      </c>
      <c r="AD26" s="17">
        <v>4720.8999999999996</v>
      </c>
      <c r="AE26" s="17">
        <v>2166</v>
      </c>
      <c r="AF26" s="17">
        <v>958</v>
      </c>
      <c r="AG26" s="17">
        <v>620</v>
      </c>
      <c r="AH26" s="25">
        <v>0</v>
      </c>
      <c r="AI26" s="25">
        <v>1.2848462743602685E-4</v>
      </c>
      <c r="AJ26" s="25">
        <v>4.0203254391272987E-3</v>
      </c>
      <c r="AK26" s="27">
        <v>6.5709525270024952E-2</v>
      </c>
      <c r="AL26" s="27">
        <v>0.21266278173363062</v>
      </c>
      <c r="AM26" s="27">
        <v>0.366637101386805</v>
      </c>
      <c r="AN26" s="27">
        <v>0.19566550892346457</v>
      </c>
      <c r="AO26" s="26">
        <v>8.9773452589172464E-2</v>
      </c>
      <c r="AP26" s="26">
        <v>3.970589454313353E-2</v>
      </c>
      <c r="AQ26" s="26">
        <v>2.5696925487205417E-2</v>
      </c>
      <c r="AR26" s="31">
        <v>0</v>
      </c>
      <c r="AS26" s="31">
        <v>1.2848462743602685E-4</v>
      </c>
      <c r="AT26" s="31">
        <v>4.0203254391272987E-3</v>
      </c>
      <c r="AU26" s="31">
        <v>6.5709525270024952E-2</v>
      </c>
      <c r="AV26" s="31">
        <v>0.21266278173363062</v>
      </c>
      <c r="AW26" s="31">
        <v>0.366637101386805</v>
      </c>
      <c r="AX26" s="31">
        <v>0.19566550892346457</v>
      </c>
      <c r="AY26" s="31">
        <v>8.9773452589172464E-2</v>
      </c>
      <c r="AZ26" s="31">
        <v>3.970589454313353E-2</v>
      </c>
      <c r="BA26" s="31">
        <v>2.5696925487205417E-2</v>
      </c>
      <c r="BC26" s="66">
        <v>8.3200013262929279E-2</v>
      </c>
      <c r="BD26" s="53">
        <v>2.733265585296695E-6</v>
      </c>
    </row>
    <row r="27" spans="1:57" s="2" customFormat="1" ht="12" x14ac:dyDescent="0.15">
      <c r="A27" s="20" t="s">
        <v>209</v>
      </c>
      <c r="B27" s="20" t="s">
        <v>197</v>
      </c>
      <c r="C27" s="20" t="s">
        <v>198</v>
      </c>
      <c r="D27" s="20" t="s">
        <v>176</v>
      </c>
      <c r="E27" s="20" t="s">
        <v>139</v>
      </c>
      <c r="F27" s="20" t="s">
        <v>134</v>
      </c>
      <c r="G27" s="20" t="s">
        <v>210</v>
      </c>
      <c r="H27" s="20">
        <v>3</v>
      </c>
      <c r="I27" s="20">
        <v>1</v>
      </c>
      <c r="J27" s="20">
        <v>255</v>
      </c>
      <c r="K27" s="20">
        <v>120</v>
      </c>
      <c r="L27" s="20">
        <v>1.2</v>
      </c>
      <c r="M27" s="28">
        <v>1625</v>
      </c>
      <c r="N27" s="28">
        <v>1030</v>
      </c>
      <c r="O27" s="28">
        <v>795</v>
      </c>
      <c r="P27" s="21">
        <v>883</v>
      </c>
      <c r="Q27" s="21">
        <v>151</v>
      </c>
      <c r="R27" s="21">
        <v>732</v>
      </c>
      <c r="S27" s="21">
        <v>1375.0000000000009</v>
      </c>
      <c r="T27" s="21">
        <v>1198.900000000001</v>
      </c>
      <c r="U27" s="22">
        <v>176.10000000000002</v>
      </c>
      <c r="V27" s="23">
        <v>5.2830000000003707E-3</v>
      </c>
      <c r="W27" s="21">
        <v>1198.905283000001</v>
      </c>
      <c r="X27" s="17">
        <v>0</v>
      </c>
      <c r="Y27" s="24">
        <v>6.9000000000000057</v>
      </c>
      <c r="Z27" s="17">
        <v>62</v>
      </c>
      <c r="AA27" s="17">
        <v>309</v>
      </c>
      <c r="AB27" s="17">
        <v>525.79999999999995</v>
      </c>
      <c r="AC27" s="17">
        <v>421.30000000000018</v>
      </c>
      <c r="AD27" s="17">
        <v>0</v>
      </c>
      <c r="AE27" s="17">
        <v>13</v>
      </c>
      <c r="AF27" s="17">
        <v>37</v>
      </c>
      <c r="AG27" s="17">
        <v>0</v>
      </c>
      <c r="AH27" s="25">
        <v>0</v>
      </c>
      <c r="AI27" s="25">
        <v>5.0181818181818192E-3</v>
      </c>
      <c r="AJ27" s="25">
        <v>4.5090909090909063E-2</v>
      </c>
      <c r="AK27" s="27">
        <v>0.22472727272727258</v>
      </c>
      <c r="AL27" s="27">
        <v>0.38239999999999974</v>
      </c>
      <c r="AM27" s="27">
        <v>0.30639999999999995</v>
      </c>
      <c r="AN27" s="27">
        <v>0</v>
      </c>
      <c r="AO27" s="26">
        <v>9.4545454545454481E-3</v>
      </c>
      <c r="AP27" s="26">
        <v>2.6909090909090893E-2</v>
      </c>
      <c r="AQ27" s="26">
        <v>0</v>
      </c>
      <c r="AR27" s="31">
        <v>0</v>
      </c>
      <c r="AS27" s="31">
        <v>5.0181818181818192E-3</v>
      </c>
      <c r="AT27" s="31">
        <v>4.5090909090909063E-2</v>
      </c>
      <c r="AU27" s="31">
        <v>0.22472727272727258</v>
      </c>
      <c r="AV27" s="31">
        <v>0.38239999999999974</v>
      </c>
      <c r="AW27" s="31">
        <v>0.30639999999999995</v>
      </c>
      <c r="AX27" s="31">
        <v>0</v>
      </c>
      <c r="AY27" s="31">
        <v>9.4545454545454481E-3</v>
      </c>
      <c r="AZ27" s="31">
        <v>2.6909090909090893E-2</v>
      </c>
      <c r="BA27" s="31">
        <v>0</v>
      </c>
      <c r="BC27" s="66">
        <v>0.1280727272727272</v>
      </c>
      <c r="BD27" s="53">
        <v>4.4065199102140966E-6</v>
      </c>
    </row>
    <row r="28" spans="1:57" s="2" customFormat="1" ht="12" x14ac:dyDescent="0.15">
      <c r="A28" s="20" t="s">
        <v>227</v>
      </c>
      <c r="B28" s="20" t="s">
        <v>197</v>
      </c>
      <c r="C28" s="20" t="s">
        <v>198</v>
      </c>
      <c r="D28" s="20" t="s">
        <v>154</v>
      </c>
      <c r="E28" s="20" t="s">
        <v>155</v>
      </c>
      <c r="F28" s="20" t="s">
        <v>134</v>
      </c>
      <c r="G28" s="20" t="s">
        <v>135</v>
      </c>
      <c r="H28" s="14">
        <v>3.5</v>
      </c>
      <c r="I28" s="20">
        <v>1</v>
      </c>
      <c r="J28" s="20">
        <v>251</v>
      </c>
      <c r="K28" s="20">
        <v>176</v>
      </c>
      <c r="L28" s="20">
        <v>0.4</v>
      </c>
      <c r="M28" s="28">
        <v>1337</v>
      </c>
      <c r="N28" s="28">
        <v>1010</v>
      </c>
      <c r="O28" s="28">
        <v>1000</v>
      </c>
      <c r="P28" s="21">
        <v>1002</v>
      </c>
      <c r="Q28" s="21">
        <v>119</v>
      </c>
      <c r="R28" s="21">
        <v>883</v>
      </c>
      <c r="S28" s="21">
        <v>1478</v>
      </c>
      <c r="T28" s="21">
        <v>1334.8</v>
      </c>
      <c r="U28" s="22">
        <v>143.19999999999999</v>
      </c>
      <c r="V28" s="23">
        <v>4.2960000000000775E-3</v>
      </c>
      <c r="W28" s="21">
        <v>1334.804296</v>
      </c>
      <c r="X28" s="17">
        <v>0</v>
      </c>
      <c r="Y28" s="24">
        <v>4.2000000000000028</v>
      </c>
      <c r="Z28" s="17">
        <v>0</v>
      </c>
      <c r="AA28" s="17">
        <v>96</v>
      </c>
      <c r="AB28" s="17">
        <v>398</v>
      </c>
      <c r="AC28" s="17">
        <v>393.79999999999995</v>
      </c>
      <c r="AD28" s="17">
        <v>311</v>
      </c>
      <c r="AE28" s="17">
        <v>82</v>
      </c>
      <c r="AF28" s="17">
        <v>103</v>
      </c>
      <c r="AG28" s="17">
        <v>90</v>
      </c>
      <c r="AH28" s="25">
        <v>0</v>
      </c>
      <c r="AI28" s="25">
        <v>2.8416779431664429E-3</v>
      </c>
      <c r="AJ28" s="25">
        <v>0</v>
      </c>
      <c r="AK28" s="27">
        <v>6.4952638700947224E-2</v>
      </c>
      <c r="AL28" s="27">
        <v>0.26928281461434372</v>
      </c>
      <c r="AM28" s="27">
        <v>0.26644113667117725</v>
      </c>
      <c r="AN28" s="27">
        <v>0.21041948579161029</v>
      </c>
      <c r="AO28" s="26">
        <v>5.5480378890392423E-2</v>
      </c>
      <c r="AP28" s="26">
        <v>6.9688768606224624E-2</v>
      </c>
      <c r="AQ28" s="26">
        <v>6.0893098782138028E-2</v>
      </c>
      <c r="AR28" s="31">
        <v>0</v>
      </c>
      <c r="AS28" s="31">
        <v>2.8416779431664429E-3</v>
      </c>
      <c r="AT28" s="31">
        <v>0</v>
      </c>
      <c r="AU28" s="31">
        <v>6.4952638700947224E-2</v>
      </c>
      <c r="AV28" s="31">
        <v>0.26928281461434372</v>
      </c>
      <c r="AW28" s="31">
        <v>0.26644113667117725</v>
      </c>
      <c r="AX28" s="31">
        <v>0.21041948579161029</v>
      </c>
      <c r="AY28" s="31">
        <v>5.5480378890392423E-2</v>
      </c>
      <c r="AZ28" s="31">
        <v>6.9688768606224624E-2</v>
      </c>
      <c r="BA28" s="31">
        <v>6.0893098782138028E-2</v>
      </c>
      <c r="BC28" s="66">
        <v>9.6887686062246264E-2</v>
      </c>
      <c r="BD28" s="53">
        <v>3.2184493358868222E-6</v>
      </c>
    </row>
    <row r="29" spans="1:57" s="2" customFormat="1" ht="12" x14ac:dyDescent="0.15">
      <c r="A29" s="20" t="s">
        <v>326</v>
      </c>
      <c r="B29" s="20" t="s">
        <v>197</v>
      </c>
      <c r="C29" s="20" t="s">
        <v>200</v>
      </c>
      <c r="D29" s="20" t="s">
        <v>176</v>
      </c>
      <c r="E29" s="20" t="s">
        <v>139</v>
      </c>
      <c r="F29" s="20" t="s">
        <v>134</v>
      </c>
      <c r="G29" s="20" t="s">
        <v>135</v>
      </c>
      <c r="H29" s="20">
        <v>3</v>
      </c>
      <c r="I29" s="20">
        <v>1</v>
      </c>
      <c r="J29" s="20">
        <v>490</v>
      </c>
      <c r="K29" s="20">
        <v>915</v>
      </c>
      <c r="L29" s="20">
        <v>4.0999999999999996</v>
      </c>
      <c r="M29" s="28">
        <v>24839.1</v>
      </c>
      <c r="N29" s="28">
        <v>20110</v>
      </c>
      <c r="O29" s="28">
        <v>21740</v>
      </c>
      <c r="P29" s="21">
        <v>24819.1</v>
      </c>
      <c r="Q29" s="21">
        <v>3076.1</v>
      </c>
      <c r="R29" s="21">
        <v>21743</v>
      </c>
      <c r="S29" s="21">
        <v>44426.399999999994</v>
      </c>
      <c r="T29" s="21">
        <v>40649.699999999997</v>
      </c>
      <c r="U29" s="22">
        <v>3776.7</v>
      </c>
      <c r="V29" s="23">
        <v>0.25158999999999998</v>
      </c>
      <c r="W29" s="21">
        <v>40649.951589999997</v>
      </c>
      <c r="X29" s="17">
        <v>0</v>
      </c>
      <c r="Y29" s="24">
        <v>2.0999999999999943</v>
      </c>
      <c r="Z29" s="17">
        <v>161.39999999999998</v>
      </c>
      <c r="AA29" s="17">
        <v>3328.1</v>
      </c>
      <c r="AB29" s="17">
        <v>10105</v>
      </c>
      <c r="AC29" s="17">
        <v>16924.599999999999</v>
      </c>
      <c r="AD29" s="17">
        <v>8323.2000000000007</v>
      </c>
      <c r="AE29" s="17">
        <v>3492</v>
      </c>
      <c r="AF29" s="17">
        <v>1130</v>
      </c>
      <c r="AG29" s="17">
        <v>960</v>
      </c>
      <c r="AH29" s="25">
        <v>0</v>
      </c>
      <c r="AI29" s="25">
        <v>4.7269191291664296E-5</v>
      </c>
      <c r="AJ29" s="25">
        <v>3.632974987845065E-3</v>
      </c>
      <c r="AK29" s="27">
        <v>7.491266454180398E-2</v>
      </c>
      <c r="AL29" s="27">
        <v>0.22745484666774712</v>
      </c>
      <c r="AM29" s="27">
        <v>0.38095816901662077</v>
      </c>
      <c r="AN29" s="27">
        <v>0.1873480633137054</v>
      </c>
      <c r="AO29" s="26">
        <v>7.8601912376424846E-2</v>
      </c>
      <c r="AP29" s="26">
        <v>2.5435326742657523E-2</v>
      </c>
      <c r="AQ29" s="26">
        <v>2.1608773161903735E-2</v>
      </c>
      <c r="AR29" s="31">
        <v>0</v>
      </c>
      <c r="AS29" s="31">
        <v>4.7269191291664296E-5</v>
      </c>
      <c r="AT29" s="31">
        <v>3.632974987845065E-3</v>
      </c>
      <c r="AU29" s="31">
        <v>7.491266454180398E-2</v>
      </c>
      <c r="AV29" s="31">
        <v>0.22745484666774712</v>
      </c>
      <c r="AW29" s="31">
        <v>0.38095816901662077</v>
      </c>
      <c r="AX29" s="31">
        <v>0.1873480633137054</v>
      </c>
      <c r="AY29" s="31">
        <v>7.8601912376424846E-2</v>
      </c>
      <c r="AZ29" s="31">
        <v>2.5435326742657523E-2</v>
      </c>
      <c r="BA29" s="31">
        <v>2.1608773161903735E-2</v>
      </c>
      <c r="BC29" s="66">
        <v>8.5010264167251909E-2</v>
      </c>
      <c r="BD29" s="53">
        <v>6.1891832624443234E-6</v>
      </c>
    </row>
    <row r="30" spans="1:57" s="2" customFormat="1" ht="12" x14ac:dyDescent="0.15">
      <c r="A30" s="20" t="s">
        <v>327</v>
      </c>
      <c r="B30" s="20" t="s">
        <v>197</v>
      </c>
      <c r="C30" s="20" t="s">
        <v>200</v>
      </c>
      <c r="D30" s="20" t="s">
        <v>182</v>
      </c>
      <c r="E30" s="20" t="s">
        <v>183</v>
      </c>
      <c r="F30" s="20" t="s">
        <v>134</v>
      </c>
      <c r="G30" s="20" t="s">
        <v>135</v>
      </c>
      <c r="H30" s="14">
        <v>3.5</v>
      </c>
      <c r="I30" s="20">
        <v>1</v>
      </c>
      <c r="J30" s="20">
        <v>680</v>
      </c>
      <c r="K30" s="20">
        <v>3644</v>
      </c>
      <c r="L30" s="20">
        <v>6.6</v>
      </c>
      <c r="M30" s="28">
        <v>40958</v>
      </c>
      <c r="N30" s="28">
        <v>59670</v>
      </c>
      <c r="O30" s="28">
        <v>51520</v>
      </c>
      <c r="P30" s="21">
        <v>40938</v>
      </c>
      <c r="Q30" s="21">
        <v>4921</v>
      </c>
      <c r="R30" s="21">
        <v>36017</v>
      </c>
      <c r="S30" s="21">
        <v>78012.600000000006</v>
      </c>
      <c r="T30" s="21">
        <v>71929.600000000006</v>
      </c>
      <c r="U30" s="22">
        <v>6083</v>
      </c>
      <c r="V30" s="23">
        <v>0.1839599999999999</v>
      </c>
      <c r="W30" s="21">
        <v>71929.783960000001</v>
      </c>
      <c r="X30" s="17">
        <v>0</v>
      </c>
      <c r="Y30" s="24">
        <v>9.5</v>
      </c>
      <c r="Z30" s="17">
        <v>886.1</v>
      </c>
      <c r="AA30" s="17">
        <v>8264</v>
      </c>
      <c r="AB30" s="17">
        <v>18342</v>
      </c>
      <c r="AC30" s="17">
        <v>30809</v>
      </c>
      <c r="AD30" s="17">
        <v>12201</v>
      </c>
      <c r="AE30" s="17">
        <v>4331</v>
      </c>
      <c r="AF30" s="17">
        <v>1670</v>
      </c>
      <c r="AG30" s="17">
        <v>1500</v>
      </c>
      <c r="AH30" s="25">
        <v>0</v>
      </c>
      <c r="AI30" s="25">
        <v>1.2177520041634299E-4</v>
      </c>
      <c r="AJ30" s="25">
        <v>1.135842158830753E-2</v>
      </c>
      <c r="AK30" s="27">
        <v>0.10593160592006931</v>
      </c>
      <c r="AL30" s="27">
        <v>0.2351158658985856</v>
      </c>
      <c r="AM30" s="27">
        <v>0.39492338417127487</v>
      </c>
      <c r="AN30" s="27">
        <v>0.15639781266103167</v>
      </c>
      <c r="AO30" s="26">
        <v>5.5516672947703315E-2</v>
      </c>
      <c r="AP30" s="26">
        <v>2.1406798388978188E-2</v>
      </c>
      <c r="AQ30" s="26">
        <v>1.9227663223633104E-2</v>
      </c>
      <c r="AR30" s="31">
        <v>0</v>
      </c>
      <c r="AS30" s="31">
        <v>1.2177520041634299E-4</v>
      </c>
      <c r="AT30" s="31">
        <v>1.135842158830753E-2</v>
      </c>
      <c r="AU30" s="31">
        <v>0.10593160592006931</v>
      </c>
      <c r="AV30" s="31">
        <v>0.2351158658985856</v>
      </c>
      <c r="AW30" s="31">
        <v>0.39492338417127487</v>
      </c>
      <c r="AX30" s="31">
        <v>0.15639781266103167</v>
      </c>
      <c r="AY30" s="31">
        <v>5.5516672947703315E-2</v>
      </c>
      <c r="AZ30" s="31">
        <v>2.1406798388978188E-2</v>
      </c>
      <c r="BA30" s="31">
        <v>1.9227663223633104E-2</v>
      </c>
      <c r="BC30" s="66">
        <v>7.7974583592906779E-2</v>
      </c>
      <c r="BD30" s="53">
        <v>2.5574941265262198E-6</v>
      </c>
    </row>
    <row r="31" spans="1:57" s="2" customFormat="1" ht="12" x14ac:dyDescent="0.15">
      <c r="A31" s="20" t="s">
        <v>235</v>
      </c>
      <c r="B31" s="20" t="s">
        <v>197</v>
      </c>
      <c r="C31" s="20" t="s">
        <v>202</v>
      </c>
      <c r="D31" s="20" t="s">
        <v>190</v>
      </c>
      <c r="E31" s="20" t="s">
        <v>191</v>
      </c>
      <c r="F31" s="20" t="s">
        <v>134</v>
      </c>
      <c r="G31" s="20" t="s">
        <v>123</v>
      </c>
      <c r="H31" s="20">
        <v>4</v>
      </c>
      <c r="I31" s="20">
        <v>1</v>
      </c>
      <c r="J31" s="20">
        <v>515</v>
      </c>
      <c r="K31" s="20">
        <v>1637</v>
      </c>
      <c r="L31" s="20">
        <v>7.8</v>
      </c>
      <c r="M31" s="28">
        <v>22440</v>
      </c>
      <c r="N31" s="28">
        <v>27300</v>
      </c>
      <c r="O31" s="28">
        <v>25440</v>
      </c>
      <c r="P31" s="21">
        <v>22430</v>
      </c>
      <c r="Q31" s="21">
        <v>2382</v>
      </c>
      <c r="R31" s="21">
        <v>20048</v>
      </c>
      <c r="S31" s="21">
        <v>46269.9</v>
      </c>
      <c r="T31" s="21">
        <v>43238</v>
      </c>
      <c r="U31" s="22">
        <v>3031.9</v>
      </c>
      <c r="V31" s="23">
        <v>9.3980000000000175E-2</v>
      </c>
      <c r="W31" s="21">
        <v>43238.093979999998</v>
      </c>
      <c r="X31" s="17">
        <v>1.6999999999999993</v>
      </c>
      <c r="Y31" s="24">
        <v>71.300000000000011</v>
      </c>
      <c r="Z31" s="17">
        <v>926</v>
      </c>
      <c r="AA31" s="17">
        <v>7846.9</v>
      </c>
      <c r="AB31" s="17">
        <v>10377</v>
      </c>
      <c r="AC31" s="17">
        <v>14668</v>
      </c>
      <c r="AD31" s="17">
        <v>7521</v>
      </c>
      <c r="AE31" s="17">
        <v>2588</v>
      </c>
      <c r="AF31" s="17">
        <v>1570</v>
      </c>
      <c r="AG31" s="17">
        <v>700</v>
      </c>
      <c r="AH31" s="25">
        <v>3.6740948219036551E-5</v>
      </c>
      <c r="AI31" s="25">
        <v>1.5409585929513573E-3</v>
      </c>
      <c r="AJ31" s="25">
        <v>2.0013010618134035E-2</v>
      </c>
      <c r="AK31" s="27">
        <v>0.16958973328232824</v>
      </c>
      <c r="AL31" s="27">
        <v>0.22427107039349556</v>
      </c>
      <c r="AM31" s="27">
        <v>0.31700954616284022</v>
      </c>
      <c r="AN31" s="27">
        <v>0.16254627738551411</v>
      </c>
      <c r="AO31" s="26">
        <v>5.5932690582862724E-2</v>
      </c>
      <c r="AP31" s="26">
        <v>3.3931346296404354E-2</v>
      </c>
      <c r="AQ31" s="26">
        <v>1.5128625737250351E-2</v>
      </c>
      <c r="AR31" s="31">
        <v>3.6740948219036551E-5</v>
      </c>
      <c r="AS31" s="31">
        <v>1.5409585929513573E-3</v>
      </c>
      <c r="AT31" s="31">
        <v>2.0013010618134035E-2</v>
      </c>
      <c r="AU31" s="31">
        <v>0.16958973328232824</v>
      </c>
      <c r="AV31" s="31">
        <v>0.22427107039349556</v>
      </c>
      <c r="AW31" s="31">
        <v>0.31700954616284022</v>
      </c>
      <c r="AX31" s="31">
        <v>0.16254627738551411</v>
      </c>
      <c r="AY31" s="31">
        <v>5.5932690582862724E-2</v>
      </c>
      <c r="AZ31" s="31">
        <v>3.3931346296404354E-2</v>
      </c>
      <c r="BA31" s="31">
        <v>1.5128625737250351E-2</v>
      </c>
      <c r="BC31" s="66">
        <v>6.5526400532527632E-2</v>
      </c>
      <c r="BD31" s="53">
        <v>2.1735463187501075E-6</v>
      </c>
    </row>
    <row r="32" spans="1:57" s="2" customFormat="1" ht="12" x14ac:dyDescent="0.15">
      <c r="A32" s="20" t="s">
        <v>211</v>
      </c>
      <c r="B32" s="20" t="s">
        <v>197</v>
      </c>
      <c r="C32" s="20" t="s">
        <v>202</v>
      </c>
      <c r="D32" s="20" t="s">
        <v>176</v>
      </c>
      <c r="E32" s="20" t="s">
        <v>139</v>
      </c>
      <c r="F32" s="20" t="s">
        <v>134</v>
      </c>
      <c r="G32" s="20" t="s">
        <v>135</v>
      </c>
      <c r="H32" s="20">
        <v>3</v>
      </c>
      <c r="I32" s="20">
        <v>1</v>
      </c>
      <c r="J32" s="20">
        <v>285</v>
      </c>
      <c r="K32" s="20">
        <v>164</v>
      </c>
      <c r="L32" s="20">
        <v>3.3</v>
      </c>
      <c r="M32" s="28">
        <v>7400.9</v>
      </c>
      <c r="N32" s="28">
        <v>9110</v>
      </c>
      <c r="O32" s="28">
        <v>7600</v>
      </c>
      <c r="P32" s="21">
        <v>7330.9</v>
      </c>
      <c r="Q32" s="21">
        <v>893.9</v>
      </c>
      <c r="R32" s="21">
        <v>6437</v>
      </c>
      <c r="S32" s="21">
        <v>12647</v>
      </c>
      <c r="T32" s="21">
        <v>11507.8</v>
      </c>
      <c r="U32" s="22">
        <v>1139.2</v>
      </c>
      <c r="V32" s="23">
        <v>3.4800000000000164E-2</v>
      </c>
      <c r="W32" s="21">
        <v>11507.834799999999</v>
      </c>
      <c r="X32" s="17">
        <v>0</v>
      </c>
      <c r="Y32" s="24">
        <v>4.2999999999999972</v>
      </c>
      <c r="Z32" s="17">
        <v>323.5</v>
      </c>
      <c r="AA32" s="17">
        <v>1791.2</v>
      </c>
      <c r="AB32" s="17">
        <v>2832</v>
      </c>
      <c r="AC32" s="17">
        <v>4076</v>
      </c>
      <c r="AD32" s="17">
        <v>2052</v>
      </c>
      <c r="AE32" s="17">
        <v>818</v>
      </c>
      <c r="AF32" s="17">
        <v>450</v>
      </c>
      <c r="AG32" s="17">
        <v>300</v>
      </c>
      <c r="AH32" s="25">
        <v>0</v>
      </c>
      <c r="AI32" s="25">
        <v>3.4000158140270396E-4</v>
      </c>
      <c r="AJ32" s="25">
        <v>2.5579188740412748E-2</v>
      </c>
      <c r="AK32" s="27">
        <v>0.14163042618802879</v>
      </c>
      <c r="AL32" s="27">
        <v>0.2239266229145252</v>
      </c>
      <c r="AM32" s="27">
        <v>0.32228987111567958</v>
      </c>
      <c r="AN32" s="27">
        <v>0.16225191745077885</v>
      </c>
      <c r="AO32" s="26">
        <v>6.4679370601723726E-2</v>
      </c>
      <c r="AP32" s="26">
        <v>3.5581560844469041E-2</v>
      </c>
      <c r="AQ32" s="26">
        <v>2.3721040562979363E-2</v>
      </c>
      <c r="AR32" s="31">
        <v>0</v>
      </c>
      <c r="AS32" s="31">
        <v>3.4000158140270396E-4</v>
      </c>
      <c r="AT32" s="31">
        <v>2.5579188740412748E-2</v>
      </c>
      <c r="AU32" s="31">
        <v>0.14163042618802879</v>
      </c>
      <c r="AV32" s="31">
        <v>0.2239266229145252</v>
      </c>
      <c r="AW32" s="31">
        <v>0.32228987111567958</v>
      </c>
      <c r="AX32" s="31">
        <v>0.16225191745077885</v>
      </c>
      <c r="AY32" s="31">
        <v>6.4679370601723726E-2</v>
      </c>
      <c r="AZ32" s="31">
        <v>3.5581560844469041E-2</v>
      </c>
      <c r="BA32" s="31">
        <v>2.3721040562979363E-2</v>
      </c>
      <c r="BC32" s="66">
        <v>9.0076698031153632E-2</v>
      </c>
      <c r="BD32" s="53">
        <v>3.0240267265567776E-6</v>
      </c>
    </row>
    <row r="33" spans="1:56" s="2" customFormat="1" ht="12" x14ac:dyDescent="0.15">
      <c r="A33" s="20" t="s">
        <v>212</v>
      </c>
      <c r="B33" s="20" t="s">
        <v>197</v>
      </c>
      <c r="C33" s="20" t="s">
        <v>202</v>
      </c>
      <c r="D33" s="20" t="s">
        <v>176</v>
      </c>
      <c r="E33" s="20" t="s">
        <v>139</v>
      </c>
      <c r="F33" s="20" t="s">
        <v>134</v>
      </c>
      <c r="G33" s="20" t="s">
        <v>135</v>
      </c>
      <c r="H33" s="20">
        <v>3</v>
      </c>
      <c r="I33" s="20">
        <v>1</v>
      </c>
      <c r="J33" s="20">
        <v>332</v>
      </c>
      <c r="K33" s="20">
        <v>260</v>
      </c>
      <c r="L33" s="20">
        <v>4.2</v>
      </c>
      <c r="M33" s="28">
        <v>14581.9</v>
      </c>
      <c r="N33" s="28">
        <v>20370</v>
      </c>
      <c r="O33" s="28">
        <v>17100</v>
      </c>
      <c r="P33" s="21">
        <v>14561.9</v>
      </c>
      <c r="Q33" s="21">
        <v>1811.9</v>
      </c>
      <c r="R33" s="21">
        <v>12750</v>
      </c>
      <c r="S33" s="21">
        <v>27478</v>
      </c>
      <c r="T33" s="21">
        <v>25213.1</v>
      </c>
      <c r="U33" s="22">
        <v>2264.9</v>
      </c>
      <c r="V33" s="23">
        <v>6.8079999999999696E-2</v>
      </c>
      <c r="W33" s="21">
        <v>25213.168079999999</v>
      </c>
      <c r="X33" s="17">
        <v>0</v>
      </c>
      <c r="Y33" s="24">
        <v>6.0999999999999943</v>
      </c>
      <c r="Z33" s="17">
        <v>245</v>
      </c>
      <c r="AA33" s="17">
        <v>2469.9</v>
      </c>
      <c r="AB33" s="17">
        <v>6180</v>
      </c>
      <c r="AC33" s="17">
        <v>10073</v>
      </c>
      <c r="AD33" s="17">
        <v>4436</v>
      </c>
      <c r="AE33" s="17">
        <v>2338</v>
      </c>
      <c r="AF33" s="17">
        <v>1070</v>
      </c>
      <c r="AG33" s="17">
        <v>660</v>
      </c>
      <c r="AH33" s="25">
        <v>0</v>
      </c>
      <c r="AI33" s="25">
        <v>2.2199577844093436E-4</v>
      </c>
      <c r="AJ33" s="25">
        <v>8.9162238882014699E-3</v>
      </c>
      <c r="AK33" s="27">
        <v>8.9886454618240047E-2</v>
      </c>
      <c r="AL33" s="27">
        <v>0.22490719848606158</v>
      </c>
      <c r="AM33" s="27">
        <v>0.36658417643205471</v>
      </c>
      <c r="AN33" s="27">
        <v>0.16143824150229275</v>
      </c>
      <c r="AO33" s="26">
        <v>8.5086250818836889E-2</v>
      </c>
      <c r="AP33" s="26">
        <v>3.8940243103573767E-2</v>
      </c>
      <c r="AQ33" s="26">
        <v>2.4019215372297838E-2</v>
      </c>
      <c r="AR33" s="31">
        <v>0</v>
      </c>
      <c r="AS33" s="31">
        <v>2.2199577844093436E-4</v>
      </c>
      <c r="AT33" s="31">
        <v>8.9162238882014699E-3</v>
      </c>
      <c r="AU33" s="31">
        <v>8.9886454618240047E-2</v>
      </c>
      <c r="AV33" s="31">
        <v>0.22490719848606158</v>
      </c>
      <c r="AW33" s="31">
        <v>0.36658417643205471</v>
      </c>
      <c r="AX33" s="31">
        <v>0.16143824150229275</v>
      </c>
      <c r="AY33" s="31">
        <v>8.5086250818836889E-2</v>
      </c>
      <c r="AZ33" s="31">
        <v>3.8940243103573767E-2</v>
      </c>
      <c r="BA33" s="31">
        <v>2.4019215372297838E-2</v>
      </c>
      <c r="BC33" s="66">
        <v>8.2425940752602081E-2</v>
      </c>
      <c r="BD33" s="53">
        <v>2.7001763437258495E-6</v>
      </c>
    </row>
    <row r="34" spans="1:56" s="2" customFormat="1" ht="12" x14ac:dyDescent="0.15">
      <c r="A34" s="20" t="s">
        <v>328</v>
      </c>
      <c r="B34" s="20" t="s">
        <v>255</v>
      </c>
      <c r="C34" s="20" t="s">
        <v>260</v>
      </c>
      <c r="D34" s="20" t="s">
        <v>154</v>
      </c>
      <c r="E34" s="20" t="s">
        <v>155</v>
      </c>
      <c r="F34" s="20" t="s">
        <v>134</v>
      </c>
      <c r="G34" s="20" t="s">
        <v>135</v>
      </c>
      <c r="H34" s="14">
        <v>3.5</v>
      </c>
      <c r="I34" s="20">
        <v>7</v>
      </c>
      <c r="J34" s="15">
        <v>320.57142857142856</v>
      </c>
      <c r="K34" s="15">
        <v>379.85714285714283</v>
      </c>
      <c r="L34" s="20">
        <v>3.4</v>
      </c>
      <c r="M34" s="21">
        <v>8102.7999999999993</v>
      </c>
      <c r="N34" s="21">
        <v>8000</v>
      </c>
      <c r="O34" s="21">
        <v>7080</v>
      </c>
      <c r="P34" s="21">
        <v>8019</v>
      </c>
      <c r="Q34" s="21">
        <v>976</v>
      </c>
      <c r="R34" s="21">
        <v>7043</v>
      </c>
      <c r="S34" s="28">
        <v>14449.8</v>
      </c>
      <c r="T34" s="28">
        <v>13299.199999999999</v>
      </c>
      <c r="U34" s="28">
        <v>1150.5999999999999</v>
      </c>
      <c r="V34" s="30">
        <v>3.4937999999999914E-2</v>
      </c>
      <c r="W34" s="28">
        <v>13299.234938</v>
      </c>
      <c r="X34" s="17">
        <v>0</v>
      </c>
      <c r="Y34" s="24">
        <v>3.7999999999999972</v>
      </c>
      <c r="Z34" s="24">
        <v>60.600000000000051</v>
      </c>
      <c r="AA34" s="24">
        <v>1309.0000000000005</v>
      </c>
      <c r="AB34" s="24">
        <v>3507.0000000000014</v>
      </c>
      <c r="AC34" s="16">
        <v>5310</v>
      </c>
      <c r="AD34" s="17">
        <v>2224.6</v>
      </c>
      <c r="AE34" s="17">
        <v>1014.8</v>
      </c>
      <c r="AF34" s="17">
        <v>640</v>
      </c>
      <c r="AG34" s="24">
        <v>380</v>
      </c>
      <c r="AH34" s="25">
        <v>0</v>
      </c>
      <c r="AI34" s="25">
        <v>2.6297941840025448E-4</v>
      </c>
      <c r="AJ34" s="26">
        <v>4.1938296723830126E-3</v>
      </c>
      <c r="AK34" s="27">
        <v>9.0589489127877232E-2</v>
      </c>
      <c r="AL34" s="27">
        <v>0.24270232113939305</v>
      </c>
      <c r="AM34" s="40">
        <v>0.36747913465930326</v>
      </c>
      <c r="AN34" s="26">
        <v>0.15395368794031752</v>
      </c>
      <c r="AO34" s="25">
        <v>7.0229345734889065E-2</v>
      </c>
      <c r="AP34" s="25">
        <v>4.4291270467411319E-2</v>
      </c>
      <c r="AQ34" s="25">
        <v>2.6297941840025468E-2</v>
      </c>
      <c r="AR34" s="41">
        <v>0</v>
      </c>
      <c r="AS34" s="41">
        <v>2.6297941840025448E-4</v>
      </c>
      <c r="AT34" s="41">
        <v>4.1938296723830126E-3</v>
      </c>
      <c r="AU34" s="41">
        <v>9.0589489127877232E-2</v>
      </c>
      <c r="AV34" s="41">
        <v>0.24270232113939305</v>
      </c>
      <c r="AW34" s="41">
        <v>0.36747913465930326</v>
      </c>
      <c r="AX34" s="41">
        <v>0.15395368794031752</v>
      </c>
      <c r="AY34" s="41">
        <v>7.0229345734889065E-2</v>
      </c>
      <c r="AZ34" s="41">
        <v>4.4291270467411319E-2</v>
      </c>
      <c r="BA34" s="41">
        <v>2.6297941840025468E-2</v>
      </c>
      <c r="BC34" s="66">
        <v>7.9627399687192901E-2</v>
      </c>
      <c r="BD34" s="53">
        <v>2.6270684112941954E-6</v>
      </c>
    </row>
    <row r="35" spans="1:56" s="2" customFormat="1" ht="12" x14ac:dyDescent="0.15">
      <c r="A35" s="20" t="s">
        <v>329</v>
      </c>
      <c r="B35" s="20" t="s">
        <v>255</v>
      </c>
      <c r="C35" s="20" t="s">
        <v>260</v>
      </c>
      <c r="D35" s="20" t="s">
        <v>142</v>
      </c>
      <c r="E35" s="20" t="s">
        <v>143</v>
      </c>
      <c r="F35" s="20" t="s">
        <v>134</v>
      </c>
      <c r="G35" s="20" t="s">
        <v>129</v>
      </c>
      <c r="H35" s="20">
        <v>3</v>
      </c>
      <c r="I35" s="20">
        <v>1</v>
      </c>
      <c r="J35" s="20">
        <v>304</v>
      </c>
      <c r="K35" s="20">
        <v>340</v>
      </c>
      <c r="L35" s="20">
        <v>3.6</v>
      </c>
      <c r="M35" s="21">
        <v>1510</v>
      </c>
      <c r="N35" s="21">
        <v>590</v>
      </c>
      <c r="O35" s="21">
        <v>690</v>
      </c>
      <c r="P35" s="21">
        <v>1071</v>
      </c>
      <c r="Q35" s="21">
        <v>242</v>
      </c>
      <c r="R35" s="21">
        <v>829</v>
      </c>
      <c r="S35" s="28">
        <v>1736.6999999999998</v>
      </c>
      <c r="T35" s="28">
        <v>1449.9999999999998</v>
      </c>
      <c r="U35" s="28">
        <v>286.7</v>
      </c>
      <c r="V35" s="30">
        <v>8.7410000000001098E-3</v>
      </c>
      <c r="W35" s="28">
        <v>1450.0087409999999</v>
      </c>
      <c r="X35" s="17">
        <v>0</v>
      </c>
      <c r="Y35" s="24">
        <v>0</v>
      </c>
      <c r="Z35" s="24">
        <v>0</v>
      </c>
      <c r="AA35" s="24">
        <v>53</v>
      </c>
      <c r="AB35" s="24">
        <v>352.69999999999993</v>
      </c>
      <c r="AC35" s="16">
        <v>660</v>
      </c>
      <c r="AD35" s="17">
        <v>300</v>
      </c>
      <c r="AE35" s="17">
        <v>248</v>
      </c>
      <c r="AF35" s="17">
        <v>55</v>
      </c>
      <c r="AG35" s="24">
        <v>68</v>
      </c>
      <c r="AH35" s="25">
        <v>0</v>
      </c>
      <c r="AI35" s="25">
        <v>0</v>
      </c>
      <c r="AJ35" s="26">
        <v>0</v>
      </c>
      <c r="AK35" s="27">
        <v>3.0517648413658092E-2</v>
      </c>
      <c r="AL35" s="27">
        <v>0.20308631312258879</v>
      </c>
      <c r="AM35" s="40">
        <v>0.38003109345310077</v>
      </c>
      <c r="AN35" s="26">
        <v>0.17274140611504579</v>
      </c>
      <c r="AO35" s="25">
        <v>0.14279956238843786</v>
      </c>
      <c r="AP35" s="25">
        <v>3.1669257787758393E-2</v>
      </c>
      <c r="AQ35" s="25">
        <v>3.9154718719410384E-2</v>
      </c>
      <c r="AR35" s="41">
        <v>0</v>
      </c>
      <c r="AS35" s="41">
        <v>0</v>
      </c>
      <c r="AT35" s="41">
        <v>0</v>
      </c>
      <c r="AU35" s="41">
        <v>3.0517648413658092E-2</v>
      </c>
      <c r="AV35" s="41">
        <v>0.20308631312258879</v>
      </c>
      <c r="AW35" s="41">
        <v>0.38003109345310077</v>
      </c>
      <c r="AX35" s="41">
        <v>0.17274140611504579</v>
      </c>
      <c r="AY35" s="41">
        <v>0.14279956238843786</v>
      </c>
      <c r="AZ35" s="41">
        <v>3.1669257787758393E-2</v>
      </c>
      <c r="BA35" s="41">
        <v>3.9154718719410384E-2</v>
      </c>
      <c r="BC35" s="66">
        <v>0.16508320377727875</v>
      </c>
      <c r="BD35" s="53">
        <v>6.0282395221782396E-6</v>
      </c>
    </row>
    <row r="36" spans="1:56" s="2" customFormat="1" ht="12" x14ac:dyDescent="0.15">
      <c r="A36" s="20" t="s">
        <v>330</v>
      </c>
      <c r="B36" s="20" t="s">
        <v>255</v>
      </c>
      <c r="C36" s="20" t="s">
        <v>260</v>
      </c>
      <c r="D36" s="14" t="s">
        <v>176</v>
      </c>
      <c r="E36" s="20" t="s">
        <v>139</v>
      </c>
      <c r="F36" s="20" t="s">
        <v>134</v>
      </c>
      <c r="G36" s="20" t="s">
        <v>135</v>
      </c>
      <c r="H36" s="20">
        <v>3</v>
      </c>
      <c r="I36" s="20">
        <v>1</v>
      </c>
      <c r="J36" s="20">
        <v>582</v>
      </c>
      <c r="K36" s="20">
        <v>2161</v>
      </c>
      <c r="L36" s="20">
        <v>4.3</v>
      </c>
      <c r="M36" s="21">
        <v>8088.3</v>
      </c>
      <c r="N36" s="21">
        <v>7830</v>
      </c>
      <c r="O36" s="21">
        <v>8270</v>
      </c>
      <c r="P36" s="21">
        <v>8005.3</v>
      </c>
      <c r="Q36" s="21">
        <v>1063.3</v>
      </c>
      <c r="R36" s="21">
        <v>6942</v>
      </c>
      <c r="S36" s="28">
        <v>13425.7</v>
      </c>
      <c r="T36" s="28">
        <v>12183.6</v>
      </c>
      <c r="U36" s="28">
        <v>1242.0999999999999</v>
      </c>
      <c r="V36" s="30">
        <v>3.7493999999999694E-2</v>
      </c>
      <c r="W36" s="28">
        <v>12183.637494000001</v>
      </c>
      <c r="X36" s="17">
        <v>0</v>
      </c>
      <c r="Y36" s="24">
        <v>4.7000000000000028</v>
      </c>
      <c r="Z36" s="24">
        <v>62.300000000000011</v>
      </c>
      <c r="AA36" s="24">
        <v>1368.3</v>
      </c>
      <c r="AB36" s="24">
        <v>3202.8</v>
      </c>
      <c r="AC36" s="16">
        <v>5644</v>
      </c>
      <c r="AD36" s="17">
        <v>1992</v>
      </c>
      <c r="AE36" s="17">
        <v>701.6</v>
      </c>
      <c r="AF36" s="17">
        <v>320</v>
      </c>
      <c r="AG36" s="24">
        <v>130</v>
      </c>
      <c r="AH36" s="25">
        <v>0</v>
      </c>
      <c r="AI36" s="25">
        <v>3.5007485643206705E-4</v>
      </c>
      <c r="AJ36" s="26">
        <v>4.6403539480250567E-3</v>
      </c>
      <c r="AK36" s="27">
        <v>0.10191647362893554</v>
      </c>
      <c r="AL36" s="27">
        <v>0.23855739365545187</v>
      </c>
      <c r="AM36" s="40">
        <v>0.42038776376650749</v>
      </c>
      <c r="AN36" s="26">
        <v>0.14837215191759087</v>
      </c>
      <c r="AO36" s="25">
        <v>5.2257982823986832E-2</v>
      </c>
      <c r="AP36" s="25">
        <v>2.3834883842183276E-2</v>
      </c>
      <c r="AQ36" s="25">
        <v>9.6829215608869555E-3</v>
      </c>
      <c r="AR36" s="41">
        <v>0</v>
      </c>
      <c r="AS36" s="41">
        <v>3.5007485643206705E-4</v>
      </c>
      <c r="AT36" s="41">
        <v>4.6403539480250567E-3</v>
      </c>
      <c r="AU36" s="41">
        <v>0.10191647362893554</v>
      </c>
      <c r="AV36" s="41">
        <v>0.23855739365545187</v>
      </c>
      <c r="AW36" s="41">
        <v>0.42038776376650749</v>
      </c>
      <c r="AX36" s="41">
        <v>0.14837215191759087</v>
      </c>
      <c r="AY36" s="41">
        <v>5.2257982823986832E-2</v>
      </c>
      <c r="AZ36" s="41">
        <v>2.3834883842183276E-2</v>
      </c>
      <c r="BA36" s="41">
        <v>9.6829215608869555E-3</v>
      </c>
      <c r="BC36" s="66">
        <v>9.2516591313674512E-2</v>
      </c>
      <c r="BD36" s="53">
        <v>3.0774060717469747E-6</v>
      </c>
    </row>
    <row r="37" spans="1:56" s="2" customFormat="1" ht="12" x14ac:dyDescent="0.15">
      <c r="A37" s="20" t="s">
        <v>331</v>
      </c>
      <c r="B37" s="20" t="s">
        <v>255</v>
      </c>
      <c r="C37" s="20" t="s">
        <v>260</v>
      </c>
      <c r="D37" s="14" t="s">
        <v>176</v>
      </c>
      <c r="E37" s="20" t="s">
        <v>139</v>
      </c>
      <c r="F37" s="20" t="s">
        <v>134</v>
      </c>
      <c r="G37" s="20" t="s">
        <v>135</v>
      </c>
      <c r="H37" s="20">
        <v>3</v>
      </c>
      <c r="I37" s="20">
        <v>1</v>
      </c>
      <c r="J37" s="20">
        <v>482</v>
      </c>
      <c r="K37" s="20">
        <v>979</v>
      </c>
      <c r="L37" s="20">
        <v>4.8</v>
      </c>
      <c r="M37" s="21">
        <v>11833.599999999999</v>
      </c>
      <c r="N37" s="21">
        <v>13720</v>
      </c>
      <c r="O37" s="21">
        <v>11910</v>
      </c>
      <c r="P37" s="21">
        <v>11740</v>
      </c>
      <c r="Q37" s="21">
        <v>1460.0000000000002</v>
      </c>
      <c r="R37" s="21">
        <v>10280</v>
      </c>
      <c r="S37" s="28">
        <v>18486</v>
      </c>
      <c r="T37" s="28">
        <v>16746</v>
      </c>
      <c r="U37" s="28">
        <v>1740</v>
      </c>
      <c r="V37" s="30">
        <v>5.2200000000000024E-2</v>
      </c>
      <c r="W37" s="28">
        <v>16746.052199999998</v>
      </c>
      <c r="X37" s="17">
        <v>0</v>
      </c>
      <c r="Y37" s="24">
        <v>0</v>
      </c>
      <c r="Z37" s="24">
        <v>0</v>
      </c>
      <c r="AA37" s="24">
        <v>605.99999999999966</v>
      </c>
      <c r="AB37" s="24">
        <v>3316.0000000000009</v>
      </c>
      <c r="AC37" s="16">
        <v>8635</v>
      </c>
      <c r="AD37" s="17">
        <v>3433</v>
      </c>
      <c r="AE37" s="17">
        <v>1466</v>
      </c>
      <c r="AF37" s="17">
        <v>660</v>
      </c>
      <c r="AG37" s="24">
        <v>370</v>
      </c>
      <c r="AH37" s="25">
        <v>0</v>
      </c>
      <c r="AI37" s="25">
        <v>0</v>
      </c>
      <c r="AJ37" s="26">
        <v>0</v>
      </c>
      <c r="AK37" s="27">
        <v>3.2781564427134029E-2</v>
      </c>
      <c r="AL37" s="27">
        <v>0.17937898950557182</v>
      </c>
      <c r="AM37" s="40">
        <v>0.46711024559125824</v>
      </c>
      <c r="AN37" s="26">
        <v>0.18570810342962241</v>
      </c>
      <c r="AO37" s="25">
        <v>7.9303256518446386E-2</v>
      </c>
      <c r="AP37" s="25">
        <v>3.5702693930542033E-2</v>
      </c>
      <c r="AQ37" s="25">
        <v>2.0015146597425079E-2</v>
      </c>
      <c r="AR37" s="41">
        <v>0</v>
      </c>
      <c r="AS37" s="41">
        <v>0</v>
      </c>
      <c r="AT37" s="41">
        <v>0</v>
      </c>
      <c r="AU37" s="41">
        <v>3.2781564427134029E-2</v>
      </c>
      <c r="AV37" s="41">
        <v>0.17937898950557182</v>
      </c>
      <c r="AW37" s="41">
        <v>0.46711024559125824</v>
      </c>
      <c r="AX37" s="41">
        <v>0.18570810342962241</v>
      </c>
      <c r="AY37" s="41">
        <v>7.9303256518446386E-2</v>
      </c>
      <c r="AZ37" s="41">
        <v>3.5702693930542033E-2</v>
      </c>
      <c r="BA37" s="41">
        <v>2.0015146597425079E-2</v>
      </c>
      <c r="BC37" s="66">
        <v>9.4125283998701723E-2</v>
      </c>
      <c r="BD37" s="53">
        <v>3.1171525907461358E-6</v>
      </c>
    </row>
    <row r="38" spans="1:56" s="2" customFormat="1" ht="12" x14ac:dyDescent="0.15">
      <c r="A38" s="20" t="s">
        <v>267</v>
      </c>
      <c r="B38" s="20" t="s">
        <v>255</v>
      </c>
      <c r="C38" s="20" t="s">
        <v>202</v>
      </c>
      <c r="D38" s="14" t="s">
        <v>176</v>
      </c>
      <c r="E38" s="20" t="s">
        <v>139</v>
      </c>
      <c r="F38" s="20" t="s">
        <v>134</v>
      </c>
      <c r="G38" s="20" t="s">
        <v>135</v>
      </c>
      <c r="H38" s="20">
        <v>3</v>
      </c>
      <c r="I38" s="20">
        <v>1</v>
      </c>
      <c r="J38" s="20">
        <v>320</v>
      </c>
      <c r="K38" s="20">
        <v>301</v>
      </c>
      <c r="L38" s="20">
        <v>1.7</v>
      </c>
      <c r="M38" s="21">
        <v>17872</v>
      </c>
      <c r="N38" s="21">
        <v>19430</v>
      </c>
      <c r="O38" s="21">
        <v>17880</v>
      </c>
      <c r="P38" s="21">
        <v>17740</v>
      </c>
      <c r="Q38" s="21">
        <v>4691</v>
      </c>
      <c r="R38" s="21">
        <v>13049</v>
      </c>
      <c r="S38" s="28">
        <v>35311.299999999996</v>
      </c>
      <c r="T38" s="28">
        <v>30190.699999999997</v>
      </c>
      <c r="U38" s="28">
        <v>5120.5999999999995</v>
      </c>
      <c r="V38" s="30">
        <v>1.3605160000000005</v>
      </c>
      <c r="W38" s="28">
        <v>30192.060515999998</v>
      </c>
      <c r="X38" s="17">
        <v>0</v>
      </c>
      <c r="Y38" s="24">
        <v>18</v>
      </c>
      <c r="Z38" s="24">
        <v>1185</v>
      </c>
      <c r="AA38" s="24">
        <v>11028.4</v>
      </c>
      <c r="AB38" s="24">
        <v>13762</v>
      </c>
      <c r="AC38" s="16">
        <v>6531.1</v>
      </c>
      <c r="AD38" s="17">
        <v>2132.1999999999998</v>
      </c>
      <c r="AE38" s="17">
        <v>393.6</v>
      </c>
      <c r="AF38" s="17">
        <v>162</v>
      </c>
      <c r="AG38" s="24">
        <v>99</v>
      </c>
      <c r="AH38" s="25">
        <v>0</v>
      </c>
      <c r="AI38" s="25">
        <v>5.0975183581459767E-4</v>
      </c>
      <c r="AJ38" s="26">
        <v>3.3558662524461012E-2</v>
      </c>
      <c r="AK38" s="27">
        <v>0.31231928589431712</v>
      </c>
      <c r="AL38" s="27">
        <v>0.38973359802669405</v>
      </c>
      <c r="AM38" s="40">
        <v>0.18495778971603993</v>
      </c>
      <c r="AN38" s="26">
        <v>6.0382936906882505E-2</v>
      </c>
      <c r="AO38" s="25">
        <v>1.1146573476479203E-2</v>
      </c>
      <c r="AP38" s="25">
        <v>4.5877665223313787E-3</v>
      </c>
      <c r="AQ38" s="25">
        <v>2.8036350969802872E-3</v>
      </c>
      <c r="AR38" s="41">
        <v>0</v>
      </c>
      <c r="AS38" s="41">
        <v>5.0975183581459767E-4</v>
      </c>
      <c r="AT38" s="41">
        <v>3.3558662524461012E-2</v>
      </c>
      <c r="AU38" s="41">
        <v>0.31231928589431712</v>
      </c>
      <c r="AV38" s="41">
        <v>0.38973359802669405</v>
      </c>
      <c r="AW38" s="41">
        <v>0.18495778971603993</v>
      </c>
      <c r="AX38" s="41">
        <v>6.0382936906882505E-2</v>
      </c>
      <c r="AY38" s="41">
        <v>1.1146573476479203E-2</v>
      </c>
      <c r="AZ38" s="41">
        <v>4.5877665223313787E-3</v>
      </c>
      <c r="BA38" s="41">
        <v>2.8036350969802872E-3</v>
      </c>
      <c r="BC38" s="66">
        <v>0.14501306947067935</v>
      </c>
      <c r="BD38" s="53">
        <v>4.5062045343974049E-5</v>
      </c>
    </row>
    <row r="39" spans="1:56" s="2" customFormat="1" ht="12" x14ac:dyDescent="0.15">
      <c r="A39" s="20" t="s">
        <v>272</v>
      </c>
      <c r="B39" s="20" t="s">
        <v>255</v>
      </c>
      <c r="C39" s="20" t="s">
        <v>202</v>
      </c>
      <c r="D39" s="14" t="s">
        <v>176</v>
      </c>
      <c r="E39" s="20" t="s">
        <v>139</v>
      </c>
      <c r="F39" s="20" t="s">
        <v>134</v>
      </c>
      <c r="G39" s="20" t="s">
        <v>135</v>
      </c>
      <c r="H39" s="20">
        <v>3</v>
      </c>
      <c r="I39" s="20">
        <v>1</v>
      </c>
      <c r="J39" s="20">
        <v>487</v>
      </c>
      <c r="K39" s="20">
        <v>957</v>
      </c>
      <c r="L39" s="20">
        <v>1.5</v>
      </c>
      <c r="M39" s="21">
        <v>39990.9</v>
      </c>
      <c r="N39" s="21">
        <v>37190</v>
      </c>
      <c r="O39" s="21">
        <v>36170</v>
      </c>
      <c r="P39" s="21">
        <v>39955</v>
      </c>
      <c r="Q39" s="21">
        <v>10662</v>
      </c>
      <c r="R39" s="21">
        <v>29293</v>
      </c>
      <c r="S39" s="28">
        <v>77545.000000000015</v>
      </c>
      <c r="T39" s="28">
        <v>65583.000000000015</v>
      </c>
      <c r="U39" s="28">
        <v>11962</v>
      </c>
      <c r="V39" s="30">
        <v>0.36644000000000032</v>
      </c>
      <c r="W39" s="28">
        <v>65583.366440000013</v>
      </c>
      <c r="X39" s="17">
        <v>0</v>
      </c>
      <c r="Y39" s="24">
        <v>27.999999999999986</v>
      </c>
      <c r="Z39" s="24">
        <v>1501.0000000000005</v>
      </c>
      <c r="AA39" s="24">
        <v>16578.000000000004</v>
      </c>
      <c r="AB39" s="24">
        <v>28633.000000000007</v>
      </c>
      <c r="AC39" s="16">
        <v>18254</v>
      </c>
      <c r="AD39" s="17">
        <v>8418</v>
      </c>
      <c r="AE39" s="17">
        <v>2877</v>
      </c>
      <c r="AF39" s="17">
        <v>856</v>
      </c>
      <c r="AG39" s="24">
        <v>400</v>
      </c>
      <c r="AH39" s="25">
        <v>0</v>
      </c>
      <c r="AI39" s="25">
        <v>3.610806628409308E-4</v>
      </c>
      <c r="AJ39" s="26">
        <v>1.9356502675865628E-2</v>
      </c>
      <c r="AK39" s="27">
        <v>0.21378554387774842</v>
      </c>
      <c r="AL39" s="27">
        <v>0.36924366496872785</v>
      </c>
      <c r="AM39" s="40">
        <v>0.23539880069636981</v>
      </c>
      <c r="AN39" s="26">
        <v>0.10855632213553419</v>
      </c>
      <c r="AO39" s="25">
        <v>3.7101038106905661E-2</v>
      </c>
      <c r="AP39" s="25">
        <v>1.1038751692565605E-2</v>
      </c>
      <c r="AQ39" s="25">
        <v>5.1582951834418713E-3</v>
      </c>
      <c r="AR39" s="41">
        <v>0</v>
      </c>
      <c r="AS39" s="41">
        <v>3.610806628409308E-4</v>
      </c>
      <c r="AT39" s="41">
        <v>1.9356502675865628E-2</v>
      </c>
      <c r="AU39" s="41">
        <v>0.21378554387774842</v>
      </c>
      <c r="AV39" s="41">
        <v>0.36924366496872785</v>
      </c>
      <c r="AW39" s="41">
        <v>0.23539880069636981</v>
      </c>
      <c r="AX39" s="41">
        <v>0.10855632213553419</v>
      </c>
      <c r="AY39" s="41">
        <v>3.7101038106905661E-2</v>
      </c>
      <c r="AZ39" s="41">
        <v>1.1038751692565605E-2</v>
      </c>
      <c r="BA39" s="41">
        <v>5.1582951834418713E-3</v>
      </c>
      <c r="BC39" s="66">
        <v>0.15425881746082917</v>
      </c>
      <c r="BD39" s="53">
        <v>5.5873923510047899E-6</v>
      </c>
    </row>
    <row r="40" spans="1:56" s="2" customFormat="1" ht="12" x14ac:dyDescent="0.15">
      <c r="A40" s="20" t="s">
        <v>269</v>
      </c>
      <c r="B40" s="20" t="s">
        <v>255</v>
      </c>
      <c r="C40" s="20" t="s">
        <v>202</v>
      </c>
      <c r="D40" s="14" t="s">
        <v>176</v>
      </c>
      <c r="E40" s="20" t="s">
        <v>139</v>
      </c>
      <c r="F40" s="20" t="s">
        <v>134</v>
      </c>
      <c r="G40" s="20" t="s">
        <v>135</v>
      </c>
      <c r="H40" s="20">
        <v>3</v>
      </c>
      <c r="I40" s="20">
        <v>1</v>
      </c>
      <c r="J40" s="20">
        <v>474</v>
      </c>
      <c r="K40" s="20">
        <v>1046</v>
      </c>
      <c r="L40" s="20">
        <v>1.8</v>
      </c>
      <c r="M40" s="21">
        <v>29310</v>
      </c>
      <c r="N40" s="21">
        <v>29690</v>
      </c>
      <c r="O40" s="21">
        <v>28560</v>
      </c>
      <c r="P40" s="21">
        <v>29282</v>
      </c>
      <c r="Q40" s="21">
        <v>6551</v>
      </c>
      <c r="R40" s="21">
        <v>22731</v>
      </c>
      <c r="S40" s="28">
        <v>48916.7</v>
      </c>
      <c r="T40" s="28">
        <v>41472</v>
      </c>
      <c r="U40" s="28">
        <v>7444.7</v>
      </c>
      <c r="V40" s="30">
        <v>0.22898999999999958</v>
      </c>
      <c r="W40" s="28">
        <v>41472.228990000003</v>
      </c>
      <c r="X40" s="17">
        <v>0</v>
      </c>
      <c r="Y40" s="24">
        <v>15</v>
      </c>
      <c r="Z40" s="24">
        <v>780</v>
      </c>
      <c r="AA40" s="24">
        <v>8764.7000000000007</v>
      </c>
      <c r="AB40" s="24">
        <v>14367</v>
      </c>
      <c r="AC40" s="16">
        <v>15408</v>
      </c>
      <c r="AD40" s="17">
        <v>5826</v>
      </c>
      <c r="AE40" s="17">
        <v>2566</v>
      </c>
      <c r="AF40" s="17">
        <v>780</v>
      </c>
      <c r="AG40" s="24">
        <v>410</v>
      </c>
      <c r="AH40" s="25">
        <v>0</v>
      </c>
      <c r="AI40" s="25">
        <v>3.0664374334327544E-4</v>
      </c>
      <c r="AJ40" s="26">
        <v>1.5945474653850322E-2</v>
      </c>
      <c r="AK40" s="27">
        <v>0.17917602781872041</v>
      </c>
      <c r="AL40" s="27">
        <v>0.29370337737418922</v>
      </c>
      <c r="AM40" s="40">
        <v>0.31498445316221252</v>
      </c>
      <c r="AN40" s="26">
        <v>0.11910042991452817</v>
      </c>
      <c r="AO40" s="25">
        <v>5.2456523027922981E-2</v>
      </c>
      <c r="AP40" s="25">
        <v>1.5945474653850322E-2</v>
      </c>
      <c r="AQ40" s="25">
        <v>8.3815956513828612E-3</v>
      </c>
      <c r="AR40" s="41">
        <v>0</v>
      </c>
      <c r="AS40" s="41">
        <v>3.0664374334327544E-4</v>
      </c>
      <c r="AT40" s="41">
        <v>1.5945474653850322E-2</v>
      </c>
      <c r="AU40" s="41">
        <v>0.17917602781872041</v>
      </c>
      <c r="AV40" s="41">
        <v>0.29370337737418922</v>
      </c>
      <c r="AW40" s="41">
        <v>0.31498445316221252</v>
      </c>
      <c r="AX40" s="41">
        <v>0.11910042991452817</v>
      </c>
      <c r="AY40" s="41">
        <v>5.2456523027922981E-2</v>
      </c>
      <c r="AZ40" s="41">
        <v>1.5945474653850322E-2</v>
      </c>
      <c r="BA40" s="41">
        <v>8.3815956513828612E-3</v>
      </c>
      <c r="BC40" s="66">
        <v>0.15219137840451216</v>
      </c>
      <c r="BD40" s="53">
        <v>5.521526225542756E-6</v>
      </c>
    </row>
    <row r="41" spans="1:56" s="2" customFormat="1" ht="12" x14ac:dyDescent="0.15">
      <c r="A41" s="20" t="s">
        <v>273</v>
      </c>
      <c r="B41" s="20" t="s">
        <v>255</v>
      </c>
      <c r="C41" s="20" t="s">
        <v>202</v>
      </c>
      <c r="D41" s="14" t="s">
        <v>176</v>
      </c>
      <c r="E41" s="20" t="s">
        <v>139</v>
      </c>
      <c r="F41" s="20" t="s">
        <v>134</v>
      </c>
      <c r="G41" s="20" t="s">
        <v>135</v>
      </c>
      <c r="H41" s="20">
        <v>3</v>
      </c>
      <c r="I41" s="20">
        <v>1</v>
      </c>
      <c r="J41" s="20">
        <v>529</v>
      </c>
      <c r="K41" s="20">
        <v>1531</v>
      </c>
      <c r="L41" s="20">
        <v>3.9</v>
      </c>
      <c r="M41" s="21">
        <v>62756</v>
      </c>
      <c r="N41" s="21">
        <v>63140</v>
      </c>
      <c r="O41" s="21">
        <v>59420</v>
      </c>
      <c r="P41" s="21">
        <v>62746</v>
      </c>
      <c r="Q41" s="21">
        <v>15750</v>
      </c>
      <c r="R41" s="21">
        <v>46996</v>
      </c>
      <c r="S41" s="28">
        <v>127150</v>
      </c>
      <c r="T41" s="28">
        <v>109608</v>
      </c>
      <c r="U41" s="28">
        <v>17542</v>
      </c>
      <c r="V41" s="30">
        <v>0.54350999999999994</v>
      </c>
      <c r="W41" s="28">
        <v>109608.54351</v>
      </c>
      <c r="X41" s="17">
        <v>0</v>
      </c>
      <c r="Y41" s="24">
        <v>219</v>
      </c>
      <c r="Z41" s="24">
        <v>4127</v>
      </c>
      <c r="AA41" s="24">
        <v>37985</v>
      </c>
      <c r="AB41" s="24">
        <v>48139</v>
      </c>
      <c r="AC41" s="16">
        <v>24929</v>
      </c>
      <c r="AD41" s="17">
        <v>7957</v>
      </c>
      <c r="AE41" s="17">
        <v>2904</v>
      </c>
      <c r="AF41" s="17">
        <v>620</v>
      </c>
      <c r="AG41" s="24">
        <v>270</v>
      </c>
      <c r="AH41" s="25">
        <v>0</v>
      </c>
      <c r="AI41" s="25">
        <v>1.7223751474636257E-3</v>
      </c>
      <c r="AJ41" s="26">
        <v>3.2457727093983486E-2</v>
      </c>
      <c r="AK41" s="27">
        <v>0.29874164372788048</v>
      </c>
      <c r="AL41" s="27">
        <v>0.37860007864726702</v>
      </c>
      <c r="AM41" s="40">
        <v>0.19605977192292567</v>
      </c>
      <c r="AN41" s="26">
        <v>6.257963035784507E-2</v>
      </c>
      <c r="AO41" s="25">
        <v>2.2839166338969721E-2</v>
      </c>
      <c r="AP41" s="25">
        <v>4.8761305544632325E-3</v>
      </c>
      <c r="AQ41" s="25">
        <v>2.1234762092017302E-3</v>
      </c>
      <c r="AR41" s="41">
        <v>0</v>
      </c>
      <c r="AS41" s="41">
        <v>1.7223751474636257E-3</v>
      </c>
      <c r="AT41" s="41">
        <v>3.2457727093983486E-2</v>
      </c>
      <c r="AU41" s="41">
        <v>0.29874164372788048</v>
      </c>
      <c r="AV41" s="41">
        <v>0.37860007864726702</v>
      </c>
      <c r="AW41" s="41">
        <v>0.19605977192292567</v>
      </c>
      <c r="AX41" s="41">
        <v>6.257963035784507E-2</v>
      </c>
      <c r="AY41" s="41">
        <v>2.2839166338969721E-2</v>
      </c>
      <c r="AZ41" s="41">
        <v>4.8761305544632325E-3</v>
      </c>
      <c r="BA41" s="41">
        <v>2.1234762092017302E-3</v>
      </c>
      <c r="BC41" s="66">
        <v>0.1379630357845065</v>
      </c>
      <c r="BD41" s="53">
        <v>4.9586463116391416E-6</v>
      </c>
    </row>
    <row r="42" spans="1:56" s="2" customFormat="1" ht="12" x14ac:dyDescent="0.15">
      <c r="A42" s="20" t="s">
        <v>271</v>
      </c>
      <c r="B42" s="20" t="s">
        <v>255</v>
      </c>
      <c r="C42" s="20" t="s">
        <v>202</v>
      </c>
      <c r="D42" s="14" t="s">
        <v>176</v>
      </c>
      <c r="E42" s="20" t="s">
        <v>139</v>
      </c>
      <c r="F42" s="20" t="s">
        <v>134</v>
      </c>
      <c r="G42" s="20" t="s">
        <v>135</v>
      </c>
      <c r="H42" s="20">
        <v>3</v>
      </c>
      <c r="I42" s="20">
        <v>1</v>
      </c>
      <c r="J42" s="20">
        <v>485</v>
      </c>
      <c r="K42" s="20">
        <v>914</v>
      </c>
      <c r="L42" s="16">
        <v>1</v>
      </c>
      <c r="M42" s="21">
        <v>24517</v>
      </c>
      <c r="N42" s="21">
        <v>22160</v>
      </c>
      <c r="O42" s="21">
        <v>21460</v>
      </c>
      <c r="P42" s="21">
        <v>24357</v>
      </c>
      <c r="Q42" s="21">
        <v>8048</v>
      </c>
      <c r="R42" s="21">
        <v>16309</v>
      </c>
      <c r="S42" s="28">
        <v>46656</v>
      </c>
      <c r="T42" s="28">
        <v>37747</v>
      </c>
      <c r="U42" s="28">
        <v>8909</v>
      </c>
      <c r="V42" s="30">
        <v>0.27333000000000052</v>
      </c>
      <c r="W42" s="28">
        <v>37747.273330000004</v>
      </c>
      <c r="X42" s="17">
        <v>0</v>
      </c>
      <c r="Y42" s="24">
        <v>0</v>
      </c>
      <c r="Z42" s="24">
        <v>823</v>
      </c>
      <c r="AA42" s="24">
        <v>12033</v>
      </c>
      <c r="AB42" s="24">
        <v>19368</v>
      </c>
      <c r="AC42" s="16">
        <v>8229</v>
      </c>
      <c r="AD42" s="17">
        <v>4024</v>
      </c>
      <c r="AE42" s="17">
        <v>1569</v>
      </c>
      <c r="AF42" s="17">
        <v>400</v>
      </c>
      <c r="AG42" s="24">
        <v>210</v>
      </c>
      <c r="AH42" s="25">
        <v>0</v>
      </c>
      <c r="AI42" s="25">
        <v>0</v>
      </c>
      <c r="AJ42" s="26">
        <v>1.763974622770919E-2</v>
      </c>
      <c r="AK42" s="27">
        <v>0.25790895061728397</v>
      </c>
      <c r="AL42" s="27">
        <v>0.41512345679012347</v>
      </c>
      <c r="AM42" s="40">
        <v>0.17637602880658437</v>
      </c>
      <c r="AN42" s="26">
        <v>8.6248285322359397E-2</v>
      </c>
      <c r="AO42" s="25">
        <v>3.362911522633745E-2</v>
      </c>
      <c r="AP42" s="25">
        <v>8.5733882030178329E-3</v>
      </c>
      <c r="AQ42" s="25">
        <v>4.5010288065843625E-3</v>
      </c>
      <c r="AR42" s="41">
        <v>0</v>
      </c>
      <c r="AS42" s="41">
        <v>0</v>
      </c>
      <c r="AT42" s="41">
        <v>1.763974622770919E-2</v>
      </c>
      <c r="AU42" s="41">
        <v>0.25790895061728397</v>
      </c>
      <c r="AV42" s="41">
        <v>0.41512345679012347</v>
      </c>
      <c r="AW42" s="41">
        <v>0.17637602880658437</v>
      </c>
      <c r="AX42" s="41">
        <v>8.6248285322359397E-2</v>
      </c>
      <c r="AY42" s="41">
        <v>3.362911522633745E-2</v>
      </c>
      <c r="AZ42" s="41">
        <v>8.5733882030178329E-3</v>
      </c>
      <c r="BA42" s="41">
        <v>4.5010288065843625E-3</v>
      </c>
      <c r="BC42" s="66">
        <v>0.19095078875171467</v>
      </c>
      <c r="BD42" s="53">
        <v>7.2410528201720175E-6</v>
      </c>
    </row>
    <row r="43" spans="1:56" s="2" customFormat="1" ht="12" x14ac:dyDescent="0.15">
      <c r="A43" s="20" t="s">
        <v>284</v>
      </c>
      <c r="B43" s="20" t="s">
        <v>255</v>
      </c>
      <c r="C43" s="20" t="s">
        <v>260</v>
      </c>
      <c r="D43" s="20" t="s">
        <v>154</v>
      </c>
      <c r="E43" s="20" t="s">
        <v>155</v>
      </c>
      <c r="F43" s="20" t="s">
        <v>134</v>
      </c>
      <c r="G43" s="20" t="s">
        <v>135</v>
      </c>
      <c r="H43" s="14">
        <v>3.5</v>
      </c>
      <c r="I43" s="20">
        <v>3</v>
      </c>
      <c r="J43" s="15">
        <v>280.33333333333331</v>
      </c>
      <c r="K43" s="15">
        <v>236.33333333333334</v>
      </c>
      <c r="L43" s="20">
        <v>1.1000000000000001</v>
      </c>
      <c r="M43" s="21">
        <v>5139.3</v>
      </c>
      <c r="N43" s="21">
        <v>5490</v>
      </c>
      <c r="O43" s="21">
        <v>5010</v>
      </c>
      <c r="P43" s="21">
        <v>5059.3</v>
      </c>
      <c r="Q43" s="21">
        <v>426.3</v>
      </c>
      <c r="R43" s="21">
        <v>4633</v>
      </c>
      <c r="S43" s="28">
        <v>8892.7000000000007</v>
      </c>
      <c r="T43" s="28">
        <v>8372.8000000000011</v>
      </c>
      <c r="U43" s="28">
        <v>519.90000000000009</v>
      </c>
      <c r="V43" s="30">
        <v>1.5757999999999495E-2</v>
      </c>
      <c r="W43" s="28">
        <v>8372.8157580000006</v>
      </c>
      <c r="X43" s="17">
        <v>0</v>
      </c>
      <c r="Y43" s="24">
        <v>3.2999999999999972</v>
      </c>
      <c r="Z43" s="24">
        <v>17</v>
      </c>
      <c r="AA43" s="24">
        <v>536.29999999999995</v>
      </c>
      <c r="AB43" s="24">
        <v>1841.4</v>
      </c>
      <c r="AC43" s="16">
        <v>2948.5</v>
      </c>
      <c r="AD43" s="17">
        <v>1868.1999999999998</v>
      </c>
      <c r="AE43" s="17">
        <v>888</v>
      </c>
      <c r="AF43" s="17">
        <v>500</v>
      </c>
      <c r="AG43" s="24">
        <v>290</v>
      </c>
      <c r="AH43" s="25">
        <v>0</v>
      </c>
      <c r="AI43" s="25">
        <v>3.7109089477886323E-4</v>
      </c>
      <c r="AJ43" s="26">
        <v>1.9116803670426303E-3</v>
      </c>
      <c r="AK43" s="27">
        <v>6.0307892990880151E-2</v>
      </c>
      <c r="AL43" s="27">
        <v>0.20706871928660586</v>
      </c>
      <c r="AM43" s="40">
        <v>0.33156409189559971</v>
      </c>
      <c r="AN43" s="26">
        <v>0.21008242715935538</v>
      </c>
      <c r="AO43" s="25">
        <v>9.9857186231403272E-2</v>
      </c>
      <c r="AP43" s="25">
        <v>5.622589314831266E-2</v>
      </c>
      <c r="AQ43" s="25">
        <v>3.2611018026021343E-2</v>
      </c>
      <c r="AR43" s="41">
        <v>0</v>
      </c>
      <c r="AS43" s="41">
        <v>3.7109089477886323E-4</v>
      </c>
      <c r="AT43" s="41">
        <v>1.9116803670426303E-3</v>
      </c>
      <c r="AU43" s="41">
        <v>6.0307892990880151E-2</v>
      </c>
      <c r="AV43" s="41">
        <v>0.20706871928660586</v>
      </c>
      <c r="AW43" s="41">
        <v>0.33156409189559971</v>
      </c>
      <c r="AX43" s="41">
        <v>0.21008242715935538</v>
      </c>
      <c r="AY43" s="41">
        <v>9.9857186231403272E-2</v>
      </c>
      <c r="AZ43" s="41">
        <v>5.622589314831266E-2</v>
      </c>
      <c r="BA43" s="41">
        <v>3.2611018026021343E-2</v>
      </c>
      <c r="BC43" s="66">
        <v>5.8463683695615512E-2</v>
      </c>
      <c r="BD43" s="53">
        <v>1.8820430850808045E-6</v>
      </c>
    </row>
    <row r="44" spans="1:56" s="2" customFormat="1" ht="12" x14ac:dyDescent="0.15">
      <c r="A44" s="20" t="s">
        <v>287</v>
      </c>
      <c r="B44" s="20" t="s">
        <v>255</v>
      </c>
      <c r="C44" s="20" t="s">
        <v>260</v>
      </c>
      <c r="D44" s="20" t="s">
        <v>154</v>
      </c>
      <c r="E44" s="20" t="s">
        <v>155</v>
      </c>
      <c r="F44" s="20" t="s">
        <v>134</v>
      </c>
      <c r="G44" s="20" t="s">
        <v>135</v>
      </c>
      <c r="H44" s="14">
        <v>3.5</v>
      </c>
      <c r="I44" s="20">
        <v>3</v>
      </c>
      <c r="J44" s="15">
        <v>334.33333333333331</v>
      </c>
      <c r="K44" s="15">
        <v>465.33333333333331</v>
      </c>
      <c r="L44" s="20">
        <v>1.2</v>
      </c>
      <c r="M44" s="21">
        <v>6602.1</v>
      </c>
      <c r="N44" s="21">
        <v>6100</v>
      </c>
      <c r="O44" s="21">
        <v>6570</v>
      </c>
      <c r="P44" s="21">
        <v>6472.1</v>
      </c>
      <c r="Q44" s="21">
        <v>602.1</v>
      </c>
      <c r="R44" s="21">
        <v>5870</v>
      </c>
      <c r="S44" s="28">
        <v>11383.900000000001</v>
      </c>
      <c r="T44" s="28">
        <v>10655.300000000001</v>
      </c>
      <c r="U44" s="28">
        <v>728.6</v>
      </c>
      <c r="V44" s="30">
        <v>2.2004999999999608E-2</v>
      </c>
      <c r="W44" s="28">
        <v>10655.322005000002</v>
      </c>
      <c r="X44" s="17">
        <v>0</v>
      </c>
      <c r="Y44" s="24">
        <v>2.9000000000000057</v>
      </c>
      <c r="Z44" s="24">
        <v>21.300000000000011</v>
      </c>
      <c r="AA44" s="24">
        <v>595.1</v>
      </c>
      <c r="AB44" s="24">
        <v>2546.8000000000002</v>
      </c>
      <c r="AC44" s="16">
        <v>4216</v>
      </c>
      <c r="AD44" s="17">
        <v>2431.6999999999998</v>
      </c>
      <c r="AE44" s="17">
        <v>820.1</v>
      </c>
      <c r="AF44" s="17">
        <v>480</v>
      </c>
      <c r="AG44" s="24">
        <v>270</v>
      </c>
      <c r="AH44" s="25">
        <v>0</v>
      </c>
      <c r="AI44" s="25">
        <v>2.5474573740106687E-4</v>
      </c>
      <c r="AJ44" s="26">
        <v>1.8710635195319713E-3</v>
      </c>
      <c r="AK44" s="27">
        <v>5.2275582181853311E-2</v>
      </c>
      <c r="AL44" s="27">
        <v>0.22371946345277099</v>
      </c>
      <c r="AM44" s="40">
        <v>0.3703475961665158</v>
      </c>
      <c r="AN44" s="26">
        <v>0.21360869297868038</v>
      </c>
      <c r="AO44" s="25">
        <v>7.2040337669867088E-2</v>
      </c>
      <c r="AP44" s="25">
        <v>4.2164811707762713E-2</v>
      </c>
      <c r="AQ44" s="25">
        <v>2.3717706585616526E-2</v>
      </c>
      <c r="AR44" s="41">
        <v>0</v>
      </c>
      <c r="AS44" s="41">
        <v>2.5474573740106687E-4</v>
      </c>
      <c r="AT44" s="41">
        <v>1.8710635195319713E-3</v>
      </c>
      <c r="AU44" s="41">
        <v>5.2275582181853311E-2</v>
      </c>
      <c r="AV44" s="41">
        <v>0.22371946345277099</v>
      </c>
      <c r="AW44" s="41">
        <v>0.3703475961665158</v>
      </c>
      <c r="AX44" s="41">
        <v>0.21360869297868038</v>
      </c>
      <c r="AY44" s="41">
        <v>7.2040337669867088E-2</v>
      </c>
      <c r="AZ44" s="41">
        <v>4.2164811707762713E-2</v>
      </c>
      <c r="BA44" s="41">
        <v>2.3717706585616526E-2</v>
      </c>
      <c r="BC44" s="66">
        <v>6.4002670438074824E-2</v>
      </c>
      <c r="BD44" s="53">
        <v>2.0651651812750265E-6</v>
      </c>
    </row>
    <row r="45" spans="1:56" s="2" customFormat="1" ht="12" x14ac:dyDescent="0.15">
      <c r="A45" s="20" t="s">
        <v>283</v>
      </c>
      <c r="B45" s="20" t="s">
        <v>255</v>
      </c>
      <c r="C45" s="20" t="s">
        <v>257</v>
      </c>
      <c r="D45" s="20" t="s">
        <v>154</v>
      </c>
      <c r="E45" s="20" t="s">
        <v>155</v>
      </c>
      <c r="F45" s="20" t="s">
        <v>134</v>
      </c>
      <c r="G45" s="20" t="s">
        <v>135</v>
      </c>
      <c r="H45" s="14">
        <v>3.5</v>
      </c>
      <c r="I45" s="20">
        <v>1</v>
      </c>
      <c r="J45" s="20">
        <v>280</v>
      </c>
      <c r="K45" s="20">
        <v>272</v>
      </c>
      <c r="L45" s="20">
        <v>1.9</v>
      </c>
      <c r="M45" s="21">
        <v>12904.5</v>
      </c>
      <c r="N45" s="21">
        <v>13220</v>
      </c>
      <c r="O45" s="21">
        <v>12670</v>
      </c>
      <c r="P45" s="21">
        <v>12787.5</v>
      </c>
      <c r="Q45" s="21">
        <v>757.5</v>
      </c>
      <c r="R45" s="21">
        <v>12030</v>
      </c>
      <c r="S45" s="28">
        <v>24044.7</v>
      </c>
      <c r="T45" s="28">
        <v>23090.400000000001</v>
      </c>
      <c r="U45" s="28">
        <v>954.3</v>
      </c>
      <c r="V45" s="30">
        <v>2.9154000000001012E-2</v>
      </c>
      <c r="W45" s="28">
        <v>23090.429154000001</v>
      </c>
      <c r="X45" s="17">
        <v>0</v>
      </c>
      <c r="Y45" s="24">
        <v>11</v>
      </c>
      <c r="Z45" s="24">
        <v>57.399999999999977</v>
      </c>
      <c r="AA45" s="24">
        <v>1278.5</v>
      </c>
      <c r="AB45" s="24">
        <v>3921.8</v>
      </c>
      <c r="AC45" s="16">
        <v>10552</v>
      </c>
      <c r="AD45" s="17">
        <v>6535</v>
      </c>
      <c r="AE45" s="17">
        <v>1039</v>
      </c>
      <c r="AF45" s="17">
        <v>420</v>
      </c>
      <c r="AG45" s="24">
        <v>230</v>
      </c>
      <c r="AH45" s="25">
        <v>0</v>
      </c>
      <c r="AI45" s="25">
        <v>4.574812744596522E-4</v>
      </c>
      <c r="AJ45" s="26">
        <v>2.3872204685440024E-3</v>
      </c>
      <c r="AK45" s="27">
        <v>5.3171800854242307E-2</v>
      </c>
      <c r="AL45" s="27">
        <v>0.16310455110689673</v>
      </c>
      <c r="AM45" s="40">
        <v>0.43884930982711368</v>
      </c>
      <c r="AN45" s="26">
        <v>0.27178546623580246</v>
      </c>
      <c r="AO45" s="25">
        <v>4.3211185833052605E-2</v>
      </c>
      <c r="AP45" s="25">
        <v>1.7467466843004903E-2</v>
      </c>
      <c r="AQ45" s="25">
        <v>9.5655175568836372E-3</v>
      </c>
      <c r="AR45" s="41">
        <v>0</v>
      </c>
      <c r="AS45" s="41">
        <v>4.574812744596522E-4</v>
      </c>
      <c r="AT45" s="41">
        <v>2.3872204685440024E-3</v>
      </c>
      <c r="AU45" s="41">
        <v>5.3171800854242307E-2</v>
      </c>
      <c r="AV45" s="41">
        <v>0.16310455110689673</v>
      </c>
      <c r="AW45" s="41">
        <v>0.43884930982711368</v>
      </c>
      <c r="AX45" s="41">
        <v>0.27178546623580246</v>
      </c>
      <c r="AY45" s="41">
        <v>4.3211185833052605E-2</v>
      </c>
      <c r="AZ45" s="41">
        <v>1.7467466843004903E-2</v>
      </c>
      <c r="BA45" s="41">
        <v>9.5655175568836372E-3</v>
      </c>
      <c r="BC45" s="66">
        <v>3.9688580019713281E-2</v>
      </c>
      <c r="BD45" s="53">
        <v>1.262601045894836E-6</v>
      </c>
    </row>
    <row r="46" spans="1:56" s="2" customFormat="1" ht="12" x14ac:dyDescent="0.15">
      <c r="A46" s="20" t="s">
        <v>285</v>
      </c>
      <c r="B46" s="20" t="s">
        <v>255</v>
      </c>
      <c r="C46" s="20" t="s">
        <v>257</v>
      </c>
      <c r="D46" s="20" t="s">
        <v>154</v>
      </c>
      <c r="E46" s="20" t="s">
        <v>155</v>
      </c>
      <c r="F46" s="20" t="s">
        <v>134</v>
      </c>
      <c r="G46" s="20" t="s">
        <v>135</v>
      </c>
      <c r="H46" s="14">
        <v>3.5</v>
      </c>
      <c r="I46" s="20">
        <v>2</v>
      </c>
      <c r="J46" s="20">
        <v>315</v>
      </c>
      <c r="K46" s="20">
        <v>415</v>
      </c>
      <c r="L46" s="20">
        <v>2.1</v>
      </c>
      <c r="M46" s="21">
        <v>19561.400000000001</v>
      </c>
      <c r="N46" s="21">
        <v>20210</v>
      </c>
      <c r="O46" s="21">
        <v>18550</v>
      </c>
      <c r="P46" s="21">
        <v>19531.400000000001</v>
      </c>
      <c r="Q46" s="21">
        <v>915.4</v>
      </c>
      <c r="R46" s="21">
        <v>18616</v>
      </c>
      <c r="S46" s="28">
        <v>33949.4</v>
      </c>
      <c r="T46" s="28">
        <v>32679</v>
      </c>
      <c r="U46" s="28">
        <v>1270.4000000000001</v>
      </c>
      <c r="V46" s="30">
        <v>3.8490000000000357E-2</v>
      </c>
      <c r="W46" s="28">
        <v>32679.038489999999</v>
      </c>
      <c r="X46" s="17">
        <v>0</v>
      </c>
      <c r="Y46" s="24">
        <v>3.5999999999999943</v>
      </c>
      <c r="Z46" s="24">
        <v>23.900000000000006</v>
      </c>
      <c r="AA46" s="24">
        <v>726.4</v>
      </c>
      <c r="AB46" s="24">
        <v>3098</v>
      </c>
      <c r="AC46" s="16">
        <v>13597.5</v>
      </c>
      <c r="AD46" s="17">
        <v>13586</v>
      </c>
      <c r="AE46" s="17">
        <v>2454</v>
      </c>
      <c r="AF46" s="17">
        <v>340</v>
      </c>
      <c r="AG46" s="24">
        <v>120</v>
      </c>
      <c r="AH46" s="25">
        <v>0</v>
      </c>
      <c r="AI46" s="25">
        <v>1.0604016565830307E-4</v>
      </c>
      <c r="AJ46" s="26">
        <v>7.0398887756484665E-4</v>
      </c>
      <c r="AK46" s="27">
        <v>2.1396548981719853E-2</v>
      </c>
      <c r="AL46" s="27">
        <v>9.1253453669284279E-2</v>
      </c>
      <c r="AM46" s="40">
        <v>0.40052254237188284</v>
      </c>
      <c r="AN46" s="26">
        <v>0.40018380295380773</v>
      </c>
      <c r="AO46" s="25">
        <v>7.2284046257076712E-2</v>
      </c>
      <c r="AP46" s="25">
        <v>1.0014904534395306E-2</v>
      </c>
      <c r="AQ46" s="25">
        <v>3.534672188610108E-3</v>
      </c>
      <c r="AR46" s="41">
        <v>0</v>
      </c>
      <c r="AS46" s="41">
        <v>1.0604016565830307E-4</v>
      </c>
      <c r="AT46" s="41">
        <v>7.0398887756484665E-4</v>
      </c>
      <c r="AU46" s="41">
        <v>2.1396548981719853E-2</v>
      </c>
      <c r="AV46" s="41">
        <v>9.1253453669284279E-2</v>
      </c>
      <c r="AW46" s="41">
        <v>0.40052254237188284</v>
      </c>
      <c r="AX46" s="41">
        <v>0.40018380295380773</v>
      </c>
      <c r="AY46" s="41">
        <v>7.2284046257076712E-2</v>
      </c>
      <c r="AZ46" s="41">
        <v>1.0014904534395306E-2</v>
      </c>
      <c r="BA46" s="41">
        <v>3.534672188610108E-3</v>
      </c>
      <c r="BC46" s="66">
        <v>3.7420396236752342E-2</v>
      </c>
      <c r="BD46" s="53">
        <v>1.1778192314862187E-6</v>
      </c>
    </row>
    <row r="47" spans="1:56" s="2" customFormat="1" ht="12" x14ac:dyDescent="0.15">
      <c r="A47" s="20" t="s">
        <v>277</v>
      </c>
      <c r="B47" s="20" t="s">
        <v>255</v>
      </c>
      <c r="C47" s="20" t="s">
        <v>257</v>
      </c>
      <c r="D47" s="20" t="s">
        <v>142</v>
      </c>
      <c r="E47" s="20" t="s">
        <v>143</v>
      </c>
      <c r="F47" s="20" t="s">
        <v>134</v>
      </c>
      <c r="G47" s="20" t="s">
        <v>129</v>
      </c>
      <c r="H47" s="20">
        <v>3</v>
      </c>
      <c r="I47" s="20">
        <v>1</v>
      </c>
      <c r="J47" s="20">
        <v>305</v>
      </c>
      <c r="K47" s="20">
        <v>401</v>
      </c>
      <c r="L47" s="20">
        <v>2</v>
      </c>
      <c r="M47" s="21">
        <v>2616.8000000000002</v>
      </c>
      <c r="N47" s="21">
        <v>2210</v>
      </c>
      <c r="O47" s="21">
        <v>2265</v>
      </c>
      <c r="P47" s="21">
        <v>2461.8000000000002</v>
      </c>
      <c r="Q47" s="21">
        <v>194.8</v>
      </c>
      <c r="R47" s="21">
        <v>2267</v>
      </c>
      <c r="S47" s="28">
        <v>4171</v>
      </c>
      <c r="T47" s="28">
        <v>3927</v>
      </c>
      <c r="U47" s="28">
        <v>244</v>
      </c>
      <c r="V47" s="30">
        <v>7.2600000000000442E-3</v>
      </c>
      <c r="W47" s="28">
        <v>3927.0072599999999</v>
      </c>
      <c r="X47" s="17">
        <v>0</v>
      </c>
      <c r="Y47" s="24">
        <v>2.7000000000000028</v>
      </c>
      <c r="Z47" s="24">
        <v>20.300000000000011</v>
      </c>
      <c r="AA47" s="24">
        <v>229.8</v>
      </c>
      <c r="AB47" s="24">
        <v>685.2</v>
      </c>
      <c r="AC47" s="16">
        <v>1482</v>
      </c>
      <c r="AD47" s="17">
        <v>1378</v>
      </c>
      <c r="AE47" s="17">
        <v>230</v>
      </c>
      <c r="AF47" s="17">
        <v>96</v>
      </c>
      <c r="AG47" s="24">
        <v>47</v>
      </c>
      <c r="AH47" s="25">
        <v>0</v>
      </c>
      <c r="AI47" s="25">
        <v>6.4732678014864614E-4</v>
      </c>
      <c r="AJ47" s="26">
        <v>4.8669383840805594E-3</v>
      </c>
      <c r="AK47" s="27">
        <v>5.5094701510429153E-2</v>
      </c>
      <c r="AL47" s="27">
        <v>0.16427715176216737</v>
      </c>
      <c r="AM47" s="40">
        <v>0.35531047710381203</v>
      </c>
      <c r="AN47" s="26">
        <v>0.33037640853512346</v>
      </c>
      <c r="AO47" s="25">
        <v>5.5142651642292019E-2</v>
      </c>
      <c r="AP47" s="25">
        <v>2.301606329417406E-2</v>
      </c>
      <c r="AQ47" s="25">
        <v>1.1268280987772716E-2</v>
      </c>
      <c r="AR47" s="41">
        <v>0</v>
      </c>
      <c r="AS47" s="41">
        <v>6.4732678014864614E-4</v>
      </c>
      <c r="AT47" s="41">
        <v>4.8669383840805594E-3</v>
      </c>
      <c r="AU47" s="41">
        <v>5.5094701510429153E-2</v>
      </c>
      <c r="AV47" s="41">
        <v>0.16427715176216737</v>
      </c>
      <c r="AW47" s="41">
        <v>0.35531047710381203</v>
      </c>
      <c r="AX47" s="41">
        <v>0.33037640853512346</v>
      </c>
      <c r="AY47" s="41">
        <v>5.5142651642292019E-2</v>
      </c>
      <c r="AZ47" s="41">
        <v>2.301606329417406E-2</v>
      </c>
      <c r="BA47" s="41">
        <v>1.1268280987772716E-2</v>
      </c>
      <c r="BC47" s="66">
        <v>5.8499160872692399E-2</v>
      </c>
      <c r="BD47" s="53">
        <v>1.8487360779669261E-6</v>
      </c>
    </row>
    <row r="48" spans="1:56" s="2" customFormat="1" ht="12" x14ac:dyDescent="0.15">
      <c r="A48" s="20" t="s">
        <v>268</v>
      </c>
      <c r="B48" s="20" t="s">
        <v>255</v>
      </c>
      <c r="C48" s="20" t="s">
        <v>257</v>
      </c>
      <c r="D48" s="14" t="s">
        <v>176</v>
      </c>
      <c r="E48" s="20" t="s">
        <v>139</v>
      </c>
      <c r="F48" s="20" t="s">
        <v>134</v>
      </c>
      <c r="G48" s="20" t="s">
        <v>135</v>
      </c>
      <c r="H48" s="20">
        <v>3</v>
      </c>
      <c r="I48" s="20">
        <v>3</v>
      </c>
      <c r="J48" s="15">
        <v>466.33333333333331</v>
      </c>
      <c r="K48" s="15">
        <v>1032.3333333333333</v>
      </c>
      <c r="L48" s="20">
        <v>1.5</v>
      </c>
      <c r="M48" s="21">
        <v>8373</v>
      </c>
      <c r="N48" s="21">
        <v>9700</v>
      </c>
      <c r="O48" s="21">
        <v>8660</v>
      </c>
      <c r="P48" s="21">
        <v>8333</v>
      </c>
      <c r="Q48" s="21">
        <v>910</v>
      </c>
      <c r="R48" s="21">
        <v>7423</v>
      </c>
      <c r="S48" s="28">
        <v>13667.4</v>
      </c>
      <c r="T48" s="28">
        <v>12558.4</v>
      </c>
      <c r="U48" s="28">
        <v>1109</v>
      </c>
      <c r="V48" s="30">
        <v>3.3270000000000355E-2</v>
      </c>
      <c r="W48" s="28">
        <v>12558.43327</v>
      </c>
      <c r="X48" s="17">
        <v>0</v>
      </c>
      <c r="Y48" s="24">
        <v>3.4000000000000057</v>
      </c>
      <c r="Z48" s="24">
        <v>33</v>
      </c>
      <c r="AA48" s="24">
        <v>811</v>
      </c>
      <c r="AB48" s="24">
        <v>2647</v>
      </c>
      <c r="AC48" s="16">
        <v>6051</v>
      </c>
      <c r="AD48" s="17">
        <v>2742</v>
      </c>
      <c r="AE48" s="17">
        <v>870</v>
      </c>
      <c r="AF48" s="17">
        <v>340</v>
      </c>
      <c r="AG48" s="24">
        <v>170</v>
      </c>
      <c r="AH48" s="25">
        <v>0</v>
      </c>
      <c r="AI48" s="25">
        <v>2.4876713932423178E-4</v>
      </c>
      <c r="AJ48" s="26">
        <v>2.4145045875587166E-3</v>
      </c>
      <c r="AK48" s="27">
        <v>5.9338279409397544E-2</v>
      </c>
      <c r="AL48" s="27">
        <v>0.1936725346444825</v>
      </c>
      <c r="AM48" s="40">
        <v>0.44273234119144828</v>
      </c>
      <c r="AN48" s="26">
        <v>0.20062338118442424</v>
      </c>
      <c r="AO48" s="25">
        <v>6.365512094472979E-2</v>
      </c>
      <c r="AP48" s="25">
        <v>2.487671393242314E-2</v>
      </c>
      <c r="AQ48" s="25">
        <v>1.243835696621157E-2</v>
      </c>
      <c r="AR48" s="41">
        <v>0</v>
      </c>
      <c r="AS48" s="41">
        <v>2.4876713932423178E-4</v>
      </c>
      <c r="AT48" s="41">
        <v>2.4145045875587166E-3</v>
      </c>
      <c r="AU48" s="41">
        <v>5.9338279409397544E-2</v>
      </c>
      <c r="AV48" s="41">
        <v>0.1936725346444825</v>
      </c>
      <c r="AW48" s="41">
        <v>0.44273234119144828</v>
      </c>
      <c r="AX48" s="41">
        <v>0.20062338118442424</v>
      </c>
      <c r="AY48" s="41">
        <v>6.365512094472979E-2</v>
      </c>
      <c r="AZ48" s="41">
        <v>2.487671393242314E-2</v>
      </c>
      <c r="BA48" s="41">
        <v>1.243835696621157E-2</v>
      </c>
      <c r="BC48" s="66">
        <v>8.1141987503109594E-2</v>
      </c>
      <c r="BD48" s="53">
        <v>2.6492158125708906E-6</v>
      </c>
    </row>
    <row r="49" spans="1:57" s="2" customFormat="1" ht="12" x14ac:dyDescent="0.15">
      <c r="A49" s="20" t="s">
        <v>274</v>
      </c>
      <c r="B49" s="20" t="s">
        <v>255</v>
      </c>
      <c r="C49" s="20" t="s">
        <v>257</v>
      </c>
      <c r="D49" s="14" t="s">
        <v>176</v>
      </c>
      <c r="E49" s="20" t="s">
        <v>139</v>
      </c>
      <c r="F49" s="20" t="s">
        <v>134</v>
      </c>
      <c r="G49" s="20" t="s">
        <v>135</v>
      </c>
      <c r="H49" s="20">
        <v>3</v>
      </c>
      <c r="I49" s="20">
        <v>1</v>
      </c>
      <c r="J49" s="20">
        <v>558</v>
      </c>
      <c r="K49" s="20">
        <v>1858</v>
      </c>
      <c r="L49" s="20">
        <v>1.7</v>
      </c>
      <c r="M49" s="21">
        <v>4505</v>
      </c>
      <c r="N49" s="21">
        <v>4550</v>
      </c>
      <c r="O49" s="21">
        <v>4670</v>
      </c>
      <c r="P49" s="21">
        <v>4365</v>
      </c>
      <c r="Q49" s="21">
        <v>468</v>
      </c>
      <c r="R49" s="21">
        <v>3897</v>
      </c>
      <c r="S49" s="28">
        <v>7314.7000000000007</v>
      </c>
      <c r="T49" s="28">
        <v>6744.1</v>
      </c>
      <c r="U49" s="28">
        <v>570.6</v>
      </c>
      <c r="V49" s="30">
        <v>1.7117999999999967E-2</v>
      </c>
      <c r="W49" s="28">
        <v>6744.1171180000001</v>
      </c>
      <c r="X49" s="17">
        <v>0</v>
      </c>
      <c r="Y49" s="24">
        <v>3</v>
      </c>
      <c r="Z49" s="24">
        <v>26</v>
      </c>
      <c r="AA49" s="24">
        <v>551</v>
      </c>
      <c r="AB49" s="24">
        <v>1519.1</v>
      </c>
      <c r="AC49" s="16">
        <v>3425.1000000000004</v>
      </c>
      <c r="AD49" s="17">
        <v>1276.5</v>
      </c>
      <c r="AE49" s="17">
        <v>298</v>
      </c>
      <c r="AF49" s="17">
        <v>144</v>
      </c>
      <c r="AG49" s="24">
        <v>72</v>
      </c>
      <c r="AH49" s="25">
        <v>0</v>
      </c>
      <c r="AI49" s="25">
        <v>4.101330198094248E-4</v>
      </c>
      <c r="AJ49" s="26">
        <v>3.5544861716816818E-3</v>
      </c>
      <c r="AK49" s="27">
        <v>7.5327764638331018E-2</v>
      </c>
      <c r="AL49" s="27">
        <v>0.2076776901308324</v>
      </c>
      <c r="AM49" s="40">
        <v>0.46824886871642035</v>
      </c>
      <c r="AN49" s="26">
        <v>0.17451159992891027</v>
      </c>
      <c r="AO49" s="25">
        <v>4.0739879967736196E-2</v>
      </c>
      <c r="AP49" s="25">
        <v>1.9686384950852391E-2</v>
      </c>
      <c r="AQ49" s="25">
        <v>9.8431924754261955E-3</v>
      </c>
      <c r="AR49" s="41">
        <v>0</v>
      </c>
      <c r="AS49" s="41">
        <v>4.101330198094248E-4</v>
      </c>
      <c r="AT49" s="41">
        <v>3.5544861716816818E-3</v>
      </c>
      <c r="AU49" s="41">
        <v>7.5327764638331018E-2</v>
      </c>
      <c r="AV49" s="41">
        <v>0.2076776901308324</v>
      </c>
      <c r="AW49" s="41">
        <v>0.46824886871642035</v>
      </c>
      <c r="AX49" s="41">
        <v>0.17451159992891027</v>
      </c>
      <c r="AY49" s="41">
        <v>4.0739879967736196E-2</v>
      </c>
      <c r="AZ49" s="41">
        <v>1.9686384950852391E-2</v>
      </c>
      <c r="BA49" s="41">
        <v>9.8431924754261955E-3</v>
      </c>
      <c r="BC49" s="66">
        <v>7.8007300367752608E-2</v>
      </c>
      <c r="BD49" s="53">
        <v>2.538212148527514E-6</v>
      </c>
    </row>
    <row r="50" spans="1:57" s="70" customFormat="1" ht="18" customHeight="1" x14ac:dyDescent="0.15">
      <c r="B50" s="20"/>
      <c r="D50" s="88" t="s">
        <v>351</v>
      </c>
      <c r="E50" s="89">
        <f>COUNTA(E6:E49)</f>
        <v>44</v>
      </c>
      <c r="H50" s="90" t="s">
        <v>350</v>
      </c>
      <c r="I50" s="71">
        <f>AVERAGE(I6:I49)</f>
        <v>1.6590909090909092</v>
      </c>
      <c r="J50" s="71">
        <f t="shared" ref="J50:BD50" si="0">AVERAGE(J6:J49)</f>
        <v>411.42586504329012</v>
      </c>
      <c r="K50" s="71">
        <f t="shared" si="0"/>
        <v>1007.5952388528141</v>
      </c>
      <c r="L50" s="72">
        <f t="shared" si="0"/>
        <v>2.7261363636363636</v>
      </c>
      <c r="M50" s="71">
        <f t="shared" si="0"/>
        <v>18629.320454545461</v>
      </c>
      <c r="N50" s="73">
        <f t="shared" si="0"/>
        <v>20969.886363636364</v>
      </c>
      <c r="O50" s="73">
        <f t="shared" si="0"/>
        <v>19046.348636363637</v>
      </c>
      <c r="P50" s="73">
        <f t="shared" si="0"/>
        <v>18538.985000000004</v>
      </c>
      <c r="Q50" s="73">
        <f t="shared" si="0"/>
        <v>2754.2381818181821</v>
      </c>
      <c r="R50" s="73">
        <f t="shared" si="0"/>
        <v>15784.746818181819</v>
      </c>
      <c r="S50" s="73">
        <f t="shared" si="0"/>
        <v>34089.178681818172</v>
      </c>
      <c r="T50" s="73">
        <f t="shared" si="0"/>
        <v>30848.530386363636</v>
      </c>
      <c r="U50" s="73">
        <f t="shared" si="0"/>
        <v>3240.6482954545445</v>
      </c>
      <c r="V50" s="74">
        <f t="shared" si="0"/>
        <v>0.30067821136363637</v>
      </c>
      <c r="W50" s="73">
        <f t="shared" si="0"/>
        <v>30848.831064574992</v>
      </c>
      <c r="X50" s="75">
        <f t="shared" si="0"/>
        <v>0.65715909090909086</v>
      </c>
      <c r="Y50" s="76">
        <f t="shared" si="0"/>
        <v>52.063522727272719</v>
      </c>
      <c r="Z50" s="77">
        <f t="shared" si="0"/>
        <v>561.44809090909087</v>
      </c>
      <c r="AA50" s="73">
        <f t="shared" si="0"/>
        <v>4787.4993181818181</v>
      </c>
      <c r="AB50" s="73">
        <f t="shared" si="0"/>
        <v>8913.0715909090904</v>
      </c>
      <c r="AC50" s="73">
        <f t="shared" si="0"/>
        <v>11806.47961363636</v>
      </c>
      <c r="AD50" s="73">
        <f t="shared" si="0"/>
        <v>5042.9345681818186</v>
      </c>
      <c r="AE50" s="73">
        <f t="shared" si="0"/>
        <v>1816.0977727272727</v>
      </c>
      <c r="AF50" s="77">
        <f t="shared" si="0"/>
        <v>682.37249999999995</v>
      </c>
      <c r="AG50" s="77">
        <f t="shared" si="0"/>
        <v>426.55454545454546</v>
      </c>
      <c r="AH50" s="78">
        <f t="shared" si="0"/>
        <v>3.8804227306384642E-5</v>
      </c>
      <c r="AI50" s="79">
        <f t="shared" si="0"/>
        <v>2.2883150258657661E-3</v>
      </c>
      <c r="AJ50" s="80">
        <f t="shared" si="0"/>
        <v>1.6529122612504332E-2</v>
      </c>
      <c r="AK50" s="81">
        <f t="shared" si="0"/>
        <v>0.1241710800754566</v>
      </c>
      <c r="AL50" s="81">
        <f t="shared" si="0"/>
        <v>0.25140290987732422</v>
      </c>
      <c r="AM50" s="81">
        <f t="shared" si="0"/>
        <v>0.35596307544767397</v>
      </c>
      <c r="AN50" s="81">
        <f t="shared" si="0"/>
        <v>0.15782983907310028</v>
      </c>
      <c r="AO50" s="80">
        <f t="shared" si="0"/>
        <v>5.4467490403847733E-2</v>
      </c>
      <c r="AP50" s="80">
        <f t="shared" si="0"/>
        <v>2.3031377005662827E-2</v>
      </c>
      <c r="AQ50" s="80">
        <f t="shared" si="0"/>
        <v>1.4277986251257858E-2</v>
      </c>
      <c r="AR50" s="82">
        <f t="shared" si="0"/>
        <v>3.8804227306384642E-5</v>
      </c>
      <c r="AS50" s="82">
        <f t="shared" si="0"/>
        <v>2.2883150258657661E-3</v>
      </c>
      <c r="AT50" s="83">
        <f t="shared" si="0"/>
        <v>1.6529122612504332E-2</v>
      </c>
      <c r="AU50" s="84">
        <f t="shared" si="0"/>
        <v>0.1241710800754566</v>
      </c>
      <c r="AV50" s="84">
        <f t="shared" si="0"/>
        <v>0.25140290987732422</v>
      </c>
      <c r="AW50" s="84">
        <f t="shared" si="0"/>
        <v>0.35596307544767397</v>
      </c>
      <c r="AX50" s="84">
        <f t="shared" si="0"/>
        <v>0.15782983907310028</v>
      </c>
      <c r="AY50" s="83">
        <f t="shared" si="0"/>
        <v>5.4467490403847733E-2</v>
      </c>
      <c r="AZ50" s="83">
        <f t="shared" si="0"/>
        <v>2.3031377005662827E-2</v>
      </c>
      <c r="BA50" s="83">
        <f t="shared" si="0"/>
        <v>1.4277986251257858E-2</v>
      </c>
      <c r="BB50" s="85"/>
      <c r="BC50" s="86">
        <f t="shared" si="0"/>
        <v>9.12581696627872E-2</v>
      </c>
      <c r="BD50" s="113">
        <f t="shared" si="0"/>
        <v>9.3499844461130899E-6</v>
      </c>
    </row>
    <row r="55" spans="1:57" s="42" customFormat="1" ht="48" customHeight="1" x14ac:dyDescent="0.1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  <c r="K55" s="1" t="s">
        <v>10</v>
      </c>
      <c r="L55" s="1" t="s">
        <v>11</v>
      </c>
      <c r="M55" s="1" t="s">
        <v>308</v>
      </c>
      <c r="N55" s="1" t="s">
        <v>303</v>
      </c>
      <c r="O55" s="1" t="s">
        <v>304</v>
      </c>
      <c r="P55" s="1" t="s">
        <v>305</v>
      </c>
      <c r="Q55" s="1" t="s">
        <v>306</v>
      </c>
      <c r="R55" s="1" t="s">
        <v>307</v>
      </c>
      <c r="S55" s="3" t="s">
        <v>14</v>
      </c>
      <c r="T55" s="3" t="s">
        <v>17</v>
      </c>
      <c r="U55" s="3" t="s">
        <v>20</v>
      </c>
      <c r="V55" s="3" t="s">
        <v>23</v>
      </c>
      <c r="W55" s="3" t="s">
        <v>26</v>
      </c>
      <c r="X55" s="3" t="s">
        <v>29</v>
      </c>
      <c r="Y55" s="3" t="s">
        <v>32</v>
      </c>
      <c r="Z55" s="3" t="s">
        <v>35</v>
      </c>
      <c r="AA55" s="3" t="s">
        <v>38</v>
      </c>
      <c r="AB55" s="3" t="s">
        <v>41</v>
      </c>
      <c r="AC55" s="3" t="s">
        <v>44</v>
      </c>
      <c r="AD55" s="3" t="s">
        <v>47</v>
      </c>
      <c r="AE55" s="3" t="s">
        <v>50</v>
      </c>
      <c r="AF55" s="3" t="s">
        <v>53</v>
      </c>
      <c r="AG55" s="3" t="s">
        <v>56</v>
      </c>
      <c r="AH55" s="3" t="s">
        <v>59</v>
      </c>
      <c r="AI55" s="3" t="s">
        <v>62</v>
      </c>
      <c r="AJ55" s="3" t="s">
        <v>65</v>
      </c>
      <c r="AK55" s="3" t="s">
        <v>68</v>
      </c>
      <c r="AL55" s="3" t="s">
        <v>71</v>
      </c>
      <c r="AM55" s="3" t="s">
        <v>74</v>
      </c>
      <c r="AN55" s="3" t="s">
        <v>77</v>
      </c>
      <c r="AO55" s="3" t="s">
        <v>80</v>
      </c>
      <c r="AP55" s="3" t="s">
        <v>83</v>
      </c>
      <c r="AQ55" s="3" t="s">
        <v>86</v>
      </c>
      <c r="AR55" s="3" t="s">
        <v>89</v>
      </c>
      <c r="AS55" s="3" t="s">
        <v>92</v>
      </c>
      <c r="AT55" s="3" t="s">
        <v>95</v>
      </c>
      <c r="AU55" s="3" t="s">
        <v>98</v>
      </c>
      <c r="AV55" s="3" t="s">
        <v>101</v>
      </c>
      <c r="AW55" s="3" t="s">
        <v>104</v>
      </c>
      <c r="AX55" s="3" t="s">
        <v>107</v>
      </c>
      <c r="AY55" s="3" t="s">
        <v>110</v>
      </c>
      <c r="AZ55" s="3" t="s">
        <v>113</v>
      </c>
      <c r="BA55" s="3" t="s">
        <v>116</v>
      </c>
      <c r="BC55" s="1" t="s">
        <v>347</v>
      </c>
      <c r="BD55" s="1" t="s">
        <v>348</v>
      </c>
      <c r="BE55" s="64"/>
    </row>
    <row r="56" spans="1:57" s="2" customFormat="1" ht="12" x14ac:dyDescent="0.15">
      <c r="A56" s="4" t="s">
        <v>148</v>
      </c>
      <c r="B56" s="4" t="s">
        <v>118</v>
      </c>
      <c r="C56" s="4" t="s">
        <v>131</v>
      </c>
      <c r="D56" s="4" t="s">
        <v>145</v>
      </c>
      <c r="E56" s="4" t="s">
        <v>146</v>
      </c>
      <c r="F56" s="4" t="s">
        <v>122</v>
      </c>
      <c r="G56" s="4" t="s">
        <v>129</v>
      </c>
      <c r="H56" s="4">
        <v>3</v>
      </c>
      <c r="I56" s="4">
        <v>3</v>
      </c>
      <c r="J56" s="4">
        <v>186</v>
      </c>
      <c r="K56" s="4">
        <v>129</v>
      </c>
      <c r="L56" s="4">
        <v>0.49</v>
      </c>
      <c r="M56" s="5">
        <v>5825</v>
      </c>
      <c r="N56" s="5">
        <v>5655</v>
      </c>
      <c r="O56" s="5">
        <v>5825.8799999999992</v>
      </c>
      <c r="P56" s="5">
        <v>5825.8799999999992</v>
      </c>
      <c r="Q56" s="5">
        <v>790.57999999999993</v>
      </c>
      <c r="R56" s="5">
        <v>5035.2999999999993</v>
      </c>
      <c r="S56" s="5">
        <v>11118.126</v>
      </c>
      <c r="T56" s="5">
        <v>10225.766</v>
      </c>
      <c r="U56" s="6">
        <v>892.36</v>
      </c>
      <c r="V56" s="7">
        <v>0.20593160000000002</v>
      </c>
      <c r="W56" s="5">
        <v>10225.971931599999</v>
      </c>
      <c r="X56" s="4">
        <v>1.9900000000000002</v>
      </c>
      <c r="Y56" s="9">
        <v>96.050000000000011</v>
      </c>
      <c r="Z56" s="9">
        <v>362.35699999999991</v>
      </c>
      <c r="AA56" s="10">
        <v>1812.8199999999997</v>
      </c>
      <c r="AB56" s="10">
        <v>3143.4989999999998</v>
      </c>
      <c r="AC56" s="10">
        <v>4168.79</v>
      </c>
      <c r="AD56" s="4">
        <v>1124.72</v>
      </c>
      <c r="AE56" s="4">
        <v>272.28000000000003</v>
      </c>
      <c r="AF56" s="9">
        <v>94.72</v>
      </c>
      <c r="AG56" s="9">
        <v>40.9</v>
      </c>
      <c r="AH56" s="11">
        <v>1.7898699834846269E-4</v>
      </c>
      <c r="AI56" s="11">
        <v>8.6390458248089656E-3</v>
      </c>
      <c r="AJ56" s="11">
        <v>3.2591553648519532E-2</v>
      </c>
      <c r="AK56" s="11">
        <v>0.16305085947038195</v>
      </c>
      <c r="AL56" s="11">
        <v>0.28273640719668042</v>
      </c>
      <c r="AM56" s="11">
        <v>0.3749543763040642</v>
      </c>
      <c r="AN56" s="11">
        <v>0.1011609330565241</v>
      </c>
      <c r="AO56" s="11">
        <v>2.4489738648401722E-2</v>
      </c>
      <c r="AP56" s="11">
        <v>8.519421348525822E-3</v>
      </c>
      <c r="AQ56" s="11">
        <v>3.6786775037447855E-3</v>
      </c>
      <c r="AR56" s="12">
        <v>1.7898699834846269E-4</v>
      </c>
      <c r="AS56" s="12">
        <v>8.6390458248089656E-3</v>
      </c>
      <c r="AT56" s="12">
        <v>3.2591553648519532E-2</v>
      </c>
      <c r="AU56" s="12">
        <v>0.16305085947038195</v>
      </c>
      <c r="AV56" s="12">
        <v>0.28273640719668042</v>
      </c>
      <c r="AW56" s="12">
        <v>0.3749543763040642</v>
      </c>
      <c r="AX56" s="12">
        <v>0.1011609330565241</v>
      </c>
      <c r="AY56" s="12">
        <v>2.4489738648401722E-2</v>
      </c>
      <c r="AZ56" s="12">
        <v>8.519421348525822E-3</v>
      </c>
      <c r="BA56" s="12">
        <v>3.6786775037447855E-3</v>
      </c>
      <c r="BC56" s="66">
        <v>8.0261727560921689E-2</v>
      </c>
      <c r="BD56" s="67">
        <v>2.0138095564651044E-5</v>
      </c>
    </row>
    <row r="57" spans="1:57" s="2" customFormat="1" ht="12" x14ac:dyDescent="0.15">
      <c r="A57" s="4" t="s">
        <v>147</v>
      </c>
      <c r="B57" s="4" t="s">
        <v>118</v>
      </c>
      <c r="C57" s="4" t="s">
        <v>131</v>
      </c>
      <c r="D57" s="4" t="s">
        <v>145</v>
      </c>
      <c r="E57" s="4" t="s">
        <v>146</v>
      </c>
      <c r="F57" s="4" t="s">
        <v>122</v>
      </c>
      <c r="G57" s="4" t="s">
        <v>129</v>
      </c>
      <c r="H57" s="4">
        <v>3</v>
      </c>
      <c r="I57" s="4">
        <v>3</v>
      </c>
      <c r="J57" s="4">
        <v>179</v>
      </c>
      <c r="K57" s="4">
        <v>102</v>
      </c>
      <c r="L57" s="4">
        <v>0.24</v>
      </c>
      <c r="M57" s="5">
        <v>3827</v>
      </c>
      <c r="N57" s="5">
        <v>5230</v>
      </c>
      <c r="O57" s="5">
        <v>3874.2000000000003</v>
      </c>
      <c r="P57" s="5">
        <v>3874.2000000000003</v>
      </c>
      <c r="Q57" s="5">
        <v>523.20000000000005</v>
      </c>
      <c r="R57" s="5">
        <v>3351</v>
      </c>
      <c r="S57" s="5">
        <v>7651.2059999999974</v>
      </c>
      <c r="T57" s="5">
        <v>7060.3659999999982</v>
      </c>
      <c r="U57" s="6">
        <v>590.84</v>
      </c>
      <c r="V57" s="7">
        <v>1.77252E-2</v>
      </c>
      <c r="W57" s="5">
        <v>7060.3837251999985</v>
      </c>
      <c r="X57" s="4">
        <v>2.258</v>
      </c>
      <c r="Y57" s="9">
        <v>143.98000000000002</v>
      </c>
      <c r="Z57" s="9">
        <v>421.04400000000004</v>
      </c>
      <c r="AA57" s="10">
        <v>1440.7090000000005</v>
      </c>
      <c r="AB57" s="10">
        <v>2135.7750000000001</v>
      </c>
      <c r="AC57" s="10">
        <v>2574.06</v>
      </c>
      <c r="AD57" s="4">
        <v>686.75</v>
      </c>
      <c r="AE57" s="4">
        <v>178.59</v>
      </c>
      <c r="AF57" s="9">
        <v>47.14</v>
      </c>
      <c r="AG57" s="9">
        <v>20.9</v>
      </c>
      <c r="AH57" s="11">
        <v>2.9511687438555447E-4</v>
      </c>
      <c r="AI57" s="11">
        <v>1.8817948438455332E-2</v>
      </c>
      <c r="AJ57" s="11">
        <v>5.5029756093353151E-2</v>
      </c>
      <c r="AK57" s="11">
        <v>0.18829828918473782</v>
      </c>
      <c r="AL57" s="11">
        <v>0.27914226855217344</v>
      </c>
      <c r="AM57" s="11">
        <v>0.33642539489852985</v>
      </c>
      <c r="AN57" s="11">
        <v>8.9757091888520615E-2</v>
      </c>
      <c r="AO57" s="11">
        <v>2.3341418333266684E-2</v>
      </c>
      <c r="AP57" s="11">
        <v>6.1611202207861107E-3</v>
      </c>
      <c r="AQ57" s="11">
        <v>2.7315955157918904E-3</v>
      </c>
      <c r="AR57" s="12">
        <v>2.9511687438555447E-4</v>
      </c>
      <c r="AS57" s="12">
        <v>1.8817948438455332E-2</v>
      </c>
      <c r="AT57" s="12">
        <v>5.5029756093353151E-2</v>
      </c>
      <c r="AU57" s="12">
        <v>0.18829828918473782</v>
      </c>
      <c r="AV57" s="12">
        <v>0.27914226855217344</v>
      </c>
      <c r="AW57" s="12">
        <v>0.33642539489852985</v>
      </c>
      <c r="AX57" s="12">
        <v>8.9757091888520615E-2</v>
      </c>
      <c r="AY57" s="12">
        <v>2.3341418333266684E-2</v>
      </c>
      <c r="AZ57" s="12">
        <v>6.1611202207861107E-3</v>
      </c>
      <c r="BA57" s="12">
        <v>2.7315955157918904E-3</v>
      </c>
      <c r="BC57" s="66">
        <v>7.7221813136386638E-2</v>
      </c>
      <c r="BD57" s="67">
        <v>2.5105151065281372E-6</v>
      </c>
    </row>
    <row r="58" spans="1:57" s="2" customFormat="1" ht="12" x14ac:dyDescent="0.15">
      <c r="A58" s="4" t="s">
        <v>144</v>
      </c>
      <c r="B58" s="4" t="s">
        <v>118</v>
      </c>
      <c r="C58" s="4" t="s">
        <v>131</v>
      </c>
      <c r="D58" s="4" t="s">
        <v>145</v>
      </c>
      <c r="E58" s="4" t="s">
        <v>146</v>
      </c>
      <c r="F58" s="4" t="s">
        <v>122</v>
      </c>
      <c r="G58" s="4" t="s">
        <v>129</v>
      </c>
      <c r="H58" s="4">
        <v>3</v>
      </c>
      <c r="I58" s="4">
        <v>3</v>
      </c>
      <c r="J58" s="4">
        <v>169</v>
      </c>
      <c r="K58" s="4">
        <v>93</v>
      </c>
      <c r="L58" s="4">
        <v>0.42</v>
      </c>
      <c r="M58" s="5">
        <v>5305</v>
      </c>
      <c r="N58" s="5">
        <v>6980</v>
      </c>
      <c r="O58" s="5">
        <v>5494.18</v>
      </c>
      <c r="P58" s="5">
        <v>5494.18</v>
      </c>
      <c r="Q58" s="5">
        <v>754.98</v>
      </c>
      <c r="R58" s="5">
        <v>4739.2000000000007</v>
      </c>
      <c r="S58" s="5">
        <v>10127.925999999998</v>
      </c>
      <c r="T58" s="5">
        <v>9267.895999999997</v>
      </c>
      <c r="U58" s="6">
        <v>860.03</v>
      </c>
      <c r="V58" s="7">
        <v>0.21459150000000002</v>
      </c>
      <c r="W58" s="5">
        <v>9268.1105914999971</v>
      </c>
      <c r="X58" s="4">
        <v>2.2749999999999999</v>
      </c>
      <c r="Y58" s="9">
        <v>99.806999999999988</v>
      </c>
      <c r="Z58" s="9">
        <v>334.53000000000003</v>
      </c>
      <c r="AA58" s="10">
        <v>1491.7639999999999</v>
      </c>
      <c r="AB58" s="10">
        <v>2739.7299999999991</v>
      </c>
      <c r="AC58" s="10">
        <v>3876.2400000000007</v>
      </c>
      <c r="AD58" s="4">
        <v>1127</v>
      </c>
      <c r="AE58" s="4">
        <v>313.45</v>
      </c>
      <c r="AF58" s="9">
        <v>100.03</v>
      </c>
      <c r="AG58" s="9">
        <v>43.1</v>
      </c>
      <c r="AH58" s="11">
        <v>2.24626443755612E-4</v>
      </c>
      <c r="AI58" s="11">
        <v>9.8546336140291711E-3</v>
      </c>
      <c r="AJ58" s="11">
        <v>3.3030454606402151E-2</v>
      </c>
      <c r="AK58" s="11">
        <v>0.14729215043632826</v>
      </c>
      <c r="AL58" s="11">
        <v>0.27051244252771989</v>
      </c>
      <c r="AM58" s="11">
        <v>0.38272791487615543</v>
      </c>
      <c r="AN58" s="11">
        <v>0.11127648444508779</v>
      </c>
      <c r="AO58" s="11">
        <v>3.0949080789097399E-2</v>
      </c>
      <c r="AP58" s="11">
        <v>9.8766519423621399E-3</v>
      </c>
      <c r="AQ58" s="11">
        <v>4.2555603190623636E-3</v>
      </c>
      <c r="AR58" s="12">
        <v>2.24626443755612E-4</v>
      </c>
      <c r="AS58" s="12">
        <v>9.8546336140291711E-3</v>
      </c>
      <c r="AT58" s="12">
        <v>3.3030454606402151E-2</v>
      </c>
      <c r="AU58" s="12">
        <v>0.14729215043632826</v>
      </c>
      <c r="AV58" s="12">
        <v>0.27051244252771989</v>
      </c>
      <c r="AW58" s="12">
        <v>0.38272791487615543</v>
      </c>
      <c r="AX58" s="12">
        <v>0.11127648444508779</v>
      </c>
      <c r="AY58" s="12">
        <v>3.0949080789097399E-2</v>
      </c>
      <c r="AZ58" s="12">
        <v>9.8766519423621399E-3</v>
      </c>
      <c r="BA58" s="12">
        <v>4.2555603190623636E-3</v>
      </c>
      <c r="BC58" s="66">
        <v>8.4916694691489672E-2</v>
      </c>
      <c r="BD58" s="67">
        <v>2.3153748315952007E-5</v>
      </c>
    </row>
    <row r="59" spans="1:57" s="2" customFormat="1" ht="12" x14ac:dyDescent="0.15">
      <c r="A59" s="4" t="s">
        <v>152</v>
      </c>
      <c r="B59" s="4" t="s">
        <v>118</v>
      </c>
      <c r="C59" s="4" t="s">
        <v>125</v>
      </c>
      <c r="D59" s="4" t="s">
        <v>150</v>
      </c>
      <c r="E59" s="4" t="s">
        <v>151</v>
      </c>
      <c r="F59" s="4" t="s">
        <v>122</v>
      </c>
      <c r="G59" s="4" t="s">
        <v>129</v>
      </c>
      <c r="H59" s="4">
        <v>3</v>
      </c>
      <c r="I59" s="4">
        <v>3</v>
      </c>
      <c r="J59" s="4">
        <v>238</v>
      </c>
      <c r="K59" s="4">
        <v>239</v>
      </c>
      <c r="L59" s="4">
        <v>0.28999999999999998</v>
      </c>
      <c r="M59" s="5">
        <v>563</v>
      </c>
      <c r="N59" s="5">
        <v>630</v>
      </c>
      <c r="O59" s="5">
        <v>817.60999999999979</v>
      </c>
      <c r="P59" s="5">
        <v>817.60999999999979</v>
      </c>
      <c r="Q59" s="5">
        <v>79.89</v>
      </c>
      <c r="R59" s="5">
        <v>737.71999999999991</v>
      </c>
      <c r="S59" s="49">
        <v>1587.8949999999993</v>
      </c>
      <c r="T59" s="49">
        <v>1495.1019999999996</v>
      </c>
      <c r="U59" s="49">
        <v>92.792999999999992</v>
      </c>
      <c r="V59" s="50">
        <v>2.8950900000000003E-3</v>
      </c>
      <c r="W59" s="49">
        <v>1495.1048950899997</v>
      </c>
      <c r="X59" s="2">
        <v>1.319</v>
      </c>
      <c r="Y59" s="51">
        <v>44.915999999999997</v>
      </c>
      <c r="Z59" s="51">
        <v>68.706000000000003</v>
      </c>
      <c r="AA59" s="52">
        <v>195.01999999999995</v>
      </c>
      <c r="AB59" s="52">
        <v>363.68399999999997</v>
      </c>
      <c r="AC59" s="52">
        <v>581.86200000000019</v>
      </c>
      <c r="AD59" s="2">
        <v>218.34200000000001</v>
      </c>
      <c r="AE59" s="2">
        <v>66.575999999999993</v>
      </c>
      <c r="AF59" s="51">
        <v>29.57</v>
      </c>
      <c r="AG59" s="51">
        <v>17.899999999999999</v>
      </c>
      <c r="AH59" s="53">
        <v>8.3065945796164135E-4</v>
      </c>
      <c r="AI59" s="53">
        <v>2.8286505090072089E-2</v>
      </c>
      <c r="AJ59" s="53">
        <v>4.3268604032382516E-2</v>
      </c>
      <c r="AK59" s="53">
        <v>0.12281668498231939</v>
      </c>
      <c r="AL59" s="53">
        <v>0.22903529515490642</v>
      </c>
      <c r="AM59" s="53">
        <v>0.36643606787602484</v>
      </c>
      <c r="AN59" s="53">
        <v>0.13750405410937128</v>
      </c>
      <c r="AO59" s="53">
        <v>4.1927205514218524E-2</v>
      </c>
      <c r="AP59" s="53">
        <v>1.8622138113666215E-2</v>
      </c>
      <c r="AQ59" s="53">
        <v>1.127278566907762E-2</v>
      </c>
      <c r="AR59" s="54">
        <v>8.3065945796164135E-4</v>
      </c>
      <c r="AS59" s="54">
        <v>2.8286505090072089E-2</v>
      </c>
      <c r="AT59" s="54">
        <v>4.3268604032382516E-2</v>
      </c>
      <c r="AU59" s="54">
        <v>0.12281668498231939</v>
      </c>
      <c r="AV59" s="54">
        <v>0.22903529515490642</v>
      </c>
      <c r="AW59" s="54">
        <v>0.36643606787602484</v>
      </c>
      <c r="AX59" s="54">
        <v>0.13750405410937128</v>
      </c>
      <c r="AY59" s="54">
        <v>4.1927205514218524E-2</v>
      </c>
      <c r="AZ59" s="54">
        <v>1.8622138113666215E-2</v>
      </c>
      <c r="BA59" s="54">
        <v>1.127278566907762E-2</v>
      </c>
      <c r="BC59" s="66">
        <v>5.8437743049760869E-2</v>
      </c>
      <c r="BD59" s="67">
        <v>1.9363791861745772E-6</v>
      </c>
    </row>
    <row r="60" spans="1:57" s="2" customFormat="1" ht="12" x14ac:dyDescent="0.15">
      <c r="A60" s="4" t="s">
        <v>124</v>
      </c>
      <c r="B60" s="4" t="s">
        <v>118</v>
      </c>
      <c r="C60" s="4" t="s">
        <v>125</v>
      </c>
      <c r="D60" s="4" t="s">
        <v>120</v>
      </c>
      <c r="E60" s="4" t="s">
        <v>121</v>
      </c>
      <c r="F60" s="4" t="s">
        <v>122</v>
      </c>
      <c r="G60" s="4" t="s">
        <v>123</v>
      </c>
      <c r="H60" s="4">
        <v>3</v>
      </c>
      <c r="I60" s="4">
        <v>2</v>
      </c>
      <c r="J60" s="4">
        <v>240</v>
      </c>
      <c r="K60" s="4">
        <v>231</v>
      </c>
      <c r="L60" s="4">
        <v>0.53</v>
      </c>
      <c r="M60" s="5">
        <v>1012</v>
      </c>
      <c r="N60" s="5">
        <v>993</v>
      </c>
      <c r="O60" s="5">
        <v>1210.3599999999997</v>
      </c>
      <c r="P60" s="5">
        <v>1210.3599999999997</v>
      </c>
      <c r="Q60" s="5">
        <v>120.62</v>
      </c>
      <c r="R60" s="5">
        <v>1089.7399999999998</v>
      </c>
      <c r="S60" s="49">
        <v>2549.3850000000011</v>
      </c>
      <c r="T60" s="49">
        <v>2409.5950000000003</v>
      </c>
      <c r="U60" s="49">
        <v>139.79000000000002</v>
      </c>
      <c r="V60" s="50">
        <v>4.3771000000000001E-3</v>
      </c>
      <c r="W60" s="49">
        <v>2409.5993771000003</v>
      </c>
      <c r="X60" s="2">
        <v>1.484</v>
      </c>
      <c r="Y60" s="51">
        <v>44.14</v>
      </c>
      <c r="Z60" s="51">
        <v>84.640999999999991</v>
      </c>
      <c r="AA60" s="52">
        <v>382.26</v>
      </c>
      <c r="AB60" s="52">
        <v>649.23900000000015</v>
      </c>
      <c r="AC60" s="52">
        <v>893.0100000000001</v>
      </c>
      <c r="AD60" s="2">
        <v>327.81700000000001</v>
      </c>
      <c r="AE60" s="2">
        <v>96.173999999999992</v>
      </c>
      <c r="AF60" s="51">
        <v>46.32</v>
      </c>
      <c r="AG60" s="51">
        <v>24.3</v>
      </c>
      <c r="AH60" s="53">
        <v>5.8210117342025604E-4</v>
      </c>
      <c r="AI60" s="53">
        <v>1.7313979646071495E-2</v>
      </c>
      <c r="AJ60" s="53">
        <v>3.320055621257674E-2</v>
      </c>
      <c r="AK60" s="53">
        <v>0.14994204484610987</v>
      </c>
      <c r="AL60" s="53">
        <v>0.2546649486052518</v>
      </c>
      <c r="AM60" s="53">
        <v>0.35028448037467846</v>
      </c>
      <c r="AN60" s="53">
        <v>0.12858669836058495</v>
      </c>
      <c r="AO60" s="53">
        <v>3.7724392353449931E-2</v>
      </c>
      <c r="AP60" s="53">
        <v>1.8169087838831709E-2</v>
      </c>
      <c r="AQ60" s="53">
        <v>9.5317105890244079E-3</v>
      </c>
      <c r="AR60" s="54">
        <v>5.8210117342025604E-4</v>
      </c>
      <c r="AS60" s="54">
        <v>1.7313979646071495E-2</v>
      </c>
      <c r="AT60" s="54">
        <v>3.320055621257674E-2</v>
      </c>
      <c r="AU60" s="54">
        <v>0.14994204484610987</v>
      </c>
      <c r="AV60" s="54">
        <v>0.2546649486052518</v>
      </c>
      <c r="AW60" s="54">
        <v>0.35028448037467846</v>
      </c>
      <c r="AX60" s="54">
        <v>0.12858669836058495</v>
      </c>
      <c r="AY60" s="54">
        <v>3.7724392353449931E-2</v>
      </c>
      <c r="AZ60" s="54">
        <v>1.8169087838831709E-2</v>
      </c>
      <c r="BA60" s="54">
        <v>9.5317105890244079E-3</v>
      </c>
      <c r="BC60" s="66">
        <v>5.4832832232087333E-2</v>
      </c>
      <c r="BD60" s="67">
        <v>1.8165260339948813E-6</v>
      </c>
    </row>
    <row r="61" spans="1:57" s="2" customFormat="1" ht="12" x14ac:dyDescent="0.15">
      <c r="A61" s="4" t="s">
        <v>126</v>
      </c>
      <c r="B61" s="4" t="s">
        <v>118</v>
      </c>
      <c r="C61" s="4" t="s">
        <v>119</v>
      </c>
      <c r="D61" s="4" t="s">
        <v>127</v>
      </c>
      <c r="E61" s="4" t="s">
        <v>128</v>
      </c>
      <c r="F61" s="4" t="s">
        <v>122</v>
      </c>
      <c r="G61" s="4" t="s">
        <v>129</v>
      </c>
      <c r="H61" s="4">
        <v>3</v>
      </c>
      <c r="I61" s="4">
        <v>3</v>
      </c>
      <c r="J61" s="4">
        <v>186</v>
      </c>
      <c r="K61" s="4">
        <v>143</v>
      </c>
      <c r="L61" s="4">
        <v>1.27</v>
      </c>
      <c r="M61" s="5">
        <v>3741</v>
      </c>
      <c r="N61" s="5">
        <v>4910</v>
      </c>
      <c r="O61" s="5">
        <v>3696.9</v>
      </c>
      <c r="P61" s="5">
        <v>3696.9</v>
      </c>
      <c r="Q61" s="5">
        <v>455.9</v>
      </c>
      <c r="R61" s="5">
        <v>3241</v>
      </c>
      <c r="S61" s="49">
        <v>6944.3010000000013</v>
      </c>
      <c r="T61" s="49">
        <v>6424.032000000002</v>
      </c>
      <c r="U61" s="49">
        <v>520.26900000000001</v>
      </c>
      <c r="V61" s="50">
        <v>0.19237290000000001</v>
      </c>
      <c r="W61" s="49">
        <v>6424.224372900002</v>
      </c>
      <c r="X61" s="2">
        <v>2.1640000000000001</v>
      </c>
      <c r="Y61" s="51">
        <v>50.783000000000008</v>
      </c>
      <c r="Z61" s="51">
        <v>173.822</v>
      </c>
      <c r="AA61" s="52">
        <v>1011.7240000000003</v>
      </c>
      <c r="AB61" s="52">
        <v>2015.248</v>
      </c>
      <c r="AC61" s="52">
        <v>2786.34</v>
      </c>
      <c r="AD61" s="2">
        <v>661.91</v>
      </c>
      <c r="AE61" s="2">
        <v>175.16</v>
      </c>
      <c r="AF61" s="51">
        <v>46.45</v>
      </c>
      <c r="AG61" s="51">
        <v>20.7</v>
      </c>
      <c r="AH61" s="53">
        <v>3.1162243687305602E-4</v>
      </c>
      <c r="AI61" s="53">
        <v>7.3129030553255106E-3</v>
      </c>
      <c r="AJ61" s="53">
        <v>2.5030885037961338E-2</v>
      </c>
      <c r="AK61" s="53">
        <v>0.14569126539877808</v>
      </c>
      <c r="AL61" s="53">
        <v>0.29020170640644749</v>
      </c>
      <c r="AM61" s="53">
        <v>0.40124124803921946</v>
      </c>
      <c r="AN61" s="53">
        <v>9.5317008868135156E-2</v>
      </c>
      <c r="AO61" s="53">
        <v>2.5223561017876379E-2</v>
      </c>
      <c r="AP61" s="53">
        <v>6.688938166706771E-3</v>
      </c>
      <c r="AQ61" s="53">
        <v>2.9808615726766444E-3</v>
      </c>
      <c r="AR61" s="54">
        <v>3.1162243687305602E-4</v>
      </c>
      <c r="AS61" s="54">
        <v>7.3129030553255106E-3</v>
      </c>
      <c r="AT61" s="54">
        <v>2.5030885037961338E-2</v>
      </c>
      <c r="AU61" s="54">
        <v>0.14569126539877808</v>
      </c>
      <c r="AV61" s="54">
        <v>0.29020170640644749</v>
      </c>
      <c r="AW61" s="54">
        <v>0.40124124803921946</v>
      </c>
      <c r="AX61" s="54">
        <v>9.5317008868135156E-2</v>
      </c>
      <c r="AY61" s="54">
        <v>2.5223561017876379E-2</v>
      </c>
      <c r="AZ61" s="54">
        <v>6.688938166706771E-3</v>
      </c>
      <c r="BA61" s="54">
        <v>2.9808615726766444E-3</v>
      </c>
      <c r="BC61" s="66">
        <v>7.4920283553377071E-2</v>
      </c>
      <c r="BD61" s="67">
        <v>2.994492234914885E-5</v>
      </c>
    </row>
    <row r="62" spans="1:57" s="2" customFormat="1" ht="12" x14ac:dyDescent="0.15">
      <c r="A62" s="4" t="s">
        <v>149</v>
      </c>
      <c r="B62" s="4" t="s">
        <v>118</v>
      </c>
      <c r="C62" s="4" t="s">
        <v>119</v>
      </c>
      <c r="D62" s="4" t="s">
        <v>150</v>
      </c>
      <c r="E62" s="4" t="s">
        <v>151</v>
      </c>
      <c r="F62" s="4" t="s">
        <v>122</v>
      </c>
      <c r="G62" s="4" t="s">
        <v>129</v>
      </c>
      <c r="H62" s="4">
        <v>3</v>
      </c>
      <c r="I62" s="4">
        <v>2</v>
      </c>
      <c r="J62" s="4">
        <v>235</v>
      </c>
      <c r="K62" s="4">
        <v>246</v>
      </c>
      <c r="L62" s="4">
        <v>0.31</v>
      </c>
      <c r="M62" s="5">
        <v>341</v>
      </c>
      <c r="N62" s="5">
        <v>350</v>
      </c>
      <c r="O62" s="5">
        <v>441.63000000000005</v>
      </c>
      <c r="P62" s="5">
        <v>441.63000000000005</v>
      </c>
      <c r="Q62" s="5">
        <v>45.4</v>
      </c>
      <c r="R62" s="5">
        <v>396.23000000000008</v>
      </c>
      <c r="S62" s="49">
        <v>888.37999999999977</v>
      </c>
      <c r="T62" s="49">
        <v>836.09699999999964</v>
      </c>
      <c r="U62" s="49">
        <v>52.282999999999994</v>
      </c>
      <c r="V62" s="50">
        <v>1.6426899999999998E-3</v>
      </c>
      <c r="W62" s="49">
        <v>836.09864268999968</v>
      </c>
      <c r="X62" s="2">
        <v>2.1880000000000002</v>
      </c>
      <c r="Y62" s="51">
        <v>42.5</v>
      </c>
      <c r="Z62" s="51">
        <v>52.268000000000001</v>
      </c>
      <c r="AA62" s="52">
        <v>113.77999999999997</v>
      </c>
      <c r="AB62" s="52">
        <v>222.68799999999999</v>
      </c>
      <c r="AC62" s="52">
        <v>316.86</v>
      </c>
      <c r="AD62" s="2">
        <v>96.352000000000004</v>
      </c>
      <c r="AE62" s="2">
        <v>27.708000000000002</v>
      </c>
      <c r="AF62" s="51">
        <v>9.4060000000000006</v>
      </c>
      <c r="AG62" s="51">
        <v>4.63</v>
      </c>
      <c r="AH62" s="53">
        <v>2.4629100159841519E-3</v>
      </c>
      <c r="AI62" s="53">
        <v>4.7839888336072417E-2</v>
      </c>
      <c r="AJ62" s="53">
        <v>5.8835183142349014E-2</v>
      </c>
      <c r="AK62" s="53">
        <v>0.12807582340890161</v>
      </c>
      <c r="AL62" s="53">
        <v>0.25066750714784219</v>
      </c>
      <c r="AM62" s="53">
        <v>0.3566716945451272</v>
      </c>
      <c r="AN62" s="53">
        <v>0.10845809225781763</v>
      </c>
      <c r="AO62" s="53">
        <v>3.1189355906256343E-2</v>
      </c>
      <c r="AP62" s="53">
        <v>1.0587811522096403E-2</v>
      </c>
      <c r="AQ62" s="53">
        <v>5.2117337175533003E-3</v>
      </c>
      <c r="AR62" s="54">
        <v>2.4629100159841519E-3</v>
      </c>
      <c r="AS62" s="54">
        <v>4.7839888336072417E-2</v>
      </c>
      <c r="AT62" s="54">
        <v>5.8835183142349014E-2</v>
      </c>
      <c r="AU62" s="54">
        <v>0.12807582340890161</v>
      </c>
      <c r="AV62" s="54">
        <v>0.25066750714784219</v>
      </c>
      <c r="AW62" s="54">
        <v>0.3566716945451272</v>
      </c>
      <c r="AX62" s="54">
        <v>0.10845809225781763</v>
      </c>
      <c r="AY62" s="54">
        <v>3.1189355906256343E-2</v>
      </c>
      <c r="AZ62" s="54">
        <v>1.0587811522096403E-2</v>
      </c>
      <c r="BA62" s="54">
        <v>5.2117337175533003E-3</v>
      </c>
      <c r="BC62" s="66">
        <v>5.885206780882056E-2</v>
      </c>
      <c r="BD62" s="67">
        <v>1.9647083682792916E-6</v>
      </c>
    </row>
    <row r="63" spans="1:57" s="2" customFormat="1" ht="12" x14ac:dyDescent="0.15">
      <c r="A63" s="4" t="s">
        <v>117</v>
      </c>
      <c r="B63" s="4" t="s">
        <v>118</v>
      </c>
      <c r="C63" s="4" t="s">
        <v>119</v>
      </c>
      <c r="D63" s="4" t="s">
        <v>120</v>
      </c>
      <c r="E63" s="4" t="s">
        <v>121</v>
      </c>
      <c r="F63" s="4" t="s">
        <v>122</v>
      </c>
      <c r="G63" s="4" t="s">
        <v>123</v>
      </c>
      <c r="H63" s="4">
        <v>3</v>
      </c>
      <c r="I63" s="4">
        <v>3</v>
      </c>
      <c r="J63" s="4">
        <v>194</v>
      </c>
      <c r="K63" s="4">
        <v>120</v>
      </c>
      <c r="L63" s="4">
        <v>0.23</v>
      </c>
      <c r="M63" s="5">
        <v>58</v>
      </c>
      <c r="N63" s="5">
        <v>0</v>
      </c>
      <c r="O63" s="5">
        <v>547.04000000000019</v>
      </c>
      <c r="P63" s="5">
        <v>547.04000000000019</v>
      </c>
      <c r="Q63" s="5">
        <v>57.680000000000007</v>
      </c>
      <c r="R63" s="5">
        <v>489.36000000000007</v>
      </c>
      <c r="S63" s="49">
        <v>1172.3149999999998</v>
      </c>
      <c r="T63" s="49">
        <v>1105.2059999999999</v>
      </c>
      <c r="U63" s="49">
        <v>67.109000000000009</v>
      </c>
      <c r="V63" s="50">
        <v>2.1238699999999999E-3</v>
      </c>
      <c r="W63" s="49">
        <v>1105.20812387</v>
      </c>
      <c r="X63" s="2">
        <v>2.2229999999999999</v>
      </c>
      <c r="Y63" s="51">
        <v>50.719000000000001</v>
      </c>
      <c r="Z63" s="51">
        <v>70.645999999999987</v>
      </c>
      <c r="AA63" s="52">
        <v>162.84399999999999</v>
      </c>
      <c r="AB63" s="52">
        <v>295.66300000000001</v>
      </c>
      <c r="AC63" s="52">
        <v>394.6</v>
      </c>
      <c r="AD63" s="2">
        <v>127.86999999999999</v>
      </c>
      <c r="AE63" s="2">
        <v>41.7</v>
      </c>
      <c r="AF63" s="51">
        <v>17.47</v>
      </c>
      <c r="AG63" s="51">
        <v>8.58</v>
      </c>
      <c r="AH63" s="53">
        <v>1.8962480220759781E-3</v>
      </c>
      <c r="AI63" s="53">
        <v>4.3263969155047925E-2</v>
      </c>
      <c r="AJ63" s="53">
        <v>6.0261960309302531E-2</v>
      </c>
      <c r="AK63" s="53">
        <v>0.13890805798782752</v>
      </c>
      <c r="AL63" s="53">
        <v>0.25220439898832658</v>
      </c>
      <c r="AM63" s="53">
        <v>0.33659895164695502</v>
      </c>
      <c r="AN63" s="53">
        <v>0.10907477938949857</v>
      </c>
      <c r="AO63" s="53">
        <v>3.557064440871268E-2</v>
      </c>
      <c r="AP63" s="53">
        <v>1.4902138077223273E-2</v>
      </c>
      <c r="AQ63" s="53">
        <v>7.3188520150300916E-3</v>
      </c>
      <c r="AR63" s="54">
        <v>1.8962480220759781E-3</v>
      </c>
      <c r="AS63" s="54">
        <v>4.3263969155047925E-2</v>
      </c>
      <c r="AT63" s="54">
        <v>6.0261960309302531E-2</v>
      </c>
      <c r="AU63" s="54">
        <v>0.13890805798782752</v>
      </c>
      <c r="AV63" s="54">
        <v>0.25220439898832658</v>
      </c>
      <c r="AW63" s="54">
        <v>0.33659895164695502</v>
      </c>
      <c r="AX63" s="54">
        <v>0.10907477938949857</v>
      </c>
      <c r="AY63" s="54">
        <v>3.557064440871268E-2</v>
      </c>
      <c r="AZ63" s="54">
        <v>1.4902138077223273E-2</v>
      </c>
      <c r="BA63" s="54">
        <v>7.3188520150300916E-3</v>
      </c>
      <c r="BC63" s="66">
        <v>5.7244853132477208E-2</v>
      </c>
      <c r="BD63" s="67">
        <v>1.9216923528964395E-6</v>
      </c>
    </row>
    <row r="64" spans="1:57" s="2" customFormat="1" ht="12" x14ac:dyDescent="0.15">
      <c r="A64" s="47" t="s">
        <v>310</v>
      </c>
      <c r="B64" s="14" t="s">
        <v>173</v>
      </c>
      <c r="C64" s="14" t="s">
        <v>174</v>
      </c>
      <c r="D64" s="14" t="s">
        <v>127</v>
      </c>
      <c r="E64" s="14" t="s">
        <v>128</v>
      </c>
      <c r="F64" s="14" t="s">
        <v>122</v>
      </c>
      <c r="G64" s="14" t="s">
        <v>129</v>
      </c>
      <c r="H64" s="15">
        <v>3</v>
      </c>
      <c r="I64" s="15">
        <v>6</v>
      </c>
      <c r="J64" s="15">
        <v>174.83333333333334</v>
      </c>
      <c r="K64" s="16">
        <v>96.166666666666671</v>
      </c>
      <c r="L64" s="17">
        <v>0.4</v>
      </c>
      <c r="M64" s="28">
        <v>2749.8</v>
      </c>
      <c r="N64" s="28">
        <v>2720</v>
      </c>
      <c r="O64" s="28">
        <v>2720</v>
      </c>
      <c r="P64" s="28">
        <v>2472.8000000000002</v>
      </c>
      <c r="Q64" s="28">
        <v>429.8</v>
      </c>
      <c r="R64" s="28">
        <v>2043.0000000000002</v>
      </c>
      <c r="S64" s="18">
        <v>3996.4000000000005</v>
      </c>
      <c r="T64" s="18">
        <v>3461.3000000000006</v>
      </c>
      <c r="U64" s="22">
        <v>535.1</v>
      </c>
      <c r="V64" s="34">
        <v>1.631899999999975E-2</v>
      </c>
      <c r="W64" s="21">
        <v>3461.3163190000005</v>
      </c>
      <c r="X64" s="33">
        <v>0</v>
      </c>
      <c r="Y64" s="33">
        <v>4.2000000000000028</v>
      </c>
      <c r="Z64" s="33">
        <v>0</v>
      </c>
      <c r="AA64" s="22">
        <v>426.79999999999995</v>
      </c>
      <c r="AB64" s="21">
        <v>1216.3</v>
      </c>
      <c r="AC64" s="21">
        <v>1626.1</v>
      </c>
      <c r="AD64" s="22">
        <v>503</v>
      </c>
      <c r="AE64" s="22">
        <v>167</v>
      </c>
      <c r="AF64" s="33">
        <v>0</v>
      </c>
      <c r="AG64" s="35">
        <v>53</v>
      </c>
      <c r="AH64" s="36">
        <v>0</v>
      </c>
      <c r="AI64" s="36">
        <v>1.0509458512661404E-3</v>
      </c>
      <c r="AJ64" s="36">
        <v>0</v>
      </c>
      <c r="AK64" s="36">
        <v>0.10679611650485436</v>
      </c>
      <c r="AL64" s="36">
        <v>0.30434891402262038</v>
      </c>
      <c r="AM64" s="36">
        <v>0.40689120208187368</v>
      </c>
      <c r="AN64" s="36">
        <v>0.12586327694925434</v>
      </c>
      <c r="AO64" s="36">
        <v>4.1787608847963169E-2</v>
      </c>
      <c r="AP64" s="36">
        <v>0</v>
      </c>
      <c r="AQ64" s="36">
        <v>1.3261935742167953E-2</v>
      </c>
      <c r="AR64" s="37">
        <v>0</v>
      </c>
      <c r="AS64" s="37">
        <v>1.0509458512661404E-3</v>
      </c>
      <c r="AT64" s="37">
        <v>0</v>
      </c>
      <c r="AU64" s="37">
        <v>0.10679611650485436</v>
      </c>
      <c r="AV64" s="38">
        <v>0.30434891402262038</v>
      </c>
      <c r="AW64" s="38">
        <v>0.40689120208187368</v>
      </c>
      <c r="AX64" s="38">
        <v>0.12586327694925434</v>
      </c>
      <c r="AY64" s="38">
        <v>4.1787608847963169E-2</v>
      </c>
      <c r="AZ64" s="38">
        <v>0</v>
      </c>
      <c r="BA64" s="38">
        <v>1.3261935742167953E-2</v>
      </c>
      <c r="BC64" s="66">
        <v>0.13389550595535982</v>
      </c>
      <c r="BD64" s="67">
        <v>4.7146803400835752E-6</v>
      </c>
      <c r="BE64" s="28"/>
    </row>
    <row r="65" spans="1:57" s="2" customFormat="1" ht="12" x14ac:dyDescent="0.15">
      <c r="A65" s="47" t="s">
        <v>313</v>
      </c>
      <c r="B65" s="14" t="s">
        <v>173</v>
      </c>
      <c r="C65" s="14" t="s">
        <v>172</v>
      </c>
      <c r="D65" s="14" t="s">
        <v>127</v>
      </c>
      <c r="E65" s="14" t="s">
        <v>128</v>
      </c>
      <c r="F65" s="14" t="s">
        <v>122</v>
      </c>
      <c r="G65" s="14" t="s">
        <v>129</v>
      </c>
      <c r="H65" s="15">
        <v>3</v>
      </c>
      <c r="I65" s="15">
        <v>6</v>
      </c>
      <c r="J65" s="15">
        <v>157.66666666666666</v>
      </c>
      <c r="K65" s="14">
        <v>67.5</v>
      </c>
      <c r="L65" s="17">
        <v>0.5</v>
      </c>
      <c r="M65" s="28">
        <v>1933.1</v>
      </c>
      <c r="N65" s="28">
        <v>1780</v>
      </c>
      <c r="O65" s="28">
        <v>1890</v>
      </c>
      <c r="P65" s="28">
        <v>1554.1</v>
      </c>
      <c r="Q65" s="28">
        <v>246.10000000000002</v>
      </c>
      <c r="R65" s="28">
        <v>1308</v>
      </c>
      <c r="S65" s="18">
        <v>2453.5</v>
      </c>
      <c r="T65" s="18">
        <v>2154.8000000000002</v>
      </c>
      <c r="U65" s="22">
        <v>298.7</v>
      </c>
      <c r="V65" s="34">
        <v>9.1780000000003525E-3</v>
      </c>
      <c r="W65" s="21">
        <v>2154.809178</v>
      </c>
      <c r="X65" s="33">
        <v>0</v>
      </c>
      <c r="Y65" s="33">
        <v>5.5999999999999943</v>
      </c>
      <c r="Z65" s="35">
        <v>14.5</v>
      </c>
      <c r="AA65" s="22">
        <v>108.10000000000002</v>
      </c>
      <c r="AB65" s="22">
        <v>762.6</v>
      </c>
      <c r="AC65" s="21">
        <v>1067.6999999999998</v>
      </c>
      <c r="AD65" s="22">
        <v>372</v>
      </c>
      <c r="AE65" s="35">
        <v>84</v>
      </c>
      <c r="AF65" s="33">
        <v>0</v>
      </c>
      <c r="AG65" s="35">
        <v>39</v>
      </c>
      <c r="AH65" s="36">
        <v>0</v>
      </c>
      <c r="AI65" s="36">
        <v>2.2824536376604833E-3</v>
      </c>
      <c r="AJ65" s="36">
        <v>5.9099245975137568E-3</v>
      </c>
      <c r="AK65" s="36">
        <v>4.4059506826981877E-2</v>
      </c>
      <c r="AL65" s="36">
        <v>0.31082127572855112</v>
      </c>
      <c r="AM65" s="36">
        <v>0.43517424088037499</v>
      </c>
      <c r="AN65" s="36">
        <v>0.15162013450173226</v>
      </c>
      <c r="AO65" s="36">
        <v>3.4236804564907283E-2</v>
      </c>
      <c r="AP65" s="36">
        <v>0</v>
      </c>
      <c r="AQ65" s="36">
        <v>1.5895659262278379E-2</v>
      </c>
      <c r="AR65" s="37">
        <v>0</v>
      </c>
      <c r="AS65" s="37">
        <v>2.2824536376604833E-3</v>
      </c>
      <c r="AT65" s="37">
        <v>5.9099245975137568E-3</v>
      </c>
      <c r="AU65" s="37">
        <v>4.4059506826981877E-2</v>
      </c>
      <c r="AV65" s="38">
        <v>0.31082127572855112</v>
      </c>
      <c r="AW65" s="38">
        <v>0.43517424088037499</v>
      </c>
      <c r="AX65" s="38">
        <v>0.15162013450173226</v>
      </c>
      <c r="AY65" s="38">
        <v>3.4236804564907283E-2</v>
      </c>
      <c r="AZ65" s="38">
        <v>0</v>
      </c>
      <c r="BA65" s="38">
        <v>1.5895659262278379E-2</v>
      </c>
      <c r="BC65" s="66">
        <v>0.12174444670878337</v>
      </c>
      <c r="BD65" s="67">
        <v>4.2593098700827759E-6</v>
      </c>
      <c r="BE65" s="28"/>
    </row>
    <row r="66" spans="1:57" s="2" customFormat="1" ht="12" x14ac:dyDescent="0.15">
      <c r="A66" s="47" t="s">
        <v>316</v>
      </c>
      <c r="B66" s="14" t="s">
        <v>173</v>
      </c>
      <c r="C66" s="14" t="s">
        <v>180</v>
      </c>
      <c r="D66" s="14" t="s">
        <v>145</v>
      </c>
      <c r="E66" s="14" t="s">
        <v>179</v>
      </c>
      <c r="F66" s="14" t="s">
        <v>122</v>
      </c>
      <c r="G66" s="14" t="s">
        <v>129</v>
      </c>
      <c r="H66" s="15">
        <v>3</v>
      </c>
      <c r="I66" s="15">
        <v>3</v>
      </c>
      <c r="J66" s="15">
        <v>173.66666666666666</v>
      </c>
      <c r="K66" s="16">
        <v>107.33333333333333</v>
      </c>
      <c r="L66" s="17">
        <v>0.8</v>
      </c>
      <c r="M66" s="28">
        <v>4163.3999999999996</v>
      </c>
      <c r="N66" s="28">
        <v>5610</v>
      </c>
      <c r="O66" s="28">
        <v>4660</v>
      </c>
      <c r="P66" s="28">
        <v>3896.3999999999996</v>
      </c>
      <c r="Q66" s="28">
        <v>666.4</v>
      </c>
      <c r="R66" s="28">
        <v>3229.9999999999995</v>
      </c>
      <c r="S66" s="18">
        <v>6408.2999999999993</v>
      </c>
      <c r="T66" s="18">
        <v>5615.6999999999989</v>
      </c>
      <c r="U66" s="22">
        <v>792.6</v>
      </c>
      <c r="V66" s="34">
        <v>2.4225999999999637E-2</v>
      </c>
      <c r="W66" s="21">
        <v>5615.7242259999994</v>
      </c>
      <c r="X66" s="33">
        <v>0</v>
      </c>
      <c r="Y66" s="33">
        <v>7.7000000000000028</v>
      </c>
      <c r="Z66" s="35">
        <v>22</v>
      </c>
      <c r="AA66" s="22">
        <v>833.4</v>
      </c>
      <c r="AB66" s="21">
        <v>1939.1999999999998</v>
      </c>
      <c r="AC66" s="21">
        <v>2198</v>
      </c>
      <c r="AD66" s="21">
        <v>1060</v>
      </c>
      <c r="AE66" s="22">
        <v>228</v>
      </c>
      <c r="AF66" s="35">
        <v>55</v>
      </c>
      <c r="AG66" s="35">
        <v>65</v>
      </c>
      <c r="AH66" s="36">
        <v>0</v>
      </c>
      <c r="AI66" s="36">
        <v>1.2015667181623838E-3</v>
      </c>
      <c r="AJ66" s="36">
        <v>3.4330477661782379E-3</v>
      </c>
      <c r="AK66" s="36">
        <v>0.13005009128786107</v>
      </c>
      <c r="AL66" s="36">
        <v>0.3026075558260381</v>
      </c>
      <c r="AM66" s="36">
        <v>0.34299268136635302</v>
      </c>
      <c r="AN66" s="36">
        <v>0.16541048327949692</v>
      </c>
      <c r="AO66" s="36">
        <v>3.5578858667665372E-2</v>
      </c>
      <c r="AP66" s="36">
        <v>8.5826194154455943E-3</v>
      </c>
      <c r="AQ66" s="36">
        <v>1.014309567279934E-2</v>
      </c>
      <c r="AR66" s="37">
        <v>0</v>
      </c>
      <c r="AS66" s="37">
        <v>1.2015667181623838E-3</v>
      </c>
      <c r="AT66" s="37">
        <v>3.4330477661782379E-3</v>
      </c>
      <c r="AU66" s="37">
        <v>0.13005009128786107</v>
      </c>
      <c r="AV66" s="38">
        <v>0.3026075558260381</v>
      </c>
      <c r="AW66" s="38">
        <v>0.34299268136635302</v>
      </c>
      <c r="AX66" s="38">
        <v>0.16541048327949692</v>
      </c>
      <c r="AY66" s="38">
        <v>3.5578858667665372E-2</v>
      </c>
      <c r="AZ66" s="38">
        <v>8.5826194154455943E-3</v>
      </c>
      <c r="BA66" s="38">
        <v>1.014309567279934E-2</v>
      </c>
      <c r="BC66" s="66">
        <v>0.12368334815785779</v>
      </c>
      <c r="BD66" s="67">
        <v>4.3139582759133227E-6</v>
      </c>
      <c r="BE66" s="28"/>
    </row>
    <row r="67" spans="1:57" s="2" customFormat="1" ht="12" x14ac:dyDescent="0.15">
      <c r="A67" s="47" t="s">
        <v>319</v>
      </c>
      <c r="B67" s="14" t="s">
        <v>173</v>
      </c>
      <c r="C67" s="14" t="s">
        <v>178</v>
      </c>
      <c r="D67" s="14" t="s">
        <v>145</v>
      </c>
      <c r="E67" s="14" t="s">
        <v>179</v>
      </c>
      <c r="F67" s="14" t="s">
        <v>122</v>
      </c>
      <c r="G67" s="14" t="s">
        <v>129</v>
      </c>
      <c r="H67" s="15">
        <v>3</v>
      </c>
      <c r="I67" s="15">
        <v>4</v>
      </c>
      <c r="J67" s="15">
        <v>155.5</v>
      </c>
      <c r="K67" s="16">
        <v>67.75</v>
      </c>
      <c r="L67" s="14">
        <v>1.8</v>
      </c>
      <c r="M67" s="28">
        <v>1718.4</v>
      </c>
      <c r="N67" s="28">
        <v>1270</v>
      </c>
      <c r="O67" s="28">
        <v>1435</v>
      </c>
      <c r="P67" s="28">
        <v>1215.4000000000001</v>
      </c>
      <c r="Q67" s="28">
        <v>233.4</v>
      </c>
      <c r="R67" s="28">
        <v>982.00000000000011</v>
      </c>
      <c r="S67" s="18">
        <v>1795.8999999999996</v>
      </c>
      <c r="T67" s="18">
        <v>1526.2999999999997</v>
      </c>
      <c r="U67" s="22">
        <v>269.60000000000002</v>
      </c>
      <c r="V67" s="34">
        <v>8.4659999999998625E-3</v>
      </c>
      <c r="W67" s="21">
        <v>1526.3084659999997</v>
      </c>
      <c r="X67" s="33">
        <v>0</v>
      </c>
      <c r="Y67" s="33">
        <v>8.0999999999999943</v>
      </c>
      <c r="Z67" s="35">
        <v>23.099999999999994</v>
      </c>
      <c r="AA67" s="22">
        <v>248.39999999999998</v>
      </c>
      <c r="AB67" s="22">
        <v>688.19999999999993</v>
      </c>
      <c r="AC67" s="22">
        <v>616.09999999999991</v>
      </c>
      <c r="AD67" s="22">
        <v>195</v>
      </c>
      <c r="AE67" s="35">
        <v>17</v>
      </c>
      <c r="AF67" s="33">
        <v>0</v>
      </c>
      <c r="AG67" s="33">
        <v>0</v>
      </c>
      <c r="AH67" s="36">
        <v>0</v>
      </c>
      <c r="AI67" s="36">
        <v>4.5102734005234126E-3</v>
      </c>
      <c r="AJ67" s="36">
        <v>1.2862631549640848E-2</v>
      </c>
      <c r="AK67" s="36">
        <v>0.13831505094938473</v>
      </c>
      <c r="AL67" s="36">
        <v>0.3832061918815079</v>
      </c>
      <c r="AM67" s="36">
        <v>0.34305919037808341</v>
      </c>
      <c r="AN67" s="36">
        <v>0.10858065593852667</v>
      </c>
      <c r="AO67" s="36">
        <v>9.4660059023330932E-3</v>
      </c>
      <c r="AP67" s="36">
        <v>0</v>
      </c>
      <c r="AQ67" s="36">
        <v>0</v>
      </c>
      <c r="AR67" s="37">
        <v>0</v>
      </c>
      <c r="AS67" s="37">
        <v>4.5102734005234126E-3</v>
      </c>
      <c r="AT67" s="37">
        <v>1.2862631549640848E-2</v>
      </c>
      <c r="AU67" s="37">
        <v>0.13831505094938473</v>
      </c>
      <c r="AV67" s="38">
        <v>0.3832061918815079</v>
      </c>
      <c r="AW67" s="38">
        <v>0.34305919037808341</v>
      </c>
      <c r="AX67" s="38">
        <v>0.10858065593852667</v>
      </c>
      <c r="AY67" s="38">
        <v>9.4660059023330932E-3</v>
      </c>
      <c r="AZ67" s="38">
        <v>0</v>
      </c>
      <c r="BA67" s="38">
        <v>0</v>
      </c>
      <c r="BC67" s="66">
        <v>0.15011971713347072</v>
      </c>
      <c r="BD67" s="67">
        <v>5.5467162690820481E-6</v>
      </c>
      <c r="BE67" s="28"/>
    </row>
    <row r="68" spans="1:57" s="2" customFormat="1" ht="12" x14ac:dyDescent="0.15">
      <c r="A68" s="47" t="s">
        <v>322</v>
      </c>
      <c r="B68" s="14" t="s">
        <v>173</v>
      </c>
      <c r="C68" s="14" t="s">
        <v>186</v>
      </c>
      <c r="D68" s="14" t="s">
        <v>187</v>
      </c>
      <c r="E68" s="14" t="s">
        <v>188</v>
      </c>
      <c r="F68" s="14" t="s">
        <v>122</v>
      </c>
      <c r="G68" s="14" t="s">
        <v>123</v>
      </c>
      <c r="H68" s="16">
        <v>3.5</v>
      </c>
      <c r="I68" s="15">
        <v>1</v>
      </c>
      <c r="J68" s="15">
        <v>264</v>
      </c>
      <c r="K68" s="16">
        <v>250</v>
      </c>
      <c r="L68" s="17">
        <v>0.6</v>
      </c>
      <c r="M68" s="28">
        <v>866.3</v>
      </c>
      <c r="N68" s="28">
        <v>100</v>
      </c>
      <c r="O68" s="28">
        <v>155</v>
      </c>
      <c r="P68" s="48">
        <v>67.299999999999955</v>
      </c>
      <c r="Q68" s="28">
        <v>67.3</v>
      </c>
      <c r="R68" s="15">
        <v>0</v>
      </c>
      <c r="S68" s="19">
        <v>106.10000000000036</v>
      </c>
      <c r="T68" s="39">
        <v>30.500000000000341</v>
      </c>
      <c r="U68" s="35">
        <v>75.600000000000023</v>
      </c>
      <c r="V68" s="34">
        <v>2.4290000000002365E-3</v>
      </c>
      <c r="W68" s="35">
        <v>30.50242900000034</v>
      </c>
      <c r="X68" s="33">
        <v>0</v>
      </c>
      <c r="Y68" s="33">
        <v>4.9000000000000057</v>
      </c>
      <c r="Z68" s="33">
        <v>2.5999999999999943</v>
      </c>
      <c r="AA68" s="33">
        <v>2.3000000000000114</v>
      </c>
      <c r="AB68" s="22">
        <v>88</v>
      </c>
      <c r="AC68" s="33">
        <v>8.2999999999999545</v>
      </c>
      <c r="AD68" s="33">
        <v>0</v>
      </c>
      <c r="AE68" s="33">
        <v>0</v>
      </c>
      <c r="AF68" s="33">
        <v>0</v>
      </c>
      <c r="AG68" s="33">
        <v>0</v>
      </c>
      <c r="AH68" s="36">
        <v>0</v>
      </c>
      <c r="AI68" s="36">
        <v>4.6182846371347855E-2</v>
      </c>
      <c r="AJ68" s="36">
        <v>2.4505183788878372E-2</v>
      </c>
      <c r="AK68" s="36">
        <v>2.1677662582469483E-2</v>
      </c>
      <c r="AL68" s="36">
        <v>0.82940622054665436</v>
      </c>
      <c r="AM68" s="36">
        <v>7.822808671064993E-2</v>
      </c>
      <c r="AN68" s="36">
        <v>0</v>
      </c>
      <c r="AO68" s="36">
        <v>0</v>
      </c>
      <c r="AP68" s="36">
        <v>0</v>
      </c>
      <c r="AQ68" s="36">
        <v>0</v>
      </c>
      <c r="AR68" s="37">
        <v>0</v>
      </c>
      <c r="AS68" s="37">
        <v>4.6182846371347855E-2</v>
      </c>
      <c r="AT68" s="37">
        <v>2.4505183788878372E-2</v>
      </c>
      <c r="AU68" s="37">
        <v>2.1677662582469483E-2</v>
      </c>
      <c r="AV68" s="38">
        <v>0.82940622054665436</v>
      </c>
      <c r="AW68" s="38">
        <v>7.822808671064993E-2</v>
      </c>
      <c r="AX68" s="38">
        <v>0</v>
      </c>
      <c r="AY68" s="38">
        <v>0</v>
      </c>
      <c r="AZ68" s="38">
        <v>0</v>
      </c>
      <c r="BA68" s="38">
        <v>0</v>
      </c>
      <c r="BC68" s="66">
        <v>0.7125353440150779</v>
      </c>
      <c r="BD68" s="67">
        <v>7.9633002342213772E-5</v>
      </c>
      <c r="BE68" s="28"/>
    </row>
    <row r="69" spans="1:57" s="2" customFormat="1" ht="12" x14ac:dyDescent="0.15">
      <c r="A69" s="20" t="s">
        <v>208</v>
      </c>
      <c r="B69" s="20" t="s">
        <v>197</v>
      </c>
      <c r="C69" s="20" t="s">
        <v>200</v>
      </c>
      <c r="D69" s="20" t="s">
        <v>127</v>
      </c>
      <c r="E69" s="20" t="s">
        <v>128</v>
      </c>
      <c r="F69" s="20" t="s">
        <v>122</v>
      </c>
      <c r="G69" s="20" t="s">
        <v>129</v>
      </c>
      <c r="H69" s="20">
        <v>3</v>
      </c>
      <c r="I69" s="20">
        <v>8</v>
      </c>
      <c r="J69" s="15">
        <v>156.25</v>
      </c>
      <c r="K69" s="16">
        <v>66.75</v>
      </c>
      <c r="L69" s="20">
        <v>0.3</v>
      </c>
      <c r="M69" s="28">
        <v>1939</v>
      </c>
      <c r="N69" s="28">
        <v>1750</v>
      </c>
      <c r="O69" s="28">
        <v>1520</v>
      </c>
      <c r="P69" s="21">
        <v>1479</v>
      </c>
      <c r="Q69" s="21">
        <v>203</v>
      </c>
      <c r="R69" s="21">
        <v>1276</v>
      </c>
      <c r="S69" s="21">
        <v>2100.1000000000004</v>
      </c>
      <c r="T69" s="21">
        <v>1858.1000000000004</v>
      </c>
      <c r="U69" s="22">
        <v>242</v>
      </c>
      <c r="V69" s="23">
        <v>7.2600000000004883E-3</v>
      </c>
      <c r="W69" s="21">
        <v>1858.1072600000005</v>
      </c>
      <c r="X69" s="17">
        <v>0</v>
      </c>
      <c r="Y69" s="24">
        <v>0</v>
      </c>
      <c r="Z69" s="17">
        <v>0</v>
      </c>
      <c r="AA69" s="17">
        <v>111</v>
      </c>
      <c r="AB69" s="17">
        <v>548</v>
      </c>
      <c r="AC69" s="17">
        <v>939.09999999999991</v>
      </c>
      <c r="AD69" s="17">
        <v>344</v>
      </c>
      <c r="AE69" s="17">
        <v>16</v>
      </c>
      <c r="AF69" s="17">
        <v>67</v>
      </c>
      <c r="AG69" s="17">
        <v>75</v>
      </c>
      <c r="AH69" s="25">
        <v>0</v>
      </c>
      <c r="AI69" s="25">
        <v>0</v>
      </c>
      <c r="AJ69" s="25">
        <v>0</v>
      </c>
      <c r="AK69" s="27">
        <v>5.2854625970191887E-2</v>
      </c>
      <c r="AL69" s="27">
        <v>0.26093995524022662</v>
      </c>
      <c r="AM69" s="27">
        <v>0.44716918241988463</v>
      </c>
      <c r="AN69" s="27">
        <v>0.16380172372744153</v>
      </c>
      <c r="AO69" s="26">
        <v>7.6186848245321636E-3</v>
      </c>
      <c r="AP69" s="26">
        <v>3.1903242702728436E-2</v>
      </c>
      <c r="AQ69" s="26">
        <v>3.5712585114994519E-2</v>
      </c>
      <c r="AR69" s="31">
        <v>0</v>
      </c>
      <c r="AS69" s="31">
        <v>0</v>
      </c>
      <c r="AT69" s="31">
        <v>0</v>
      </c>
      <c r="AU69" s="31">
        <v>5.2854625970191887E-2</v>
      </c>
      <c r="AV69" s="31">
        <v>0.26093995524022662</v>
      </c>
      <c r="AW69" s="31">
        <v>0.44716918241988463</v>
      </c>
      <c r="AX69" s="31">
        <v>0.16380172372744153</v>
      </c>
      <c r="AY69" s="31">
        <v>7.6186848245321636E-3</v>
      </c>
      <c r="AZ69" s="31">
        <v>3.1903242702728436E-2</v>
      </c>
      <c r="BA69" s="31">
        <v>3.5712585114994519E-2</v>
      </c>
      <c r="BC69" s="66">
        <v>0.11523260797104898</v>
      </c>
      <c r="BD69" s="67">
        <v>3.907201783389236E-6</v>
      </c>
    </row>
    <row r="70" spans="1:57" s="2" customFormat="1" ht="12" x14ac:dyDescent="0.15">
      <c r="A70" s="20" t="s">
        <v>222</v>
      </c>
      <c r="B70" s="20" t="s">
        <v>197</v>
      </c>
      <c r="C70" s="20" t="s">
        <v>200</v>
      </c>
      <c r="D70" s="20" t="s">
        <v>223</v>
      </c>
      <c r="E70" s="20" t="s">
        <v>224</v>
      </c>
      <c r="F70" s="20" t="s">
        <v>122</v>
      </c>
      <c r="G70" s="20" t="s">
        <v>123</v>
      </c>
      <c r="H70" s="20">
        <v>3</v>
      </c>
      <c r="I70" s="20">
        <v>5</v>
      </c>
      <c r="J70" s="15">
        <v>165.6</v>
      </c>
      <c r="K70" s="20">
        <v>59.4</v>
      </c>
      <c r="L70" s="20">
        <v>0.6</v>
      </c>
      <c r="M70" s="28">
        <v>1915.8</v>
      </c>
      <c r="N70" s="28">
        <v>1930</v>
      </c>
      <c r="O70" s="28">
        <v>1630</v>
      </c>
      <c r="P70" s="21">
        <v>1735.8</v>
      </c>
      <c r="Q70" s="21">
        <v>199.8</v>
      </c>
      <c r="R70" s="21">
        <v>1536</v>
      </c>
      <c r="S70" s="21">
        <v>3104.2</v>
      </c>
      <c r="T70" s="21">
        <v>2870.5</v>
      </c>
      <c r="U70" s="22">
        <v>233.70000000000005</v>
      </c>
      <c r="V70" s="23">
        <v>7.2769999999997559E-3</v>
      </c>
      <c r="W70" s="21">
        <v>2870.5072770000002</v>
      </c>
      <c r="X70" s="17">
        <v>0</v>
      </c>
      <c r="Y70" s="24">
        <v>0</v>
      </c>
      <c r="Z70" s="17">
        <v>22.5</v>
      </c>
      <c r="AA70" s="17">
        <v>421.79999999999995</v>
      </c>
      <c r="AB70" s="17">
        <v>971.89999999999986</v>
      </c>
      <c r="AC70" s="17">
        <v>990</v>
      </c>
      <c r="AD70" s="17">
        <v>399</v>
      </c>
      <c r="AE70" s="17">
        <v>128</v>
      </c>
      <c r="AF70" s="17">
        <v>71</v>
      </c>
      <c r="AG70" s="17">
        <v>100</v>
      </c>
      <c r="AH70" s="25">
        <v>0</v>
      </c>
      <c r="AI70" s="25">
        <v>0</v>
      </c>
      <c r="AJ70" s="25">
        <v>7.2482443141550163E-3</v>
      </c>
      <c r="AK70" s="27">
        <v>0.13588042007602602</v>
      </c>
      <c r="AL70" s="27">
        <v>0.31309193995232265</v>
      </c>
      <c r="AM70" s="27">
        <v>0.31892274982282071</v>
      </c>
      <c r="AN70" s="27">
        <v>0.12853553250434896</v>
      </c>
      <c r="AO70" s="26">
        <v>4.1234456542748536E-2</v>
      </c>
      <c r="AP70" s="26">
        <v>2.2872237613555828E-2</v>
      </c>
      <c r="AQ70" s="26">
        <v>3.2214419174022298E-2</v>
      </c>
      <c r="AR70" s="31">
        <v>0</v>
      </c>
      <c r="AS70" s="31">
        <v>0</v>
      </c>
      <c r="AT70" s="31">
        <v>7.2482443141550163E-3</v>
      </c>
      <c r="AU70" s="31">
        <v>0.13588042007602602</v>
      </c>
      <c r="AV70" s="31">
        <v>0.31309193995232265</v>
      </c>
      <c r="AW70" s="31">
        <v>0.31892274982282071</v>
      </c>
      <c r="AX70" s="31">
        <v>0.12853553250434896</v>
      </c>
      <c r="AY70" s="31">
        <v>4.1234456542748536E-2</v>
      </c>
      <c r="AZ70" s="31">
        <v>2.2872237613555828E-2</v>
      </c>
      <c r="BA70" s="31">
        <v>3.2214419174022298E-2</v>
      </c>
      <c r="BC70" s="66">
        <v>7.5285097609690113E-2</v>
      </c>
      <c r="BD70" s="67">
        <v>2.5350919882025284E-6</v>
      </c>
    </row>
    <row r="71" spans="1:57" s="2" customFormat="1" ht="12" x14ac:dyDescent="0.15">
      <c r="A71" s="20" t="s">
        <v>225</v>
      </c>
      <c r="B71" s="20" t="s">
        <v>197</v>
      </c>
      <c r="C71" s="20" t="s">
        <v>200</v>
      </c>
      <c r="D71" s="20" t="s">
        <v>223</v>
      </c>
      <c r="E71" s="20" t="s">
        <v>224</v>
      </c>
      <c r="F71" s="20" t="s">
        <v>122</v>
      </c>
      <c r="G71" s="20" t="s">
        <v>123</v>
      </c>
      <c r="H71" s="20">
        <v>3</v>
      </c>
      <c r="I71" s="20">
        <v>4</v>
      </c>
      <c r="J71" s="15">
        <v>175.5</v>
      </c>
      <c r="K71" s="20">
        <v>71.5</v>
      </c>
      <c r="L71" s="20">
        <v>0.3</v>
      </c>
      <c r="M71" s="28">
        <v>1801.7</v>
      </c>
      <c r="N71" s="28">
        <v>1400</v>
      </c>
      <c r="O71" s="28">
        <v>1570</v>
      </c>
      <c r="P71" s="21">
        <v>1582.7</v>
      </c>
      <c r="Q71" s="21">
        <v>173.7</v>
      </c>
      <c r="R71" s="21">
        <v>1409</v>
      </c>
      <c r="S71" s="21">
        <v>2555.2000000000007</v>
      </c>
      <c r="T71" s="21">
        <v>2346.5000000000009</v>
      </c>
      <c r="U71" s="22">
        <v>208.7</v>
      </c>
      <c r="V71" s="23">
        <v>6.4500000000000668E-3</v>
      </c>
      <c r="W71" s="21">
        <v>2346.5064500000008</v>
      </c>
      <c r="X71" s="17">
        <v>0</v>
      </c>
      <c r="Y71" s="24">
        <v>0</v>
      </c>
      <c r="Z71" s="17">
        <v>13.599999999999994</v>
      </c>
      <c r="AA71" s="17">
        <v>270.70000000000005</v>
      </c>
      <c r="AB71" s="17">
        <v>805</v>
      </c>
      <c r="AC71" s="17">
        <v>963.90000000000009</v>
      </c>
      <c r="AD71" s="17">
        <v>351</v>
      </c>
      <c r="AE71" s="17">
        <v>14</v>
      </c>
      <c r="AF71" s="17">
        <v>42</v>
      </c>
      <c r="AG71" s="17">
        <v>95</v>
      </c>
      <c r="AH71" s="25">
        <v>0</v>
      </c>
      <c r="AI71" s="25">
        <v>0</v>
      </c>
      <c r="AJ71" s="25">
        <v>5.3224796493425135E-3</v>
      </c>
      <c r="AK71" s="27">
        <v>0.10594082654978082</v>
      </c>
      <c r="AL71" s="27">
        <v>0.31504383218534743</v>
      </c>
      <c r="AM71" s="27">
        <v>0.37723074514715083</v>
      </c>
      <c r="AN71" s="27">
        <v>0.1373669380087664</v>
      </c>
      <c r="AO71" s="26">
        <v>5.4790231684408251E-3</v>
      </c>
      <c r="AP71" s="26">
        <v>1.6437069505322473E-2</v>
      </c>
      <c r="AQ71" s="26">
        <v>3.7179085785848456E-2</v>
      </c>
      <c r="AR71" s="31">
        <v>0</v>
      </c>
      <c r="AS71" s="31">
        <v>0</v>
      </c>
      <c r="AT71" s="31">
        <v>5.3224796493425135E-3</v>
      </c>
      <c r="AU71" s="31">
        <v>0.10594082654978082</v>
      </c>
      <c r="AV71" s="31">
        <v>0.31504383218534743</v>
      </c>
      <c r="AW71" s="31">
        <v>0.37723074514715083</v>
      </c>
      <c r="AX71" s="31">
        <v>0.1373669380087664</v>
      </c>
      <c r="AY71" s="31">
        <v>5.4790231684408251E-3</v>
      </c>
      <c r="AZ71" s="31">
        <v>1.6437069505322473E-2</v>
      </c>
      <c r="BA71" s="31">
        <v>3.7179085785848456E-2</v>
      </c>
      <c r="BC71" s="66">
        <v>8.1676581089542871E-2</v>
      </c>
      <c r="BD71" s="67">
        <v>2.7487672151934911E-6</v>
      </c>
    </row>
    <row r="72" spans="1:57" s="2" customFormat="1" ht="12" x14ac:dyDescent="0.15">
      <c r="A72" s="20" t="s">
        <v>199</v>
      </c>
      <c r="B72" s="20" t="s">
        <v>197</v>
      </c>
      <c r="C72" s="20" t="s">
        <v>200</v>
      </c>
      <c r="D72" s="20" t="s">
        <v>120</v>
      </c>
      <c r="E72" s="20" t="s">
        <v>121</v>
      </c>
      <c r="F72" s="20" t="s">
        <v>122</v>
      </c>
      <c r="G72" s="20" t="s">
        <v>123</v>
      </c>
      <c r="H72" s="20">
        <v>3</v>
      </c>
      <c r="I72" s="20">
        <v>1</v>
      </c>
      <c r="J72" s="20">
        <v>229</v>
      </c>
      <c r="K72" s="20">
        <v>145</v>
      </c>
      <c r="L72" s="20">
        <v>0.2</v>
      </c>
      <c r="M72" s="28">
        <v>2174.9</v>
      </c>
      <c r="N72" s="28">
        <v>2040</v>
      </c>
      <c r="O72" s="28">
        <v>2115</v>
      </c>
      <c r="P72" s="21">
        <v>1986.9</v>
      </c>
      <c r="Q72" s="21">
        <v>186.9</v>
      </c>
      <c r="R72" s="21">
        <v>1800</v>
      </c>
      <c r="S72" s="21">
        <v>3525</v>
      </c>
      <c r="T72" s="21">
        <v>3302.6</v>
      </c>
      <c r="U72" s="22">
        <v>222.39999999999998</v>
      </c>
      <c r="V72" s="23">
        <v>6.8749999999999645E-3</v>
      </c>
      <c r="W72" s="21">
        <v>3302.6068749999999</v>
      </c>
      <c r="X72" s="17">
        <v>0</v>
      </c>
      <c r="Y72" s="24">
        <v>0</v>
      </c>
      <c r="Z72" s="17">
        <v>2.1999999999999886</v>
      </c>
      <c r="AA72" s="17">
        <v>166.89999999999998</v>
      </c>
      <c r="AB72" s="17">
        <v>607.5</v>
      </c>
      <c r="AC72" s="17">
        <v>1687.4</v>
      </c>
      <c r="AD72" s="17">
        <v>786</v>
      </c>
      <c r="AE72" s="17">
        <v>35</v>
      </c>
      <c r="AF72" s="17">
        <v>130</v>
      </c>
      <c r="AG72" s="17">
        <v>110</v>
      </c>
      <c r="AH72" s="25">
        <v>0</v>
      </c>
      <c r="AI72" s="25">
        <v>0</v>
      </c>
      <c r="AJ72" s="25">
        <v>6.2411347517730173E-4</v>
      </c>
      <c r="AK72" s="27">
        <v>4.7347517730496447E-2</v>
      </c>
      <c r="AL72" s="27">
        <v>0.17234042553191489</v>
      </c>
      <c r="AM72" s="27">
        <v>0.47869503546099296</v>
      </c>
      <c r="AN72" s="27">
        <v>0.22297872340425531</v>
      </c>
      <c r="AO72" s="26">
        <v>9.9290780141843976E-3</v>
      </c>
      <c r="AP72" s="26">
        <v>3.6879432624113473E-2</v>
      </c>
      <c r="AQ72" s="26">
        <v>3.1205673758865248E-2</v>
      </c>
      <c r="AR72" s="31">
        <v>0</v>
      </c>
      <c r="AS72" s="31">
        <v>0</v>
      </c>
      <c r="AT72" s="31">
        <v>6.2411347517730173E-4</v>
      </c>
      <c r="AU72" s="31">
        <v>4.7347517730496447E-2</v>
      </c>
      <c r="AV72" s="31">
        <v>0.17234042553191489</v>
      </c>
      <c r="AW72" s="31">
        <v>0.47869503546099296</v>
      </c>
      <c r="AX72" s="31">
        <v>0.22297872340425531</v>
      </c>
      <c r="AY72" s="31">
        <v>9.9290780141843976E-3</v>
      </c>
      <c r="AZ72" s="31">
        <v>3.6879432624113473E-2</v>
      </c>
      <c r="BA72" s="31">
        <v>3.1205673758865248E-2</v>
      </c>
      <c r="BC72" s="66">
        <v>6.3092198581560274E-2</v>
      </c>
      <c r="BD72" s="67">
        <v>2.0816888779715765E-6</v>
      </c>
    </row>
    <row r="73" spans="1:57" s="2" customFormat="1" ht="12" x14ac:dyDescent="0.15">
      <c r="A73" s="20" t="s">
        <v>231</v>
      </c>
      <c r="B73" s="20" t="s">
        <v>197</v>
      </c>
      <c r="C73" s="20" t="s">
        <v>200</v>
      </c>
      <c r="D73" s="20" t="s">
        <v>229</v>
      </c>
      <c r="E73" s="20" t="s">
        <v>230</v>
      </c>
      <c r="F73" s="20" t="s">
        <v>122</v>
      </c>
      <c r="G73" s="20" t="s">
        <v>123</v>
      </c>
      <c r="H73" s="20">
        <v>3.5</v>
      </c>
      <c r="I73" s="20">
        <v>1</v>
      </c>
      <c r="J73" s="20">
        <v>262</v>
      </c>
      <c r="K73" s="20">
        <v>230</v>
      </c>
      <c r="L73" s="20">
        <v>0.4</v>
      </c>
      <c r="M73" s="28">
        <v>2001.3</v>
      </c>
      <c r="N73" s="28">
        <v>1160</v>
      </c>
      <c r="O73" s="28">
        <v>1030</v>
      </c>
      <c r="P73" s="21">
        <v>1199.3</v>
      </c>
      <c r="Q73" s="21">
        <v>167.3</v>
      </c>
      <c r="R73" s="21">
        <v>1032</v>
      </c>
      <c r="S73" s="21">
        <v>1978.6000000000004</v>
      </c>
      <c r="T73" s="21">
        <v>1785.4000000000003</v>
      </c>
      <c r="U73" s="22">
        <v>193.20000000000005</v>
      </c>
      <c r="V73" s="23">
        <v>6.0269999999995605E-3</v>
      </c>
      <c r="W73" s="21">
        <v>1785.4060270000002</v>
      </c>
      <c r="X73" s="17">
        <v>0</v>
      </c>
      <c r="Y73" s="24">
        <v>0</v>
      </c>
      <c r="Z73" s="17">
        <v>0</v>
      </c>
      <c r="AA73" s="17">
        <v>232.29999999999995</v>
      </c>
      <c r="AB73" s="17">
        <v>732.90000000000009</v>
      </c>
      <c r="AC73" s="17">
        <v>716.40000000000009</v>
      </c>
      <c r="AD73" s="17">
        <v>240</v>
      </c>
      <c r="AE73" s="17">
        <v>20</v>
      </c>
      <c r="AF73" s="17">
        <v>37</v>
      </c>
      <c r="AG73" s="17">
        <v>0</v>
      </c>
      <c r="AH73" s="25">
        <v>0</v>
      </c>
      <c r="AI73" s="25">
        <v>0</v>
      </c>
      <c r="AJ73" s="25">
        <v>0</v>
      </c>
      <c r="AK73" s="27">
        <v>0.11740624684120081</v>
      </c>
      <c r="AL73" s="27">
        <v>0.37041342363287172</v>
      </c>
      <c r="AM73" s="27">
        <v>0.36207419387445666</v>
      </c>
      <c r="AN73" s="27">
        <v>0.12129788739512784</v>
      </c>
      <c r="AO73" s="26">
        <v>1.010815728292732E-2</v>
      </c>
      <c r="AP73" s="26">
        <v>1.8700090973415542E-2</v>
      </c>
      <c r="AQ73" s="26">
        <v>0</v>
      </c>
      <c r="AR73" s="31">
        <v>0</v>
      </c>
      <c r="AS73" s="31">
        <v>0</v>
      </c>
      <c r="AT73" s="31">
        <v>0</v>
      </c>
      <c r="AU73" s="31">
        <v>0.11740624684120081</v>
      </c>
      <c r="AV73" s="31">
        <v>0.37041342363287172</v>
      </c>
      <c r="AW73" s="31">
        <v>0.36207419387445666</v>
      </c>
      <c r="AX73" s="31">
        <v>0.12129788739512784</v>
      </c>
      <c r="AY73" s="31">
        <v>1.010815728292732E-2</v>
      </c>
      <c r="AZ73" s="31">
        <v>1.8700090973415542E-2</v>
      </c>
      <c r="BA73" s="31">
        <v>0</v>
      </c>
      <c r="BC73" s="66">
        <v>9.7644799353077932E-2</v>
      </c>
      <c r="BD73" s="67">
        <v>3.3757027302784833E-6</v>
      </c>
    </row>
    <row r="74" spans="1:57" s="2" customFormat="1" ht="12" x14ac:dyDescent="0.15">
      <c r="A74" s="20" t="s">
        <v>233</v>
      </c>
      <c r="B74" s="20" t="s">
        <v>197</v>
      </c>
      <c r="C74" s="20" t="s">
        <v>200</v>
      </c>
      <c r="D74" s="20" t="s">
        <v>229</v>
      </c>
      <c r="E74" s="20" t="s">
        <v>230</v>
      </c>
      <c r="F74" s="20" t="s">
        <v>122</v>
      </c>
      <c r="G74" s="20" t="s">
        <v>123</v>
      </c>
      <c r="H74" s="20">
        <v>3.5</v>
      </c>
      <c r="I74" s="20">
        <v>1</v>
      </c>
      <c r="J74" s="20">
        <v>317</v>
      </c>
      <c r="K74" s="20">
        <v>346</v>
      </c>
      <c r="L74" s="20">
        <v>0.4</v>
      </c>
      <c r="M74" s="28">
        <v>1612.2000000000003</v>
      </c>
      <c r="N74" s="28">
        <v>1290</v>
      </c>
      <c r="O74" s="28">
        <v>1185</v>
      </c>
      <c r="P74" s="21">
        <v>1382.4999999999998</v>
      </c>
      <c r="Q74" s="21">
        <v>188.5</v>
      </c>
      <c r="R74" s="21">
        <v>1193.9999999999998</v>
      </c>
      <c r="S74" s="21">
        <v>2650.4000000000005</v>
      </c>
      <c r="T74" s="21">
        <v>2429.3000000000006</v>
      </c>
      <c r="U74" s="22">
        <v>221.09999999999997</v>
      </c>
      <c r="V74" s="23">
        <v>6.8779999999999397E-3</v>
      </c>
      <c r="W74" s="21">
        <v>2429.3068780000008</v>
      </c>
      <c r="X74" s="17">
        <v>0</v>
      </c>
      <c r="Y74" s="24">
        <v>0</v>
      </c>
      <c r="Z74" s="17">
        <v>34.600000000000023</v>
      </c>
      <c r="AA74" s="17">
        <v>436.4999999999996</v>
      </c>
      <c r="AB74" s="17">
        <v>961.00000000000011</v>
      </c>
      <c r="AC74" s="17">
        <v>783.3</v>
      </c>
      <c r="AD74" s="17">
        <v>240</v>
      </c>
      <c r="AE74" s="17">
        <v>68</v>
      </c>
      <c r="AF74" s="17">
        <v>74</v>
      </c>
      <c r="AG74" s="17">
        <v>53</v>
      </c>
      <c r="AH74" s="25">
        <v>0</v>
      </c>
      <c r="AI74" s="25">
        <v>0</v>
      </c>
      <c r="AJ74" s="25">
        <v>1.3054633262903719E-2</v>
      </c>
      <c r="AK74" s="27">
        <v>0.16469212194385735</v>
      </c>
      <c r="AL74" s="27">
        <v>0.36258677935405975</v>
      </c>
      <c r="AM74" s="27">
        <v>0.29554029580440683</v>
      </c>
      <c r="AN74" s="27">
        <v>9.0552369453667347E-2</v>
      </c>
      <c r="AO74" s="26">
        <v>2.5656504678539083E-2</v>
      </c>
      <c r="AP74" s="26">
        <v>2.7920313914880767E-2</v>
      </c>
      <c r="AQ74" s="26">
        <v>1.9996981587684873E-2</v>
      </c>
      <c r="AR74" s="31">
        <v>0</v>
      </c>
      <c r="AS74" s="31">
        <v>0</v>
      </c>
      <c r="AT74" s="31">
        <v>1.3054633262903719E-2</v>
      </c>
      <c r="AU74" s="31">
        <v>0.16469212194385735</v>
      </c>
      <c r="AV74" s="31">
        <v>0.36258677935405975</v>
      </c>
      <c r="AW74" s="31">
        <v>0.29554029580440683</v>
      </c>
      <c r="AX74" s="31">
        <v>9.0552369453667347E-2</v>
      </c>
      <c r="AY74" s="31">
        <v>2.5656504678539083E-2</v>
      </c>
      <c r="AZ74" s="31">
        <v>2.7920313914880767E-2</v>
      </c>
      <c r="BA74" s="31">
        <v>1.9996981587684873E-2</v>
      </c>
      <c r="BC74" s="66">
        <v>8.3421370359191033E-2</v>
      </c>
      <c r="BD74" s="67">
        <v>2.8312602505215223E-6</v>
      </c>
    </row>
    <row r="75" spans="1:57" s="2" customFormat="1" ht="12" x14ac:dyDescent="0.15">
      <c r="A75" s="20" t="s">
        <v>207</v>
      </c>
      <c r="B75" s="20" t="s">
        <v>197</v>
      </c>
      <c r="C75" s="20" t="s">
        <v>202</v>
      </c>
      <c r="D75" s="20" t="s">
        <v>127</v>
      </c>
      <c r="E75" s="20" t="s">
        <v>128</v>
      </c>
      <c r="F75" s="20" t="s">
        <v>122</v>
      </c>
      <c r="G75" s="20" t="s">
        <v>129</v>
      </c>
      <c r="H75" s="20">
        <v>3</v>
      </c>
      <c r="I75" s="20">
        <v>5</v>
      </c>
      <c r="J75" s="20">
        <v>149</v>
      </c>
      <c r="K75" s="20">
        <v>60</v>
      </c>
      <c r="L75" s="20">
        <v>0.9</v>
      </c>
      <c r="M75" s="28">
        <v>5458.7</v>
      </c>
      <c r="N75" s="28">
        <v>7210</v>
      </c>
      <c r="O75" s="28">
        <v>6040</v>
      </c>
      <c r="P75" s="21">
        <v>5338.7</v>
      </c>
      <c r="Q75" s="21">
        <v>616.70000000000005</v>
      </c>
      <c r="R75" s="21">
        <v>4722</v>
      </c>
      <c r="S75" s="21">
        <v>10051.200000000001</v>
      </c>
      <c r="T75" s="21">
        <v>9286.2000000000007</v>
      </c>
      <c r="U75" s="22">
        <v>765</v>
      </c>
      <c r="V75" s="23">
        <v>2.3419000000000079E-2</v>
      </c>
      <c r="W75" s="21">
        <v>9286.2234189999999</v>
      </c>
      <c r="X75" s="17">
        <v>0</v>
      </c>
      <c r="Y75" s="24">
        <v>3.4000000000000057</v>
      </c>
      <c r="Z75" s="17">
        <v>102.80000000000001</v>
      </c>
      <c r="AA75" s="17">
        <v>891.7</v>
      </c>
      <c r="AB75" s="17">
        <v>2561.1000000000004</v>
      </c>
      <c r="AC75" s="17">
        <v>3666</v>
      </c>
      <c r="AD75" s="17">
        <v>1725.1999999999998</v>
      </c>
      <c r="AE75" s="17">
        <v>650</v>
      </c>
      <c r="AF75" s="17">
        <v>291</v>
      </c>
      <c r="AG75" s="17">
        <v>160</v>
      </c>
      <c r="AH75" s="25">
        <v>0</v>
      </c>
      <c r="AI75" s="25">
        <v>3.3826806749442907E-4</v>
      </c>
      <c r="AJ75" s="25">
        <v>1.0227634511302134E-2</v>
      </c>
      <c r="AK75" s="27">
        <v>8.8715775230818208E-2</v>
      </c>
      <c r="AL75" s="27">
        <v>0.25480539637058264</v>
      </c>
      <c r="AM75" s="27">
        <v>0.36473256924546321</v>
      </c>
      <c r="AN75" s="27">
        <v>0.17164119707099645</v>
      </c>
      <c r="AO75" s="26">
        <v>6.4668895256287801E-2</v>
      </c>
      <c r="AP75" s="26">
        <v>2.8951766953199617E-2</v>
      </c>
      <c r="AQ75" s="26">
        <v>1.5918497293855458E-2</v>
      </c>
      <c r="AR75" s="31">
        <v>0</v>
      </c>
      <c r="AS75" s="31">
        <v>3.3826806749442907E-4</v>
      </c>
      <c r="AT75" s="31">
        <v>1.0227634511302134E-2</v>
      </c>
      <c r="AU75" s="31">
        <v>8.8715775230818208E-2</v>
      </c>
      <c r="AV75" s="31">
        <v>0.25480539637058264</v>
      </c>
      <c r="AW75" s="31">
        <v>0.36473256924546321</v>
      </c>
      <c r="AX75" s="31">
        <v>0.17164119707099645</v>
      </c>
      <c r="AY75" s="31">
        <v>6.4668895256287801E-2</v>
      </c>
      <c r="AZ75" s="31">
        <v>2.8951766953199617E-2</v>
      </c>
      <c r="BA75" s="31">
        <v>1.5918497293855458E-2</v>
      </c>
      <c r="BC75" s="66">
        <v>7.6110315186246419E-2</v>
      </c>
      <c r="BD75" s="67">
        <v>2.5219078782967711E-6</v>
      </c>
    </row>
    <row r="76" spans="1:57" s="2" customFormat="1" ht="12" x14ac:dyDescent="0.15">
      <c r="A76" s="20" t="s">
        <v>206</v>
      </c>
      <c r="B76" s="20" t="s">
        <v>197</v>
      </c>
      <c r="C76" s="20" t="s">
        <v>202</v>
      </c>
      <c r="D76" s="20" t="s">
        <v>127</v>
      </c>
      <c r="E76" s="20" t="s">
        <v>128</v>
      </c>
      <c r="F76" s="20" t="s">
        <v>122</v>
      </c>
      <c r="G76" s="20" t="s">
        <v>129</v>
      </c>
      <c r="H76" s="20">
        <v>3</v>
      </c>
      <c r="I76" s="20">
        <v>5</v>
      </c>
      <c r="J76" s="20">
        <v>142</v>
      </c>
      <c r="K76" s="20">
        <v>52</v>
      </c>
      <c r="L76" s="20">
        <v>1.2</v>
      </c>
      <c r="M76" s="28">
        <v>5236.6000000000004</v>
      </c>
      <c r="N76" s="28">
        <v>6730</v>
      </c>
      <c r="O76" s="28">
        <v>5630</v>
      </c>
      <c r="P76" s="21">
        <v>5000.6000000000004</v>
      </c>
      <c r="Q76" s="21">
        <v>625.6</v>
      </c>
      <c r="R76" s="21">
        <v>4375</v>
      </c>
      <c r="S76" s="21">
        <v>8410.0999999999985</v>
      </c>
      <c r="T76" s="21">
        <v>7660.0999999999985</v>
      </c>
      <c r="U76" s="22">
        <v>750</v>
      </c>
      <c r="V76" s="23">
        <v>2.289199999999969E-2</v>
      </c>
      <c r="W76" s="21">
        <v>7660.1228919999985</v>
      </c>
      <c r="X76" s="17">
        <v>0</v>
      </c>
      <c r="Y76" s="24">
        <v>0</v>
      </c>
      <c r="Z76" s="17">
        <v>83.100000000000023</v>
      </c>
      <c r="AA76" s="17">
        <v>869.59999999999991</v>
      </c>
      <c r="AB76" s="17">
        <v>2364.4</v>
      </c>
      <c r="AC76" s="17">
        <v>3166</v>
      </c>
      <c r="AD76" s="17">
        <v>1250</v>
      </c>
      <c r="AE76" s="17">
        <v>340</v>
      </c>
      <c r="AF76" s="17">
        <v>207</v>
      </c>
      <c r="AG76" s="17">
        <v>130</v>
      </c>
      <c r="AH76" s="25">
        <v>0</v>
      </c>
      <c r="AI76" s="25">
        <v>0</v>
      </c>
      <c r="AJ76" s="25">
        <v>9.8809764449887677E-3</v>
      </c>
      <c r="AK76" s="27">
        <v>0.10339948395381744</v>
      </c>
      <c r="AL76" s="27">
        <v>0.28113815531325437</v>
      </c>
      <c r="AM76" s="27">
        <v>0.37645212304253228</v>
      </c>
      <c r="AN76" s="27">
        <v>0.14863081295109454</v>
      </c>
      <c r="AO76" s="26">
        <v>4.0427581122697717E-2</v>
      </c>
      <c r="AP76" s="26">
        <v>2.4613262624701256E-2</v>
      </c>
      <c r="AQ76" s="26">
        <v>1.5457604546913832E-2</v>
      </c>
      <c r="AR76" s="31">
        <v>0</v>
      </c>
      <c r="AS76" s="31">
        <v>0</v>
      </c>
      <c r="AT76" s="31">
        <v>9.8809764449887677E-3</v>
      </c>
      <c r="AU76" s="31">
        <v>0.10339948395381744</v>
      </c>
      <c r="AV76" s="31">
        <v>0.28113815531325437</v>
      </c>
      <c r="AW76" s="31">
        <v>0.37645212304253228</v>
      </c>
      <c r="AX76" s="31">
        <v>0.14863081295109454</v>
      </c>
      <c r="AY76" s="31">
        <v>4.0427581122697717E-2</v>
      </c>
      <c r="AZ76" s="31">
        <v>2.4613262624701256E-2</v>
      </c>
      <c r="BA76" s="31">
        <v>1.5457604546913832E-2</v>
      </c>
      <c r="BC76" s="66">
        <v>8.917848777065672E-2</v>
      </c>
      <c r="BD76" s="67">
        <v>2.9884638044002407E-6</v>
      </c>
    </row>
    <row r="77" spans="1:57" s="2" customFormat="1" ht="12" x14ac:dyDescent="0.15">
      <c r="A77" s="20" t="s">
        <v>201</v>
      </c>
      <c r="B77" s="20" t="s">
        <v>197</v>
      </c>
      <c r="C77" s="20" t="s">
        <v>202</v>
      </c>
      <c r="D77" s="20" t="s">
        <v>120</v>
      </c>
      <c r="E77" s="20" t="s">
        <v>121</v>
      </c>
      <c r="F77" s="20" t="s">
        <v>122</v>
      </c>
      <c r="G77" s="20" t="s">
        <v>123</v>
      </c>
      <c r="H77" s="20">
        <v>3</v>
      </c>
      <c r="I77" s="20">
        <v>4</v>
      </c>
      <c r="J77" s="20">
        <v>230</v>
      </c>
      <c r="K77" s="20">
        <v>178</v>
      </c>
      <c r="L77" s="20">
        <v>0.8</v>
      </c>
      <c r="M77" s="28">
        <v>1411.3</v>
      </c>
      <c r="N77" s="28">
        <v>1340</v>
      </c>
      <c r="O77" s="28">
        <v>1220</v>
      </c>
      <c r="P77" s="21">
        <v>1231.3</v>
      </c>
      <c r="Q77" s="21">
        <v>146.30000000000001</v>
      </c>
      <c r="R77" s="21">
        <v>1085</v>
      </c>
      <c r="S77" s="21">
        <v>2264.7000000000007</v>
      </c>
      <c r="T77" s="21">
        <v>2088.4000000000005</v>
      </c>
      <c r="U77" s="22">
        <v>176.3</v>
      </c>
      <c r="V77" s="23">
        <v>5.4499999999997328E-3</v>
      </c>
      <c r="W77" s="21">
        <v>2088.4054500000007</v>
      </c>
      <c r="X77" s="17">
        <v>0</v>
      </c>
      <c r="Y77" s="24">
        <v>2.0999999999999943</v>
      </c>
      <c r="Z77" s="17">
        <v>36.400000000000006</v>
      </c>
      <c r="AA77" s="17">
        <v>272.3</v>
      </c>
      <c r="AB77" s="17">
        <v>733.7</v>
      </c>
      <c r="AC77" s="17">
        <v>751.2</v>
      </c>
      <c r="AD77" s="17">
        <v>263</v>
      </c>
      <c r="AE77" s="17">
        <v>72</v>
      </c>
      <c r="AF77" s="17">
        <v>80</v>
      </c>
      <c r="AG77" s="17">
        <v>54</v>
      </c>
      <c r="AH77" s="25">
        <v>0</v>
      </c>
      <c r="AI77" s="25">
        <v>9.2727513577957061E-4</v>
      </c>
      <c r="AJ77" s="25">
        <v>1.6072769020179272E-2</v>
      </c>
      <c r="AK77" s="27">
        <v>0.12023667593941799</v>
      </c>
      <c r="AL77" s="27">
        <v>0.32397227005784424</v>
      </c>
      <c r="AM77" s="27">
        <v>0.33169956285600732</v>
      </c>
      <c r="AN77" s="27">
        <v>0.11613017176667988</v>
      </c>
      <c r="AO77" s="26">
        <v>3.1792290369585363E-2</v>
      </c>
      <c r="AP77" s="26">
        <v>3.5324767077317069E-2</v>
      </c>
      <c r="AQ77" s="26">
        <v>2.3844217777189022E-2</v>
      </c>
      <c r="AR77" s="31">
        <v>0</v>
      </c>
      <c r="AS77" s="31">
        <v>9.2727513577957061E-4</v>
      </c>
      <c r="AT77" s="31">
        <v>1.6072769020179272E-2</v>
      </c>
      <c r="AU77" s="31">
        <v>0.12023667593941799</v>
      </c>
      <c r="AV77" s="31">
        <v>0.32397227005784424</v>
      </c>
      <c r="AW77" s="31">
        <v>0.33169956285600732</v>
      </c>
      <c r="AX77" s="31">
        <v>0.11613017176667988</v>
      </c>
      <c r="AY77" s="31">
        <v>3.1792290369585363E-2</v>
      </c>
      <c r="AZ77" s="31">
        <v>3.5324767077317069E-2</v>
      </c>
      <c r="BA77" s="31">
        <v>2.3844217777189022E-2</v>
      </c>
      <c r="BC77" s="66">
        <v>7.78469554466375E-2</v>
      </c>
      <c r="BD77" s="67">
        <v>2.6096465128453534E-6</v>
      </c>
    </row>
    <row r="78" spans="1:57" s="2" customFormat="1" ht="12" x14ac:dyDescent="0.15">
      <c r="A78" s="20" t="s">
        <v>204</v>
      </c>
      <c r="B78" s="20" t="s">
        <v>197</v>
      </c>
      <c r="C78" s="20" t="s">
        <v>202</v>
      </c>
      <c r="D78" s="20" t="s">
        <v>120</v>
      </c>
      <c r="E78" s="20" t="s">
        <v>121</v>
      </c>
      <c r="F78" s="20" t="s">
        <v>122</v>
      </c>
      <c r="G78" s="20" t="s">
        <v>123</v>
      </c>
      <c r="H78" s="20">
        <v>3</v>
      </c>
      <c r="I78" s="20">
        <v>4</v>
      </c>
      <c r="J78" s="20">
        <v>285</v>
      </c>
      <c r="K78" s="20">
        <v>359</v>
      </c>
      <c r="L78" s="20">
        <v>1</v>
      </c>
      <c r="M78" s="28">
        <v>4488.2</v>
      </c>
      <c r="N78" s="28">
        <v>5890</v>
      </c>
      <c r="O78" s="28">
        <v>4810</v>
      </c>
      <c r="P78" s="21">
        <v>4368.2</v>
      </c>
      <c r="Q78" s="21">
        <v>486.2</v>
      </c>
      <c r="R78" s="21">
        <v>3882</v>
      </c>
      <c r="S78" s="21">
        <v>8386.9</v>
      </c>
      <c r="T78" s="21">
        <v>7785.7</v>
      </c>
      <c r="U78" s="22">
        <v>601.20000000000005</v>
      </c>
      <c r="V78" s="23">
        <v>1.8469999999999764E-2</v>
      </c>
      <c r="W78" s="21">
        <v>7785.7184699999998</v>
      </c>
      <c r="X78" s="17">
        <v>0</v>
      </c>
      <c r="Y78" s="24">
        <v>3.7999999999999972</v>
      </c>
      <c r="Z78" s="17">
        <v>82.9</v>
      </c>
      <c r="AA78" s="17">
        <v>804.2</v>
      </c>
      <c r="AB78" s="17">
        <v>2348</v>
      </c>
      <c r="AC78" s="17">
        <v>3089</v>
      </c>
      <c r="AD78" s="17">
        <v>1174</v>
      </c>
      <c r="AE78" s="17">
        <v>452</v>
      </c>
      <c r="AF78" s="17">
        <v>273</v>
      </c>
      <c r="AG78" s="17">
        <v>160</v>
      </c>
      <c r="AH78" s="25">
        <v>0</v>
      </c>
      <c r="AI78" s="25">
        <v>4.530875532079788E-4</v>
      </c>
      <c r="AJ78" s="25">
        <v>9.8844626739319659E-3</v>
      </c>
      <c r="AK78" s="27">
        <v>9.5887634286804427E-2</v>
      </c>
      <c r="AL78" s="27">
        <v>0.2799604144558776</v>
      </c>
      <c r="AM78" s="27">
        <v>0.36831248733143357</v>
      </c>
      <c r="AN78" s="27">
        <v>0.1399802072279388</v>
      </c>
      <c r="AO78" s="26">
        <v>5.3893572118422779E-2</v>
      </c>
      <c r="AP78" s="26">
        <v>3.2550763690994293E-2</v>
      </c>
      <c r="AQ78" s="26">
        <v>1.9077370661388596E-2</v>
      </c>
      <c r="AR78" s="31">
        <v>0</v>
      </c>
      <c r="AS78" s="31">
        <v>4.530875532079788E-4</v>
      </c>
      <c r="AT78" s="31">
        <v>9.8844626739319659E-3</v>
      </c>
      <c r="AU78" s="31">
        <v>9.5887634286804427E-2</v>
      </c>
      <c r="AV78" s="31">
        <v>0.2799604144558776</v>
      </c>
      <c r="AW78" s="31">
        <v>0.36831248733143357</v>
      </c>
      <c r="AX78" s="31">
        <v>0.1399802072279388</v>
      </c>
      <c r="AY78" s="31">
        <v>5.3893572118422779E-2</v>
      </c>
      <c r="AZ78" s="31">
        <v>3.2550763690994293E-2</v>
      </c>
      <c r="BA78" s="31">
        <v>1.9077370661388596E-2</v>
      </c>
      <c r="BC78" s="66">
        <v>7.1683220260167657E-2</v>
      </c>
      <c r="BD78" s="67">
        <v>2.3722923030377394E-6</v>
      </c>
    </row>
    <row r="79" spans="1:57" s="2" customFormat="1" ht="12" x14ac:dyDescent="0.15">
      <c r="A79" s="20" t="s">
        <v>205</v>
      </c>
      <c r="B79" s="20" t="s">
        <v>197</v>
      </c>
      <c r="C79" s="20" t="s">
        <v>202</v>
      </c>
      <c r="D79" s="20" t="s">
        <v>120</v>
      </c>
      <c r="E79" s="20" t="s">
        <v>121</v>
      </c>
      <c r="F79" s="20" t="s">
        <v>122</v>
      </c>
      <c r="G79" s="20" t="s">
        <v>123</v>
      </c>
      <c r="H79" s="20">
        <v>3</v>
      </c>
      <c r="I79" s="20">
        <v>1</v>
      </c>
      <c r="J79" s="20">
        <v>331</v>
      </c>
      <c r="K79" s="20">
        <v>589</v>
      </c>
      <c r="L79" s="20">
        <v>1.7</v>
      </c>
      <c r="M79" s="28">
        <v>3829</v>
      </c>
      <c r="N79" s="28">
        <v>4560</v>
      </c>
      <c r="O79" s="28">
        <v>3745</v>
      </c>
      <c r="P79" s="21">
        <v>3709.2</v>
      </c>
      <c r="Q79" s="21">
        <v>370.2</v>
      </c>
      <c r="R79" s="21">
        <v>3339</v>
      </c>
      <c r="S79" s="21">
        <v>7795.1000000000031</v>
      </c>
      <c r="T79" s="21">
        <v>7345.3000000000029</v>
      </c>
      <c r="U79" s="22">
        <v>449.7999999999999</v>
      </c>
      <c r="V79" s="23">
        <v>1.3997999999999955E-2</v>
      </c>
      <c r="W79" s="21">
        <v>7345.3139980000033</v>
      </c>
      <c r="X79" s="17">
        <v>0</v>
      </c>
      <c r="Y79" s="24">
        <v>5.7999999999999972</v>
      </c>
      <c r="Z79" s="17">
        <v>195.49999999999989</v>
      </c>
      <c r="AA79" s="17">
        <v>1212.2000000000007</v>
      </c>
      <c r="AB79" s="17">
        <v>2107.6000000000013</v>
      </c>
      <c r="AC79" s="17">
        <v>2420</v>
      </c>
      <c r="AD79" s="17">
        <v>1125</v>
      </c>
      <c r="AE79" s="17">
        <v>364</v>
      </c>
      <c r="AF79" s="17">
        <v>225</v>
      </c>
      <c r="AG79" s="17">
        <v>140</v>
      </c>
      <c r="AH79" s="25">
        <v>0</v>
      </c>
      <c r="AI79" s="25">
        <v>7.4405716411591835E-4</v>
      </c>
      <c r="AJ79" s="25">
        <v>2.5079857859424487E-2</v>
      </c>
      <c r="AK79" s="27">
        <v>0.1555079473002271</v>
      </c>
      <c r="AL79" s="27">
        <v>0.27037497915357089</v>
      </c>
      <c r="AM79" s="27">
        <v>0.31045143744146952</v>
      </c>
      <c r="AN79" s="27">
        <v>0.14432143269489803</v>
      </c>
      <c r="AO79" s="26">
        <v>4.6696001334171448E-2</v>
      </c>
      <c r="AP79" s="26">
        <v>2.8864286538979603E-2</v>
      </c>
      <c r="AQ79" s="26">
        <v>1.7960000513142865E-2</v>
      </c>
      <c r="AR79" s="31">
        <v>0</v>
      </c>
      <c r="AS79" s="31">
        <v>7.4405716411591835E-4</v>
      </c>
      <c r="AT79" s="31">
        <v>2.5079857859424487E-2</v>
      </c>
      <c r="AU79" s="31">
        <v>0.1555079473002271</v>
      </c>
      <c r="AV79" s="31">
        <v>0.27037497915357089</v>
      </c>
      <c r="AW79" s="31">
        <v>0.31045143744146952</v>
      </c>
      <c r="AX79" s="31">
        <v>0.14432143269489803</v>
      </c>
      <c r="AY79" s="31">
        <v>4.6696001334171448E-2</v>
      </c>
      <c r="AZ79" s="31">
        <v>2.8864286538979603E-2</v>
      </c>
      <c r="BA79" s="31">
        <v>1.7960000513142865E-2</v>
      </c>
      <c r="BC79" s="66">
        <v>5.7702915934368992E-2</v>
      </c>
      <c r="BD79" s="67">
        <v>1.9057047804643013E-6</v>
      </c>
    </row>
    <row r="80" spans="1:57" s="2" customFormat="1" ht="12" x14ac:dyDescent="0.15">
      <c r="A80" s="20" t="s">
        <v>220</v>
      </c>
      <c r="B80" s="20" t="s">
        <v>197</v>
      </c>
      <c r="C80" s="20" t="s">
        <v>198</v>
      </c>
      <c r="D80" s="20" t="s">
        <v>150</v>
      </c>
      <c r="E80" s="20" t="s">
        <v>221</v>
      </c>
      <c r="F80" s="20" t="s">
        <v>122</v>
      </c>
      <c r="G80" s="20" t="s">
        <v>129</v>
      </c>
      <c r="H80" s="20">
        <v>3</v>
      </c>
      <c r="I80" s="20">
        <v>2</v>
      </c>
      <c r="J80" s="15">
        <v>218.5</v>
      </c>
      <c r="K80" s="20">
        <v>208</v>
      </c>
      <c r="L80" s="20">
        <v>0.3</v>
      </c>
      <c r="M80" s="28">
        <v>746.5</v>
      </c>
      <c r="N80" s="28">
        <v>160</v>
      </c>
      <c r="O80" s="28">
        <v>240</v>
      </c>
      <c r="P80" s="22">
        <v>273.5</v>
      </c>
      <c r="Q80" s="21">
        <v>40.5</v>
      </c>
      <c r="R80" s="21">
        <v>233</v>
      </c>
      <c r="S80" s="22">
        <v>412.20000000000073</v>
      </c>
      <c r="T80" s="21">
        <v>361.20000000000073</v>
      </c>
      <c r="U80" s="22">
        <v>51</v>
      </c>
      <c r="V80" s="23">
        <v>1.634999999999831E-3</v>
      </c>
      <c r="W80" s="21">
        <v>361.20163500000075</v>
      </c>
      <c r="X80" s="17">
        <v>0</v>
      </c>
      <c r="Y80" s="24">
        <v>0</v>
      </c>
      <c r="Z80" s="17">
        <v>2.1999999999999886</v>
      </c>
      <c r="AA80" s="17">
        <v>77.5</v>
      </c>
      <c r="AB80" s="17">
        <v>169.39999999999998</v>
      </c>
      <c r="AC80" s="17">
        <v>151.10000000000014</v>
      </c>
      <c r="AD80" s="17">
        <v>0</v>
      </c>
      <c r="AE80" s="17">
        <v>0</v>
      </c>
      <c r="AF80" s="17">
        <v>12</v>
      </c>
      <c r="AG80" s="17">
        <v>0</v>
      </c>
      <c r="AH80" s="25">
        <v>0</v>
      </c>
      <c r="AI80" s="25">
        <v>0</v>
      </c>
      <c r="AJ80" s="25">
        <v>5.3372149442018069E-3</v>
      </c>
      <c r="AK80" s="27">
        <v>0.18801552644347372</v>
      </c>
      <c r="AL80" s="27">
        <v>0.41096555070354118</v>
      </c>
      <c r="AM80" s="27">
        <v>0.36656962639495361</v>
      </c>
      <c r="AN80" s="27">
        <v>0</v>
      </c>
      <c r="AO80" s="26">
        <v>0</v>
      </c>
      <c r="AP80" s="26">
        <v>2.9112081513828186E-2</v>
      </c>
      <c r="AQ80" s="26">
        <v>0</v>
      </c>
      <c r="AR80" s="31">
        <v>0</v>
      </c>
      <c r="AS80" s="31">
        <v>0</v>
      </c>
      <c r="AT80" s="31">
        <v>5.3372149442018069E-3</v>
      </c>
      <c r="AU80" s="31">
        <v>0.18801552644347372</v>
      </c>
      <c r="AV80" s="31">
        <v>0.41096555070354118</v>
      </c>
      <c r="AW80" s="31">
        <v>0.36656962639495361</v>
      </c>
      <c r="AX80" s="31">
        <v>0</v>
      </c>
      <c r="AY80" s="31">
        <v>0</v>
      </c>
      <c r="AZ80" s="31">
        <v>2.9112081513828186E-2</v>
      </c>
      <c r="BA80" s="31">
        <v>0</v>
      </c>
      <c r="BC80" s="66">
        <v>0.1237263464337698</v>
      </c>
      <c r="BD80" s="67">
        <v>4.5265575832729208E-6</v>
      </c>
    </row>
    <row r="81" spans="1:56" s="2" customFormat="1" ht="12" x14ac:dyDescent="0.15">
      <c r="A81" s="20" t="s">
        <v>196</v>
      </c>
      <c r="B81" s="20" t="s">
        <v>197</v>
      </c>
      <c r="C81" s="20" t="s">
        <v>198</v>
      </c>
      <c r="D81" s="20" t="s">
        <v>120</v>
      </c>
      <c r="E81" s="20" t="s">
        <v>121</v>
      </c>
      <c r="F81" s="20" t="s">
        <v>122</v>
      </c>
      <c r="G81" s="20" t="s">
        <v>123</v>
      </c>
      <c r="H81" s="20">
        <v>3</v>
      </c>
      <c r="I81" s="20">
        <v>2</v>
      </c>
      <c r="J81" s="20">
        <v>208</v>
      </c>
      <c r="K81" s="20">
        <v>115</v>
      </c>
      <c r="L81" s="20">
        <v>0.1</v>
      </c>
      <c r="M81" s="28">
        <v>716.5</v>
      </c>
      <c r="N81" s="15">
        <v>0</v>
      </c>
      <c r="O81" s="15">
        <v>0</v>
      </c>
      <c r="P81" s="22">
        <v>161.5</v>
      </c>
      <c r="Q81" s="21">
        <v>1.5</v>
      </c>
      <c r="R81" s="21">
        <v>160</v>
      </c>
      <c r="S81" s="22">
        <v>301.57999999999993</v>
      </c>
      <c r="T81" s="21">
        <v>294.19999999999993</v>
      </c>
      <c r="U81" s="22">
        <v>7.3799999999999955</v>
      </c>
      <c r="V81" s="23">
        <v>3.2639999999961589E-4</v>
      </c>
      <c r="W81" s="21">
        <v>294.20032639999994</v>
      </c>
      <c r="X81" s="17">
        <v>0</v>
      </c>
      <c r="Y81" s="24">
        <v>0</v>
      </c>
      <c r="Z81" s="17">
        <v>16.199999999999989</v>
      </c>
      <c r="AA81" s="17">
        <v>145.5</v>
      </c>
      <c r="AB81" s="17">
        <v>71.88</v>
      </c>
      <c r="AC81" s="17">
        <v>56</v>
      </c>
      <c r="AD81" s="17">
        <v>0</v>
      </c>
      <c r="AE81" s="17">
        <v>0</v>
      </c>
      <c r="AF81" s="17">
        <v>12</v>
      </c>
      <c r="AG81" s="17">
        <v>0</v>
      </c>
      <c r="AH81" s="25">
        <v>0</v>
      </c>
      <c r="AI81" s="25">
        <v>0</v>
      </c>
      <c r="AJ81" s="25">
        <v>5.371708999270506E-2</v>
      </c>
      <c r="AK81" s="27">
        <v>0.48245904900855507</v>
      </c>
      <c r="AL81" s="27">
        <v>0.2383447178194841</v>
      </c>
      <c r="AM81" s="27">
        <v>0.18568870614762256</v>
      </c>
      <c r="AN81" s="27">
        <v>0</v>
      </c>
      <c r="AO81" s="26">
        <v>0</v>
      </c>
      <c r="AP81" s="26">
        <v>3.9790437031633409E-2</v>
      </c>
      <c r="AQ81" s="26">
        <v>0</v>
      </c>
      <c r="AR81" s="31">
        <v>0</v>
      </c>
      <c r="AS81" s="31">
        <v>0</v>
      </c>
      <c r="AT81" s="31">
        <v>5.371708999270506E-2</v>
      </c>
      <c r="AU81" s="31">
        <v>0.48245904900855507</v>
      </c>
      <c r="AV81" s="31">
        <v>0.2383447178194841</v>
      </c>
      <c r="AW81" s="31">
        <v>0.18568870614762256</v>
      </c>
      <c r="AX81" s="31">
        <v>0</v>
      </c>
      <c r="AY81" s="31">
        <v>0</v>
      </c>
      <c r="AZ81" s="31">
        <v>3.9790437031633409E-2</v>
      </c>
      <c r="BA81" s="31">
        <v>0</v>
      </c>
      <c r="BC81" s="66">
        <v>2.4471118774454532E-2</v>
      </c>
      <c r="BD81" s="67">
        <v>1.10944812330302E-6</v>
      </c>
    </row>
    <row r="82" spans="1:56" s="2" customFormat="1" ht="12" x14ac:dyDescent="0.15">
      <c r="A82" s="20" t="s">
        <v>203</v>
      </c>
      <c r="B82" s="20" t="s">
        <v>197</v>
      </c>
      <c r="C82" s="20" t="s">
        <v>198</v>
      </c>
      <c r="D82" s="20" t="s">
        <v>120</v>
      </c>
      <c r="E82" s="20" t="s">
        <v>121</v>
      </c>
      <c r="F82" s="20" t="s">
        <v>122</v>
      </c>
      <c r="G82" s="20" t="s">
        <v>123</v>
      </c>
      <c r="H82" s="20">
        <v>3</v>
      </c>
      <c r="I82" s="20">
        <v>1</v>
      </c>
      <c r="J82" s="20">
        <v>256</v>
      </c>
      <c r="K82" s="20">
        <v>235</v>
      </c>
      <c r="L82" s="20">
        <v>0.1</v>
      </c>
      <c r="M82" s="28">
        <v>1544</v>
      </c>
      <c r="N82" s="28">
        <v>700</v>
      </c>
      <c r="O82" s="28">
        <v>690</v>
      </c>
      <c r="P82" s="21">
        <v>1324</v>
      </c>
      <c r="Q82" s="21">
        <v>158</v>
      </c>
      <c r="R82" s="21">
        <v>1166</v>
      </c>
      <c r="S82" s="21">
        <v>2449.7000000000007</v>
      </c>
      <c r="T82" s="21">
        <v>2261.7000000000007</v>
      </c>
      <c r="U82" s="22">
        <v>188</v>
      </c>
      <c r="V82" s="23">
        <v>5.9899999999997178E-3</v>
      </c>
      <c r="W82" s="21">
        <v>2261.7059900000008</v>
      </c>
      <c r="X82" s="17">
        <v>0</v>
      </c>
      <c r="Y82" s="24">
        <v>3.2000000000000028</v>
      </c>
      <c r="Z82" s="17">
        <v>76.5</v>
      </c>
      <c r="AA82" s="17">
        <v>600</v>
      </c>
      <c r="AB82" s="17">
        <v>805.9</v>
      </c>
      <c r="AC82" s="17">
        <v>636.09999999999991</v>
      </c>
      <c r="AD82" s="17">
        <v>197</v>
      </c>
      <c r="AE82" s="17">
        <v>19</v>
      </c>
      <c r="AF82" s="17">
        <v>72</v>
      </c>
      <c r="AG82" s="17">
        <v>40</v>
      </c>
      <c r="AH82" s="25">
        <v>0</v>
      </c>
      <c r="AI82" s="25">
        <v>1.3062824019267672E-3</v>
      </c>
      <c r="AJ82" s="25">
        <v>3.1228313671061752E-2</v>
      </c>
      <c r="AK82" s="27">
        <v>0.24492795036126866</v>
      </c>
      <c r="AL82" s="27">
        <v>0.32897905866024402</v>
      </c>
      <c r="AM82" s="27">
        <v>0.25966444870800492</v>
      </c>
      <c r="AN82" s="27">
        <v>8.0418010368616538E-2</v>
      </c>
      <c r="AO82" s="26">
        <v>7.7560517614401739E-3</v>
      </c>
      <c r="AP82" s="26">
        <v>2.939135404335224E-2</v>
      </c>
      <c r="AQ82" s="26">
        <v>1.6328530024084575E-2</v>
      </c>
      <c r="AR82" s="31">
        <v>0</v>
      </c>
      <c r="AS82" s="31">
        <v>1.3062824019267672E-3</v>
      </c>
      <c r="AT82" s="31">
        <v>3.1228313671061752E-2</v>
      </c>
      <c r="AU82" s="31">
        <v>0.24492795036126866</v>
      </c>
      <c r="AV82" s="31">
        <v>0.32897905866024402</v>
      </c>
      <c r="AW82" s="31">
        <v>0.25966444870800492</v>
      </c>
      <c r="AX82" s="31">
        <v>8.0418010368616538E-2</v>
      </c>
      <c r="AY82" s="31">
        <v>7.7560517614401739E-3</v>
      </c>
      <c r="AZ82" s="31">
        <v>2.939135404335224E-2</v>
      </c>
      <c r="BA82" s="31">
        <v>1.6328530024084575E-2</v>
      </c>
      <c r="BC82" s="66">
        <v>7.6744091113197507E-2</v>
      </c>
      <c r="BD82" s="67">
        <v>2.6484432664918199E-6</v>
      </c>
    </row>
    <row r="83" spans="1:56" s="2" customFormat="1" ht="12" x14ac:dyDescent="0.15">
      <c r="A83" s="20" t="s">
        <v>228</v>
      </c>
      <c r="B83" s="20" t="s">
        <v>197</v>
      </c>
      <c r="C83" s="20" t="s">
        <v>198</v>
      </c>
      <c r="D83" s="20" t="s">
        <v>229</v>
      </c>
      <c r="E83" s="20" t="s">
        <v>230</v>
      </c>
      <c r="F83" s="20" t="s">
        <v>122</v>
      </c>
      <c r="G83" s="20" t="s">
        <v>123</v>
      </c>
      <c r="H83" s="20">
        <v>3.5</v>
      </c>
      <c r="I83" s="20">
        <v>3</v>
      </c>
      <c r="J83" s="20">
        <v>228</v>
      </c>
      <c r="K83" s="15">
        <v>156.333</v>
      </c>
      <c r="L83" s="20">
        <v>0.1</v>
      </c>
      <c r="M83" s="28">
        <v>880.8</v>
      </c>
      <c r="N83" s="28">
        <v>100</v>
      </c>
      <c r="O83" s="28">
        <v>110</v>
      </c>
      <c r="P83" s="22">
        <v>460.79999999999995</v>
      </c>
      <c r="Q83" s="21">
        <v>67.8</v>
      </c>
      <c r="R83" s="21">
        <v>392.99999999999994</v>
      </c>
      <c r="S83" s="22">
        <v>850.89999999999964</v>
      </c>
      <c r="T83" s="21">
        <v>771.79999999999973</v>
      </c>
      <c r="U83" s="22">
        <v>79.099999999999966</v>
      </c>
      <c r="V83" s="23">
        <v>2.5689999999993773E-3</v>
      </c>
      <c r="W83" s="21">
        <v>771.80256899999972</v>
      </c>
      <c r="X83" s="17">
        <v>0</v>
      </c>
      <c r="Y83" s="24">
        <v>2.5</v>
      </c>
      <c r="Z83" s="17">
        <v>60.5</v>
      </c>
      <c r="AA83" s="17">
        <v>268.8</v>
      </c>
      <c r="AB83" s="17">
        <v>306.10000000000002</v>
      </c>
      <c r="AC83" s="17">
        <v>179.49999999999977</v>
      </c>
      <c r="AD83" s="17">
        <v>0</v>
      </c>
      <c r="AE83" s="17">
        <v>15.5</v>
      </c>
      <c r="AF83" s="17">
        <v>18</v>
      </c>
      <c r="AG83" s="17">
        <v>0</v>
      </c>
      <c r="AH83" s="25">
        <v>0</v>
      </c>
      <c r="AI83" s="25">
        <v>2.9380655776236938E-3</v>
      </c>
      <c r="AJ83" s="25">
        <v>7.1101186978493394E-2</v>
      </c>
      <c r="AK83" s="27">
        <v>0.31590081090609956</v>
      </c>
      <c r="AL83" s="27">
        <v>0.3597367493242451</v>
      </c>
      <c r="AM83" s="27">
        <v>0.21095310847338095</v>
      </c>
      <c r="AN83" s="27">
        <v>0</v>
      </c>
      <c r="AO83" s="26">
        <v>1.8216006581266903E-2</v>
      </c>
      <c r="AP83" s="26">
        <v>2.1154072158890595E-2</v>
      </c>
      <c r="AQ83" s="26">
        <v>0</v>
      </c>
      <c r="AR83" s="31">
        <v>0</v>
      </c>
      <c r="AS83" s="31">
        <v>2.9380655776236938E-3</v>
      </c>
      <c r="AT83" s="31">
        <v>7.1101186978493394E-2</v>
      </c>
      <c r="AU83" s="31">
        <v>0.31590081090609956</v>
      </c>
      <c r="AV83" s="31">
        <v>0.3597367493242451</v>
      </c>
      <c r="AW83" s="31">
        <v>0.21095310847338095</v>
      </c>
      <c r="AX83" s="31">
        <v>0</v>
      </c>
      <c r="AY83" s="31">
        <v>1.8216006581266903E-2</v>
      </c>
      <c r="AZ83" s="31">
        <v>2.1154072158890595E-2</v>
      </c>
      <c r="BA83" s="31">
        <v>0</v>
      </c>
      <c r="BC83" s="66">
        <v>9.2960394876013638E-2</v>
      </c>
      <c r="BD83" s="67">
        <v>3.3285714549097055E-6</v>
      </c>
    </row>
    <row r="84" spans="1:56" s="2" customFormat="1" ht="12" x14ac:dyDescent="0.15">
      <c r="A84" s="20" t="s">
        <v>335</v>
      </c>
      <c r="B84" s="20" t="s">
        <v>197</v>
      </c>
      <c r="C84" s="20" t="s">
        <v>198</v>
      </c>
      <c r="D84" s="20" t="s">
        <v>229</v>
      </c>
      <c r="E84" s="20" t="s">
        <v>230</v>
      </c>
      <c r="F84" s="20" t="s">
        <v>122</v>
      </c>
      <c r="G84" s="20" t="s">
        <v>123</v>
      </c>
      <c r="H84" s="20">
        <v>3.5</v>
      </c>
      <c r="I84" s="20">
        <v>1</v>
      </c>
      <c r="J84" s="20">
        <v>295</v>
      </c>
      <c r="K84" s="20">
        <v>321</v>
      </c>
      <c r="L84" s="20">
        <v>0.1</v>
      </c>
      <c r="M84" s="28">
        <v>2571</v>
      </c>
      <c r="N84" s="28">
        <v>2540</v>
      </c>
      <c r="O84" s="28">
        <v>2115</v>
      </c>
      <c r="P84" s="21">
        <v>2351</v>
      </c>
      <c r="Q84" s="21">
        <v>295</v>
      </c>
      <c r="R84" s="21">
        <v>2056</v>
      </c>
      <c r="S84" s="21">
        <v>5622.7000000000007</v>
      </c>
      <c r="T84" s="21">
        <v>5295.8000000000011</v>
      </c>
      <c r="U84" s="22">
        <v>326.90000000000003</v>
      </c>
      <c r="V84" s="23">
        <v>1.2338999999999878E-2</v>
      </c>
      <c r="W84" s="21">
        <v>5295.812339000001</v>
      </c>
      <c r="X84" s="17">
        <v>0</v>
      </c>
      <c r="Y84" s="24">
        <v>7.0999999999999943</v>
      </c>
      <c r="Z84" s="17">
        <v>810.8</v>
      </c>
      <c r="AA84" s="17">
        <v>3015.6</v>
      </c>
      <c r="AB84" s="17">
        <v>1182.7</v>
      </c>
      <c r="AC84" s="17">
        <v>387.5</v>
      </c>
      <c r="AD84" s="17">
        <v>126</v>
      </c>
      <c r="AE84" s="17">
        <v>14</v>
      </c>
      <c r="AF84" s="17">
        <v>49</v>
      </c>
      <c r="AG84" s="17">
        <v>30</v>
      </c>
      <c r="AH84" s="25">
        <v>0</v>
      </c>
      <c r="AI84" s="25">
        <v>1.2627385419816091E-3</v>
      </c>
      <c r="AJ84" s="25">
        <v>0.14420118448432245</v>
      </c>
      <c r="AK84" s="27">
        <v>0.53632596439433</v>
      </c>
      <c r="AL84" s="27">
        <v>0.21034378501431694</v>
      </c>
      <c r="AM84" s="27">
        <v>6.8917068312376609E-2</v>
      </c>
      <c r="AN84" s="27">
        <v>2.2409162857701812E-2</v>
      </c>
      <c r="AO84" s="26">
        <v>2.4899069841890905E-3</v>
      </c>
      <c r="AP84" s="26">
        <v>8.7146744446618164E-3</v>
      </c>
      <c r="AQ84" s="26">
        <v>5.3355149661194791E-3</v>
      </c>
      <c r="AR84" s="31">
        <v>0</v>
      </c>
      <c r="AS84" s="31">
        <v>1.2627385419816091E-3</v>
      </c>
      <c r="AT84" s="31">
        <v>0.14420118448432245</v>
      </c>
      <c r="AU84" s="31">
        <v>0.53632596439433</v>
      </c>
      <c r="AV84" s="31">
        <v>0.21034378501431694</v>
      </c>
      <c r="AW84" s="31">
        <v>6.8917068312376609E-2</v>
      </c>
      <c r="AX84" s="31">
        <v>2.2409162857701812E-2</v>
      </c>
      <c r="AY84" s="31">
        <v>2.4899069841890905E-3</v>
      </c>
      <c r="AZ84" s="31">
        <v>8.7146744446618164E-3</v>
      </c>
      <c r="BA84" s="31">
        <v>5.3355149661194791E-3</v>
      </c>
      <c r="BC84" s="66">
        <v>5.8139328080815268E-2</v>
      </c>
      <c r="BD84" s="67">
        <v>2.3299541619199123E-6</v>
      </c>
    </row>
    <row r="85" spans="1:56" s="2" customFormat="1" ht="12" x14ac:dyDescent="0.15">
      <c r="A85" s="20" t="s">
        <v>234</v>
      </c>
      <c r="B85" s="20" t="s">
        <v>197</v>
      </c>
      <c r="C85" s="20" t="s">
        <v>198</v>
      </c>
      <c r="D85" s="20" t="s">
        <v>229</v>
      </c>
      <c r="E85" s="20" t="s">
        <v>230</v>
      </c>
      <c r="F85" s="20" t="s">
        <v>122</v>
      </c>
      <c r="G85" s="20" t="s">
        <v>123</v>
      </c>
      <c r="H85" s="20">
        <v>3.5</v>
      </c>
      <c r="I85" s="20">
        <v>1</v>
      </c>
      <c r="J85" s="20">
        <v>325</v>
      </c>
      <c r="K85" s="20">
        <v>554</v>
      </c>
      <c r="L85" s="20">
        <v>0.1</v>
      </c>
      <c r="M85" s="28">
        <v>2483</v>
      </c>
      <c r="N85" s="28">
        <v>3120</v>
      </c>
      <c r="O85" s="28">
        <v>2730</v>
      </c>
      <c r="P85" s="21">
        <v>2273</v>
      </c>
      <c r="Q85" s="21">
        <v>337</v>
      </c>
      <c r="R85" s="21">
        <v>1936</v>
      </c>
      <c r="S85" s="21">
        <v>5444.2999999999993</v>
      </c>
      <c r="T85" s="21">
        <v>5072.2999999999993</v>
      </c>
      <c r="U85" s="22">
        <v>372</v>
      </c>
      <c r="V85" s="23">
        <v>1.3679999999999914E-2</v>
      </c>
      <c r="W85" s="21">
        <v>5072.3136799999993</v>
      </c>
      <c r="X85" s="17">
        <v>0</v>
      </c>
      <c r="Y85" s="24">
        <v>32</v>
      </c>
      <c r="Z85" s="17">
        <v>929.2</v>
      </c>
      <c r="AA85" s="17">
        <v>2648</v>
      </c>
      <c r="AB85" s="17">
        <v>1232</v>
      </c>
      <c r="AC85" s="17">
        <v>396.09999999999991</v>
      </c>
      <c r="AD85" s="17">
        <v>136</v>
      </c>
      <c r="AE85" s="17">
        <v>11</v>
      </c>
      <c r="AF85" s="17">
        <v>31</v>
      </c>
      <c r="AG85" s="17">
        <v>29</v>
      </c>
      <c r="AH85" s="25">
        <v>0</v>
      </c>
      <c r="AI85" s="25">
        <v>5.877706959572398E-3</v>
      </c>
      <c r="AJ85" s="25">
        <v>0.17067391583858352</v>
      </c>
      <c r="AK85" s="27">
        <v>0.4863802509046159</v>
      </c>
      <c r="AL85" s="27">
        <v>0.22629171794353731</v>
      </c>
      <c r="AM85" s="27">
        <v>7.2754991458957072E-2</v>
      </c>
      <c r="AN85" s="27">
        <v>2.498025457818269E-2</v>
      </c>
      <c r="AO85" s="26">
        <v>2.0204617673530117E-3</v>
      </c>
      <c r="AP85" s="26">
        <v>5.6940286170857604E-3</v>
      </c>
      <c r="AQ85" s="26">
        <v>5.3266719321124851E-3</v>
      </c>
      <c r="AR85" s="31">
        <v>0</v>
      </c>
      <c r="AS85" s="31">
        <v>5.877706959572398E-3</v>
      </c>
      <c r="AT85" s="31">
        <v>0.17067391583858352</v>
      </c>
      <c r="AU85" s="31">
        <v>0.4863802509046159</v>
      </c>
      <c r="AV85" s="31">
        <v>0.22629171794353731</v>
      </c>
      <c r="AW85" s="31">
        <v>7.2754991458957072E-2</v>
      </c>
      <c r="AX85" s="31">
        <v>2.498025457818269E-2</v>
      </c>
      <c r="AY85" s="31">
        <v>2.0204617673530117E-3</v>
      </c>
      <c r="AZ85" s="31">
        <v>5.6940286170857604E-3</v>
      </c>
      <c r="BA85" s="31">
        <v>5.3266719321124851E-3</v>
      </c>
      <c r="BC85" s="66">
        <v>6.8328343405029121E-2</v>
      </c>
      <c r="BD85" s="67">
        <v>2.6969940865328969E-6</v>
      </c>
    </row>
    <row r="86" spans="1:56" s="2" customFormat="1" ht="12" x14ac:dyDescent="0.15">
      <c r="A86" s="20" t="s">
        <v>281</v>
      </c>
      <c r="B86" s="20" t="s">
        <v>255</v>
      </c>
      <c r="C86" s="20" t="s">
        <v>202</v>
      </c>
      <c r="D86" s="14" t="s">
        <v>150</v>
      </c>
      <c r="E86" s="20" t="s">
        <v>151</v>
      </c>
      <c r="F86" s="20" t="s">
        <v>122</v>
      </c>
      <c r="G86" s="20" t="s">
        <v>129</v>
      </c>
      <c r="H86" s="20">
        <v>3</v>
      </c>
      <c r="I86" s="20">
        <v>4</v>
      </c>
      <c r="J86" s="15">
        <v>225.75</v>
      </c>
      <c r="K86" s="20">
        <v>217</v>
      </c>
      <c r="L86" s="20">
        <v>0.5</v>
      </c>
      <c r="M86" s="21">
        <v>3894</v>
      </c>
      <c r="N86" s="21">
        <v>4310</v>
      </c>
      <c r="O86" s="21">
        <v>3570</v>
      </c>
      <c r="P86" s="21">
        <v>3614</v>
      </c>
      <c r="Q86" s="21">
        <v>1023</v>
      </c>
      <c r="R86" s="21">
        <v>2591</v>
      </c>
      <c r="S86" s="28">
        <v>6736</v>
      </c>
      <c r="T86" s="28">
        <v>5616</v>
      </c>
      <c r="U86" s="28">
        <v>1120</v>
      </c>
      <c r="V86" s="30">
        <v>3.5909999999999886E-2</v>
      </c>
      <c r="W86" s="28">
        <v>5616.0359099999996</v>
      </c>
      <c r="X86" s="17">
        <v>0</v>
      </c>
      <c r="Y86" s="24">
        <v>0</v>
      </c>
      <c r="Z86" s="24">
        <v>180</v>
      </c>
      <c r="AA86" s="24">
        <v>2192</v>
      </c>
      <c r="AB86" s="24">
        <v>2844</v>
      </c>
      <c r="AC86" s="16">
        <v>1081</v>
      </c>
      <c r="AD86" s="17">
        <v>347</v>
      </c>
      <c r="AE86" s="17">
        <v>65</v>
      </c>
      <c r="AF86" s="17">
        <v>27</v>
      </c>
      <c r="AG86" s="24">
        <v>0</v>
      </c>
      <c r="AH86" s="25">
        <v>0</v>
      </c>
      <c r="AI86" s="25">
        <v>2.8962259947422293E-4</v>
      </c>
      <c r="AJ86" s="26">
        <v>2.1610301653076686E-3</v>
      </c>
      <c r="AK86" s="27">
        <v>4.4056053112329005E-2</v>
      </c>
      <c r="AL86" s="27">
        <v>0.14837588557679454</v>
      </c>
      <c r="AM86" s="40">
        <v>0.42162366884997549</v>
      </c>
      <c r="AN86" s="26">
        <v>0.33189635966671122</v>
      </c>
      <c r="AO86" s="25">
        <v>4.4802388272512587E-2</v>
      </c>
      <c r="AP86" s="25">
        <v>6.7949917568952455E-3</v>
      </c>
      <c r="AQ86" s="25">
        <v>0</v>
      </c>
      <c r="AR86" s="41">
        <v>0</v>
      </c>
      <c r="AS86" s="41">
        <v>2.8962259947422293E-4</v>
      </c>
      <c r="AT86" s="41">
        <v>2.1610301653076686E-3</v>
      </c>
      <c r="AU86" s="41">
        <v>4.4056053112329005E-2</v>
      </c>
      <c r="AV86" s="41">
        <v>0.14837588557679454</v>
      </c>
      <c r="AW86" s="41">
        <v>0.42162366884997549</v>
      </c>
      <c r="AX86" s="41">
        <v>0.33189635966671122</v>
      </c>
      <c r="AY86" s="41">
        <v>4.4802388272512587E-2</v>
      </c>
      <c r="AZ86" s="41">
        <v>6.7949917568952455E-3</v>
      </c>
      <c r="BA86" s="41">
        <v>0</v>
      </c>
      <c r="BC86" s="66">
        <v>0.166270783847981</v>
      </c>
      <c r="BD86" s="67">
        <v>6.3941898833050534E-6</v>
      </c>
    </row>
    <row r="87" spans="1:56" s="2" customFormat="1" ht="12" x14ac:dyDescent="0.15">
      <c r="A87" s="20" t="s">
        <v>278</v>
      </c>
      <c r="B87" s="20" t="s">
        <v>255</v>
      </c>
      <c r="C87" s="20" t="s">
        <v>202</v>
      </c>
      <c r="D87" s="14" t="s">
        <v>150</v>
      </c>
      <c r="E87" s="20" t="s">
        <v>151</v>
      </c>
      <c r="F87" s="20" t="s">
        <v>122</v>
      </c>
      <c r="G87" s="20" t="s">
        <v>129</v>
      </c>
      <c r="H87" s="20">
        <v>3</v>
      </c>
      <c r="I87" s="20">
        <v>4</v>
      </c>
      <c r="J87" s="15">
        <v>174.25</v>
      </c>
      <c r="K87" s="20">
        <v>105</v>
      </c>
      <c r="L87" s="20">
        <v>0.6</v>
      </c>
      <c r="M87" s="21">
        <v>2543.6</v>
      </c>
      <c r="N87" s="21">
        <v>2280</v>
      </c>
      <c r="O87" s="21">
        <v>2234</v>
      </c>
      <c r="P87" s="21">
        <v>2173.6</v>
      </c>
      <c r="Q87" s="21">
        <v>590.6</v>
      </c>
      <c r="R87" s="21">
        <v>1583</v>
      </c>
      <c r="S87" s="28">
        <v>3987</v>
      </c>
      <c r="T87" s="28">
        <v>3348</v>
      </c>
      <c r="U87" s="28">
        <v>639</v>
      </c>
      <c r="V87" s="30">
        <v>0.18045200000000006</v>
      </c>
      <c r="W87" s="28">
        <v>3348.1804520000001</v>
      </c>
      <c r="X87" s="17">
        <v>0</v>
      </c>
      <c r="Y87" s="24">
        <v>0</v>
      </c>
      <c r="Z87" s="24">
        <v>134</v>
      </c>
      <c r="AA87" s="24">
        <v>1390</v>
      </c>
      <c r="AB87" s="24">
        <v>1743.6</v>
      </c>
      <c r="AC87" s="16">
        <v>623.40000000000009</v>
      </c>
      <c r="AD87" s="17">
        <v>68</v>
      </c>
      <c r="AE87" s="17">
        <v>14</v>
      </c>
      <c r="AF87" s="17">
        <v>14</v>
      </c>
      <c r="AG87" s="24">
        <v>0</v>
      </c>
      <c r="AH87" s="25">
        <v>0</v>
      </c>
      <c r="AI87" s="25">
        <v>0</v>
      </c>
      <c r="AJ87" s="26">
        <v>3.360922999749185E-2</v>
      </c>
      <c r="AK87" s="27">
        <v>0.34863305743666917</v>
      </c>
      <c r="AL87" s="27">
        <v>0.43732129420617005</v>
      </c>
      <c r="AM87" s="40">
        <v>0.15635816403310762</v>
      </c>
      <c r="AN87" s="26">
        <v>1.7055430147980936E-2</v>
      </c>
      <c r="AO87" s="25">
        <v>3.5114120892901931E-3</v>
      </c>
      <c r="AP87" s="25">
        <v>3.5114120892901931E-3</v>
      </c>
      <c r="AQ87" s="25">
        <v>0</v>
      </c>
      <c r="AR87" s="41">
        <v>0</v>
      </c>
      <c r="AS87" s="41">
        <v>0</v>
      </c>
      <c r="AT87" s="41">
        <v>3.360922999749185E-2</v>
      </c>
      <c r="AU87" s="41">
        <v>0.34863305743666917</v>
      </c>
      <c r="AV87" s="41">
        <v>0.43732129420617005</v>
      </c>
      <c r="AW87" s="41">
        <v>0.15635816403310762</v>
      </c>
      <c r="AX87" s="41">
        <v>1.7055430147980936E-2</v>
      </c>
      <c r="AY87" s="41">
        <v>3.5114120892901931E-3</v>
      </c>
      <c r="AZ87" s="41">
        <v>3.5114120892901931E-3</v>
      </c>
      <c r="BA87" s="41">
        <v>0</v>
      </c>
      <c r="BC87" s="66">
        <v>0.16027088036117382</v>
      </c>
      <c r="BD87" s="67">
        <v>5.3895541947928454E-5</v>
      </c>
    </row>
    <row r="88" spans="1:56" s="2" customFormat="1" ht="12" x14ac:dyDescent="0.15">
      <c r="A88" s="20" t="s">
        <v>279</v>
      </c>
      <c r="B88" s="20" t="s">
        <v>255</v>
      </c>
      <c r="C88" s="20" t="s">
        <v>202</v>
      </c>
      <c r="D88" s="14" t="s">
        <v>150</v>
      </c>
      <c r="E88" s="20" t="s">
        <v>151</v>
      </c>
      <c r="F88" s="20" t="s">
        <v>122</v>
      </c>
      <c r="G88" s="20" t="s">
        <v>129</v>
      </c>
      <c r="H88" s="20">
        <v>3</v>
      </c>
      <c r="I88" s="20">
        <v>3</v>
      </c>
      <c r="J88" s="15">
        <v>201.33333329999999</v>
      </c>
      <c r="K88" s="15">
        <v>146.66666670000001</v>
      </c>
      <c r="L88" s="20">
        <v>2.2999999999999998</v>
      </c>
      <c r="M88" s="21">
        <v>2665.8</v>
      </c>
      <c r="N88" s="21">
        <v>2110</v>
      </c>
      <c r="O88" s="21">
        <v>2330</v>
      </c>
      <c r="P88" s="21">
        <v>2347</v>
      </c>
      <c r="Q88" s="21">
        <v>675</v>
      </c>
      <c r="R88" s="21">
        <v>1672</v>
      </c>
      <c r="S88" s="28">
        <v>4323.3</v>
      </c>
      <c r="T88" s="28">
        <v>3590</v>
      </c>
      <c r="U88" s="28">
        <v>733.3</v>
      </c>
      <c r="V88" s="30">
        <v>0.223549</v>
      </c>
      <c r="W88" s="28">
        <v>3590.2235489999998</v>
      </c>
      <c r="X88" s="17">
        <v>0</v>
      </c>
      <c r="Y88" s="24">
        <v>0</v>
      </c>
      <c r="Z88" s="24">
        <v>166.99999999999989</v>
      </c>
      <c r="AA88" s="24">
        <v>1588.0000000000007</v>
      </c>
      <c r="AB88" s="24">
        <v>1840.0000000000007</v>
      </c>
      <c r="AC88" s="16">
        <v>545.29999999999995</v>
      </c>
      <c r="AD88" s="17">
        <v>151</v>
      </c>
      <c r="AE88" s="17">
        <v>11</v>
      </c>
      <c r="AF88" s="17">
        <v>21</v>
      </c>
      <c r="AG88" s="24">
        <v>0</v>
      </c>
      <c r="AH88" s="25">
        <v>0</v>
      </c>
      <c r="AI88" s="25">
        <v>0</v>
      </c>
      <c r="AJ88" s="26">
        <v>3.8627899983808639E-2</v>
      </c>
      <c r="AK88" s="27">
        <v>0.36731200703166578</v>
      </c>
      <c r="AL88" s="27">
        <v>0.42560081419286205</v>
      </c>
      <c r="AM88" s="40">
        <v>0.12613050216269978</v>
      </c>
      <c r="AN88" s="26">
        <v>3.4927023338653343E-2</v>
      </c>
      <c r="AO88" s="25">
        <v>2.5443526935442834E-3</v>
      </c>
      <c r="AP88" s="25">
        <v>4.857400596766359E-3</v>
      </c>
      <c r="AQ88" s="25">
        <v>0</v>
      </c>
      <c r="AR88" s="41">
        <v>0</v>
      </c>
      <c r="AS88" s="41">
        <v>0</v>
      </c>
      <c r="AT88" s="41">
        <v>3.8627899983808639E-2</v>
      </c>
      <c r="AU88" s="41">
        <v>0.36731200703166578</v>
      </c>
      <c r="AV88" s="41">
        <v>0.42560081419286205</v>
      </c>
      <c r="AW88" s="41">
        <v>0.12613050216269978</v>
      </c>
      <c r="AX88" s="41">
        <v>3.4927023338653343E-2</v>
      </c>
      <c r="AY88" s="41">
        <v>2.5443526935442834E-3</v>
      </c>
      <c r="AZ88" s="41">
        <v>4.857400596766359E-3</v>
      </c>
      <c r="BA88" s="41">
        <v>0</v>
      </c>
      <c r="BC88" s="66">
        <v>0.16961580274327479</v>
      </c>
      <c r="BD88" s="67">
        <v>6.2266039133486846E-5</v>
      </c>
    </row>
    <row r="89" spans="1:56" s="2" customFormat="1" ht="12" x14ac:dyDescent="0.15">
      <c r="A89" s="20" t="s">
        <v>254</v>
      </c>
      <c r="B89" s="20" t="s">
        <v>255</v>
      </c>
      <c r="C89" s="20" t="s">
        <v>202</v>
      </c>
      <c r="D89" s="14" t="s">
        <v>120</v>
      </c>
      <c r="E89" s="20" t="s">
        <v>121</v>
      </c>
      <c r="F89" s="20" t="s">
        <v>122</v>
      </c>
      <c r="G89" s="20" t="s">
        <v>123</v>
      </c>
      <c r="H89" s="20">
        <v>3</v>
      </c>
      <c r="I89" s="20">
        <v>1</v>
      </c>
      <c r="J89" s="20">
        <v>205</v>
      </c>
      <c r="K89" s="20">
        <v>122</v>
      </c>
      <c r="L89" s="20">
        <v>1.4</v>
      </c>
      <c r="M89" s="21">
        <v>919</v>
      </c>
      <c r="N89" s="21">
        <v>320</v>
      </c>
      <c r="O89" s="21">
        <v>470</v>
      </c>
      <c r="P89" s="21">
        <v>424</v>
      </c>
      <c r="Q89" s="21">
        <v>98</v>
      </c>
      <c r="R89" s="21">
        <v>326</v>
      </c>
      <c r="S89" s="28">
        <v>726.10000000000036</v>
      </c>
      <c r="T89" s="28">
        <v>626.70000000000039</v>
      </c>
      <c r="U89" s="28">
        <v>99.4</v>
      </c>
      <c r="V89" s="30">
        <v>3.1500000000002082E-3</v>
      </c>
      <c r="W89" s="28">
        <v>626.70315000000039</v>
      </c>
      <c r="X89" s="17">
        <v>0</v>
      </c>
      <c r="Y89" s="24">
        <v>4.7000000000000028</v>
      </c>
      <c r="Z89" s="24">
        <v>0</v>
      </c>
      <c r="AA89" s="24">
        <v>247</v>
      </c>
      <c r="AB89" s="24">
        <v>271.39999999999998</v>
      </c>
      <c r="AC89" s="16">
        <v>165</v>
      </c>
      <c r="AD89" s="17">
        <v>0</v>
      </c>
      <c r="AE89" s="17">
        <v>11</v>
      </c>
      <c r="AF89" s="17">
        <v>27</v>
      </c>
      <c r="AG89" s="24">
        <v>0</v>
      </c>
      <c r="AH89" s="25">
        <v>0</v>
      </c>
      <c r="AI89" s="25">
        <v>6.4729376118991882E-3</v>
      </c>
      <c r="AJ89" s="26">
        <v>0</v>
      </c>
      <c r="AK89" s="27">
        <v>0.34017352981682947</v>
      </c>
      <c r="AL89" s="27">
        <v>0.3737777165679656</v>
      </c>
      <c r="AM89" s="40">
        <v>0.22724142680071605</v>
      </c>
      <c r="AN89" s="26">
        <v>0</v>
      </c>
      <c r="AO89" s="25">
        <v>1.514942845338107E-2</v>
      </c>
      <c r="AP89" s="25">
        <v>3.7184960749208081E-2</v>
      </c>
      <c r="AQ89" s="25">
        <v>0</v>
      </c>
      <c r="AR89" s="41">
        <v>0</v>
      </c>
      <c r="AS89" s="41">
        <v>6.4729376118991882E-3</v>
      </c>
      <c r="AT89" s="41">
        <v>0</v>
      </c>
      <c r="AU89" s="41">
        <v>0.34017352981682947</v>
      </c>
      <c r="AV89" s="41">
        <v>0.3737777165679656</v>
      </c>
      <c r="AW89" s="41">
        <v>0.22724142680071605</v>
      </c>
      <c r="AX89" s="41">
        <v>0</v>
      </c>
      <c r="AY89" s="41">
        <v>1.514942845338107E-2</v>
      </c>
      <c r="AZ89" s="41">
        <v>3.7184960749208081E-2</v>
      </c>
      <c r="BA89" s="41">
        <v>0</v>
      </c>
      <c r="BC89" s="66">
        <v>0.13689574438782531</v>
      </c>
      <c r="BD89" s="67">
        <v>5.0263031229381988E-6</v>
      </c>
    </row>
    <row r="90" spans="1:56" s="2" customFormat="1" ht="12" x14ac:dyDescent="0.15">
      <c r="A90" s="20" t="s">
        <v>258</v>
      </c>
      <c r="B90" s="20" t="s">
        <v>255</v>
      </c>
      <c r="C90" s="20" t="s">
        <v>202</v>
      </c>
      <c r="D90" s="14" t="s">
        <v>120</v>
      </c>
      <c r="E90" s="20" t="s">
        <v>121</v>
      </c>
      <c r="F90" s="20" t="s">
        <v>122</v>
      </c>
      <c r="G90" s="20" t="s">
        <v>123</v>
      </c>
      <c r="H90" s="20">
        <v>3</v>
      </c>
      <c r="I90" s="20">
        <v>1</v>
      </c>
      <c r="J90" s="20">
        <v>247</v>
      </c>
      <c r="K90" s="20">
        <v>211</v>
      </c>
      <c r="L90" s="20">
        <v>0.6</v>
      </c>
      <c r="M90" s="21">
        <v>2520</v>
      </c>
      <c r="N90" s="21">
        <v>2210</v>
      </c>
      <c r="O90" s="21">
        <v>2030</v>
      </c>
      <c r="P90" s="21">
        <v>2290</v>
      </c>
      <c r="Q90" s="21">
        <v>549</v>
      </c>
      <c r="R90" s="21">
        <v>1741</v>
      </c>
      <c r="S90" s="28">
        <v>4459.3999999999996</v>
      </c>
      <c r="T90" s="28">
        <v>3856.3999999999996</v>
      </c>
      <c r="U90" s="28">
        <v>603</v>
      </c>
      <c r="V90" s="30">
        <v>1.9420000000000215E-2</v>
      </c>
      <c r="W90" s="28">
        <v>3856.4194199999997</v>
      </c>
      <c r="X90" s="17">
        <v>0</v>
      </c>
      <c r="Y90" s="24">
        <v>0</v>
      </c>
      <c r="Z90" s="24">
        <v>148.39999999999998</v>
      </c>
      <c r="AA90" s="24">
        <v>1414</v>
      </c>
      <c r="AB90" s="24">
        <v>1684</v>
      </c>
      <c r="AC90" s="16">
        <v>808</v>
      </c>
      <c r="AD90" s="17">
        <v>288</v>
      </c>
      <c r="AE90" s="17">
        <v>19</v>
      </c>
      <c r="AF90" s="17">
        <v>57</v>
      </c>
      <c r="AG90" s="24">
        <v>41</v>
      </c>
      <c r="AH90" s="25">
        <v>0</v>
      </c>
      <c r="AI90" s="25">
        <v>0</v>
      </c>
      <c r="AJ90" s="26">
        <v>3.327801946450195E-2</v>
      </c>
      <c r="AK90" s="27">
        <v>0.31708301565232994</v>
      </c>
      <c r="AL90" s="27">
        <v>0.37762927748127556</v>
      </c>
      <c r="AM90" s="40">
        <v>0.18119029465847425</v>
      </c>
      <c r="AN90" s="26">
        <v>6.4582679284208647E-2</v>
      </c>
      <c r="AO90" s="25">
        <v>4.2606628694443205E-3</v>
      </c>
      <c r="AP90" s="25">
        <v>1.2781988608332961E-2</v>
      </c>
      <c r="AQ90" s="25">
        <v>9.1940619814324803E-3</v>
      </c>
      <c r="AR90" s="41">
        <v>0</v>
      </c>
      <c r="AS90" s="41">
        <v>0</v>
      </c>
      <c r="AT90" s="41">
        <v>3.327801946450195E-2</v>
      </c>
      <c r="AU90" s="41">
        <v>0.31708301565232994</v>
      </c>
      <c r="AV90" s="41">
        <v>0.37762927748127556</v>
      </c>
      <c r="AW90" s="41">
        <v>0.18119029465847425</v>
      </c>
      <c r="AX90" s="41">
        <v>6.4582679284208647E-2</v>
      </c>
      <c r="AY90" s="41">
        <v>4.2606628694443205E-3</v>
      </c>
      <c r="AZ90" s="41">
        <v>1.2781988608332961E-2</v>
      </c>
      <c r="BA90" s="41">
        <v>9.1940619814324803E-3</v>
      </c>
      <c r="BC90" s="66">
        <v>0.13521998475131183</v>
      </c>
      <c r="BD90" s="67">
        <v>5.0357593106405984E-6</v>
      </c>
    </row>
    <row r="91" spans="1:56" s="2" customFormat="1" ht="12" x14ac:dyDescent="0.15">
      <c r="A91" s="20" t="s">
        <v>265</v>
      </c>
      <c r="B91" s="20" t="s">
        <v>255</v>
      </c>
      <c r="C91" s="20" t="s">
        <v>260</v>
      </c>
      <c r="D91" s="20" t="s">
        <v>127</v>
      </c>
      <c r="E91" s="20" t="s">
        <v>128</v>
      </c>
      <c r="F91" s="20" t="s">
        <v>122</v>
      </c>
      <c r="G91" s="20" t="s">
        <v>129</v>
      </c>
      <c r="H91" s="20">
        <v>3</v>
      </c>
      <c r="I91" s="20">
        <v>3</v>
      </c>
      <c r="J91" s="15">
        <v>161.66666666666666</v>
      </c>
      <c r="K91" s="15">
        <v>73.333333333333329</v>
      </c>
      <c r="L91" s="20">
        <v>1.6</v>
      </c>
      <c r="M91" s="21">
        <v>1286.5999999999999</v>
      </c>
      <c r="N91" s="21">
        <v>1120</v>
      </c>
      <c r="O91" s="21">
        <v>1080</v>
      </c>
      <c r="P91" s="21">
        <v>1026.5999999999999</v>
      </c>
      <c r="Q91" s="21">
        <v>113.6</v>
      </c>
      <c r="R91" s="21">
        <v>912.99999999999989</v>
      </c>
      <c r="S91" s="28">
        <v>1497.6000000000004</v>
      </c>
      <c r="T91" s="28">
        <v>1359.6000000000004</v>
      </c>
      <c r="U91" s="28">
        <v>138</v>
      </c>
      <c r="V91" s="30">
        <v>4.1740000000003441E-3</v>
      </c>
      <c r="W91" s="28">
        <v>1359.6041740000003</v>
      </c>
      <c r="X91" s="17">
        <v>0</v>
      </c>
      <c r="Y91" s="24">
        <v>2.9000000000000057</v>
      </c>
      <c r="Z91" s="24">
        <v>1.0999999999999943</v>
      </c>
      <c r="AA91" s="24">
        <v>60.600000000000023</v>
      </c>
      <c r="AB91" s="24">
        <v>356.59999999999991</v>
      </c>
      <c r="AC91" s="16">
        <v>515.39999999999986</v>
      </c>
      <c r="AD91" s="17">
        <v>358</v>
      </c>
      <c r="AE91" s="17">
        <v>95</v>
      </c>
      <c r="AF91" s="17">
        <v>72</v>
      </c>
      <c r="AG91" s="24">
        <v>36</v>
      </c>
      <c r="AH91" s="25">
        <v>0</v>
      </c>
      <c r="AI91" s="25">
        <v>1.9364316239316272E-3</v>
      </c>
      <c r="AJ91" s="26">
        <v>7.3450854700854299E-4</v>
      </c>
      <c r="AK91" s="27">
        <v>4.0464743589743592E-2</v>
      </c>
      <c r="AL91" s="27">
        <v>0.23811431623931612</v>
      </c>
      <c r="AM91" s="40">
        <v>0.34415064102564086</v>
      </c>
      <c r="AN91" s="26">
        <v>0.23904914529914525</v>
      </c>
      <c r="AO91" s="25">
        <v>6.3434829059829043E-2</v>
      </c>
      <c r="AP91" s="25">
        <v>4.8076923076923066E-2</v>
      </c>
      <c r="AQ91" s="25">
        <v>2.4038461538461533E-2</v>
      </c>
      <c r="AR91" s="41">
        <v>0</v>
      </c>
      <c r="AS91" s="41">
        <v>1.9364316239316272E-3</v>
      </c>
      <c r="AT91" s="41">
        <v>7.3450854700854299E-4</v>
      </c>
      <c r="AU91" s="41">
        <v>4.0464743589743592E-2</v>
      </c>
      <c r="AV91" s="41">
        <v>0.23811431623931612</v>
      </c>
      <c r="AW91" s="41">
        <v>0.34415064102564086</v>
      </c>
      <c r="AX91" s="41">
        <v>0.23904914529914525</v>
      </c>
      <c r="AY91" s="41">
        <v>6.3434829059829043E-2</v>
      </c>
      <c r="AZ91" s="41">
        <v>4.8076923076923066E-2</v>
      </c>
      <c r="BA91" s="41">
        <v>2.4038461538461533E-2</v>
      </c>
      <c r="BC91" s="66">
        <v>9.2147435897435875E-2</v>
      </c>
      <c r="BD91" s="67">
        <v>3.070011169295177E-6</v>
      </c>
    </row>
    <row r="92" spans="1:56" s="2" customFormat="1" ht="12" x14ac:dyDescent="0.15">
      <c r="A92" s="20" t="s">
        <v>266</v>
      </c>
      <c r="B92" s="20" t="s">
        <v>255</v>
      </c>
      <c r="C92" s="20" t="s">
        <v>260</v>
      </c>
      <c r="D92" s="20" t="s">
        <v>127</v>
      </c>
      <c r="E92" s="20" t="s">
        <v>128</v>
      </c>
      <c r="F92" s="20" t="s">
        <v>122</v>
      </c>
      <c r="G92" s="20" t="s">
        <v>129</v>
      </c>
      <c r="H92" s="20">
        <v>3</v>
      </c>
      <c r="I92" s="20">
        <v>2</v>
      </c>
      <c r="J92" s="15">
        <v>224.5</v>
      </c>
      <c r="K92" s="15">
        <v>209.5</v>
      </c>
      <c r="L92" s="20">
        <v>0.8</v>
      </c>
      <c r="M92" s="21">
        <v>966.2</v>
      </c>
      <c r="N92" s="21">
        <v>410</v>
      </c>
      <c r="O92" s="21">
        <v>490</v>
      </c>
      <c r="P92" s="21">
        <v>619.20000000000005</v>
      </c>
      <c r="Q92" s="21">
        <v>85.2</v>
      </c>
      <c r="R92" s="21">
        <v>534</v>
      </c>
      <c r="S92" s="28">
        <v>940</v>
      </c>
      <c r="T92" s="28">
        <v>843.4</v>
      </c>
      <c r="U92" s="28">
        <v>96.6</v>
      </c>
      <c r="V92" s="30">
        <v>3.0519999999998326E-3</v>
      </c>
      <c r="W92" s="28">
        <v>843.403052</v>
      </c>
      <c r="X92" s="17">
        <v>0</v>
      </c>
      <c r="Y92" s="24">
        <v>2.4000000000000057</v>
      </c>
      <c r="Z92" s="24">
        <v>0</v>
      </c>
      <c r="AA92" s="24">
        <v>106.19999999999999</v>
      </c>
      <c r="AB92" s="24">
        <v>256</v>
      </c>
      <c r="AC92" s="16">
        <v>379.40000000000009</v>
      </c>
      <c r="AD92" s="17">
        <v>86</v>
      </c>
      <c r="AE92" s="17">
        <v>33</v>
      </c>
      <c r="AF92" s="17">
        <v>46</v>
      </c>
      <c r="AG92" s="24">
        <v>31</v>
      </c>
      <c r="AH92" s="25">
        <v>0</v>
      </c>
      <c r="AI92" s="25">
        <v>2.5531914893617081E-3</v>
      </c>
      <c r="AJ92" s="26">
        <v>0</v>
      </c>
      <c r="AK92" s="27">
        <v>0.11297872340425531</v>
      </c>
      <c r="AL92" s="27">
        <v>0.2723404255319149</v>
      </c>
      <c r="AM92" s="40">
        <v>0.40361702127659582</v>
      </c>
      <c r="AN92" s="26">
        <v>9.1489361702127653E-2</v>
      </c>
      <c r="AO92" s="25">
        <v>3.5106382978723406E-2</v>
      </c>
      <c r="AP92" s="25">
        <v>4.8936170212765959E-2</v>
      </c>
      <c r="AQ92" s="25">
        <v>3.2978723404255318E-2</v>
      </c>
      <c r="AR92" s="41">
        <v>0</v>
      </c>
      <c r="AS92" s="41">
        <v>2.5531914893617081E-3</v>
      </c>
      <c r="AT92" s="41">
        <v>0</v>
      </c>
      <c r="AU92" s="41">
        <v>0.11297872340425531</v>
      </c>
      <c r="AV92" s="41">
        <v>0.2723404255319149</v>
      </c>
      <c r="AW92" s="41">
        <v>0.40361702127659582</v>
      </c>
      <c r="AX92" s="41">
        <v>9.1489361702127653E-2</v>
      </c>
      <c r="AY92" s="41">
        <v>3.5106382978723406E-2</v>
      </c>
      <c r="AZ92" s="41">
        <v>4.8936170212765959E-2</v>
      </c>
      <c r="BA92" s="41">
        <v>3.2978723404255318E-2</v>
      </c>
      <c r="BC92" s="66">
        <v>0.1027659574468085</v>
      </c>
      <c r="BD92" s="67">
        <v>3.618673175016958E-6</v>
      </c>
    </row>
    <row r="93" spans="1:56" s="2" customFormat="1" ht="12" x14ac:dyDescent="0.15">
      <c r="A93" s="20" t="s">
        <v>259</v>
      </c>
      <c r="B93" s="20" t="s">
        <v>255</v>
      </c>
      <c r="C93" s="20" t="s">
        <v>260</v>
      </c>
      <c r="D93" s="14" t="s">
        <v>120</v>
      </c>
      <c r="E93" s="20" t="s">
        <v>121</v>
      </c>
      <c r="F93" s="20" t="s">
        <v>122</v>
      </c>
      <c r="G93" s="20" t="s">
        <v>123</v>
      </c>
      <c r="H93" s="20">
        <v>3</v>
      </c>
      <c r="I93" s="20">
        <v>1</v>
      </c>
      <c r="J93" s="20">
        <v>248</v>
      </c>
      <c r="K93" s="20">
        <v>244</v>
      </c>
      <c r="L93" s="20">
        <v>1.4</v>
      </c>
      <c r="M93" s="21">
        <v>1114.0999999999999</v>
      </c>
      <c r="N93" s="21">
        <v>250</v>
      </c>
      <c r="O93" s="21">
        <v>330</v>
      </c>
      <c r="P93" s="21">
        <v>874.09999999999991</v>
      </c>
      <c r="Q93" s="21">
        <v>83.1</v>
      </c>
      <c r="R93" s="21">
        <v>790.99999999999989</v>
      </c>
      <c r="S93" s="28">
        <v>1508.5</v>
      </c>
      <c r="T93" s="28">
        <v>1410</v>
      </c>
      <c r="U93" s="28">
        <v>98.5</v>
      </c>
      <c r="V93" s="30">
        <v>3.0239999999999156E-3</v>
      </c>
      <c r="W93" s="28">
        <v>1410.0030240000001</v>
      </c>
      <c r="X93" s="17">
        <v>0</v>
      </c>
      <c r="Y93" s="24">
        <v>3</v>
      </c>
      <c r="Z93" s="24">
        <v>2</v>
      </c>
      <c r="AA93" s="24">
        <v>209.10000000000002</v>
      </c>
      <c r="AB93" s="24">
        <v>409.59999999999991</v>
      </c>
      <c r="AC93" s="16">
        <v>477.79999999999995</v>
      </c>
      <c r="AD93" s="17">
        <v>243</v>
      </c>
      <c r="AE93" s="17">
        <v>25</v>
      </c>
      <c r="AF93" s="17">
        <v>88</v>
      </c>
      <c r="AG93" s="24">
        <v>51</v>
      </c>
      <c r="AH93" s="25">
        <v>0</v>
      </c>
      <c r="AI93" s="25">
        <v>1.9887305270135896E-3</v>
      </c>
      <c r="AJ93" s="26">
        <v>1.325820351342393E-3</v>
      </c>
      <c r="AK93" s="27">
        <v>0.13861451773284722</v>
      </c>
      <c r="AL93" s="27">
        <v>0.27152800795492205</v>
      </c>
      <c r="AM93" s="40">
        <v>0.3167384819356977</v>
      </c>
      <c r="AN93" s="26">
        <v>0.16108717268810077</v>
      </c>
      <c r="AO93" s="25">
        <v>1.6572754391779913E-2</v>
      </c>
      <c r="AP93" s="25">
        <v>5.8336095459065297E-2</v>
      </c>
      <c r="AQ93" s="25">
        <v>3.3808418959231021E-2</v>
      </c>
      <c r="AR93" s="41">
        <v>0</v>
      </c>
      <c r="AS93" s="41">
        <v>1.9887305270135896E-3</v>
      </c>
      <c r="AT93" s="41">
        <v>1.325820351342393E-3</v>
      </c>
      <c r="AU93" s="41">
        <v>0.13861451773284722</v>
      </c>
      <c r="AV93" s="41">
        <v>0.27152800795492205</v>
      </c>
      <c r="AW93" s="41">
        <v>0.3167384819356977</v>
      </c>
      <c r="AX93" s="41">
        <v>0.16108717268810077</v>
      </c>
      <c r="AY93" s="41">
        <v>1.6572754391779913E-2</v>
      </c>
      <c r="AZ93" s="41">
        <v>5.8336095459065297E-2</v>
      </c>
      <c r="BA93" s="41">
        <v>3.3808418959231021E-2</v>
      </c>
      <c r="BC93" s="66">
        <v>6.5296652303612854E-2</v>
      </c>
      <c r="BD93" s="67">
        <v>2.1446762514176816E-6</v>
      </c>
    </row>
    <row r="94" spans="1:56" s="2" customFormat="1" ht="12" x14ac:dyDescent="0.15">
      <c r="A94" s="20" t="s">
        <v>262</v>
      </c>
      <c r="B94" s="20" t="s">
        <v>255</v>
      </c>
      <c r="C94" s="20" t="s">
        <v>260</v>
      </c>
      <c r="D94" s="14" t="s">
        <v>120</v>
      </c>
      <c r="E94" s="20" t="s">
        <v>121</v>
      </c>
      <c r="F94" s="20" t="s">
        <v>122</v>
      </c>
      <c r="G94" s="20" t="s">
        <v>123</v>
      </c>
      <c r="H94" s="20">
        <v>3</v>
      </c>
      <c r="I94" s="20">
        <v>2</v>
      </c>
      <c r="J94" s="20">
        <v>277</v>
      </c>
      <c r="K94" s="20">
        <v>342</v>
      </c>
      <c r="L94" s="20">
        <v>1.5</v>
      </c>
      <c r="M94" s="21">
        <v>2219</v>
      </c>
      <c r="N94" s="21">
        <v>2070</v>
      </c>
      <c r="O94" s="21">
        <v>1700</v>
      </c>
      <c r="P94" s="21">
        <v>1999</v>
      </c>
      <c r="Q94" s="21">
        <v>242</v>
      </c>
      <c r="R94" s="21">
        <v>1757</v>
      </c>
      <c r="S94" s="28">
        <v>3857</v>
      </c>
      <c r="T94" s="28">
        <v>3578.6</v>
      </c>
      <c r="U94" s="28">
        <v>278.40000000000003</v>
      </c>
      <c r="V94" s="30">
        <v>0.31851499999999988</v>
      </c>
      <c r="W94" s="28">
        <v>3578.9185149999998</v>
      </c>
      <c r="X94" s="17">
        <v>0</v>
      </c>
      <c r="Y94" s="24">
        <v>3.2999999999999972</v>
      </c>
      <c r="Z94" s="24">
        <v>23.099999999999994</v>
      </c>
      <c r="AA94" s="24">
        <v>581.9</v>
      </c>
      <c r="AB94" s="24">
        <v>1214.5</v>
      </c>
      <c r="AC94" s="16">
        <v>1126.1999999999998</v>
      </c>
      <c r="AD94" s="17">
        <v>460</v>
      </c>
      <c r="AE94" s="17">
        <v>220</v>
      </c>
      <c r="AF94" s="17">
        <v>157</v>
      </c>
      <c r="AG94" s="24">
        <v>71</v>
      </c>
      <c r="AH94" s="25">
        <v>0</v>
      </c>
      <c r="AI94" s="25">
        <v>8.555872439719982E-4</v>
      </c>
      <c r="AJ94" s="26">
        <v>5.9891107078039914E-3</v>
      </c>
      <c r="AK94" s="27">
        <v>0.15086855068706248</v>
      </c>
      <c r="AL94" s="27">
        <v>0.31488203266787657</v>
      </c>
      <c r="AM94" s="40">
        <v>0.29198859217008033</v>
      </c>
      <c r="AN94" s="26">
        <v>0.11926367643246046</v>
      </c>
      <c r="AO94" s="25">
        <v>5.7039149598133262E-2</v>
      </c>
      <c r="AP94" s="25">
        <v>4.0705211304122378E-2</v>
      </c>
      <c r="AQ94" s="25">
        <v>1.8408089188488463E-2</v>
      </c>
      <c r="AR94" s="41">
        <v>0</v>
      </c>
      <c r="AS94" s="41">
        <v>8.555872439719982E-4</v>
      </c>
      <c r="AT94" s="41">
        <v>5.9891107078039914E-3</v>
      </c>
      <c r="AU94" s="41">
        <v>0.15086855068706248</v>
      </c>
      <c r="AV94" s="41">
        <v>0.31488203266787657</v>
      </c>
      <c r="AW94" s="41">
        <v>0.29198859217008033</v>
      </c>
      <c r="AX94" s="41">
        <v>0.11926367643246046</v>
      </c>
      <c r="AY94" s="41">
        <v>5.7039149598133262E-2</v>
      </c>
      <c r="AZ94" s="41">
        <v>4.0705211304122378E-2</v>
      </c>
      <c r="BA94" s="41">
        <v>1.8408089188488463E-2</v>
      </c>
      <c r="BC94" s="66">
        <v>7.2180451127819553E-2</v>
      </c>
      <c r="BD94" s="67">
        <v>8.8997555732279614E-5</v>
      </c>
    </row>
    <row r="95" spans="1:56" s="2" customFormat="1" ht="12" x14ac:dyDescent="0.15">
      <c r="A95" s="20" t="s">
        <v>263</v>
      </c>
      <c r="B95" s="20" t="s">
        <v>255</v>
      </c>
      <c r="C95" s="20" t="s">
        <v>260</v>
      </c>
      <c r="D95" s="14" t="s">
        <v>120</v>
      </c>
      <c r="E95" s="20" t="s">
        <v>121</v>
      </c>
      <c r="F95" s="20" t="s">
        <v>122</v>
      </c>
      <c r="G95" s="20" t="s">
        <v>123</v>
      </c>
      <c r="H95" s="20">
        <v>3</v>
      </c>
      <c r="I95" s="20">
        <v>1</v>
      </c>
      <c r="J95" s="20">
        <v>305</v>
      </c>
      <c r="K95" s="20">
        <v>468</v>
      </c>
      <c r="L95" s="20">
        <v>1.3</v>
      </c>
      <c r="M95" s="21">
        <v>1743.3000000000002</v>
      </c>
      <c r="N95" s="21">
        <v>1110</v>
      </c>
      <c r="O95" s="21">
        <v>1330</v>
      </c>
      <c r="P95" s="21">
        <v>1513.3</v>
      </c>
      <c r="Q95" s="21">
        <v>186.4</v>
      </c>
      <c r="R95" s="21">
        <v>1326.8999999999999</v>
      </c>
      <c r="S95" s="28">
        <v>3153.8999999999996</v>
      </c>
      <c r="T95" s="28">
        <v>2940.5999999999995</v>
      </c>
      <c r="U95" s="28">
        <v>213.3</v>
      </c>
      <c r="V95" s="30">
        <v>6.5599999999994552E-3</v>
      </c>
      <c r="W95" s="28">
        <v>2940.6065599999993</v>
      </c>
      <c r="X95" s="17">
        <v>0</v>
      </c>
      <c r="Y95" s="24">
        <v>3.2000000000000028</v>
      </c>
      <c r="Z95" s="24">
        <v>22.099999999999994</v>
      </c>
      <c r="AA95" s="24">
        <v>541.4</v>
      </c>
      <c r="AB95" s="24">
        <v>834.8</v>
      </c>
      <c r="AC95" s="16">
        <v>942.40000000000009</v>
      </c>
      <c r="AD95" s="17">
        <v>420</v>
      </c>
      <c r="AE95" s="17">
        <v>189</v>
      </c>
      <c r="AF95" s="17">
        <v>128</v>
      </c>
      <c r="AG95" s="24">
        <v>73</v>
      </c>
      <c r="AH95" s="25">
        <v>0</v>
      </c>
      <c r="AI95" s="25">
        <v>1.0146168236152076E-3</v>
      </c>
      <c r="AJ95" s="26">
        <v>7.0071974380925195E-3</v>
      </c>
      <c r="AK95" s="27">
        <v>0.17166048384539778</v>
      </c>
      <c r="AL95" s="27">
        <v>0.26468816386061705</v>
      </c>
      <c r="AM95" s="40">
        <v>0.29880465455467842</v>
      </c>
      <c r="AN95" s="26">
        <v>0.13316845809949587</v>
      </c>
      <c r="AO95" s="25">
        <v>5.9925806144773143E-2</v>
      </c>
      <c r="AP95" s="25">
        <v>4.0584672944608269E-2</v>
      </c>
      <c r="AQ95" s="25">
        <v>2.3145946288721901E-2</v>
      </c>
      <c r="AR95" s="41">
        <v>0</v>
      </c>
      <c r="AS95" s="41">
        <v>1.0146168236152076E-3</v>
      </c>
      <c r="AT95" s="41">
        <v>7.0071974380925195E-3</v>
      </c>
      <c r="AU95" s="41">
        <v>0.17166048384539778</v>
      </c>
      <c r="AV95" s="41">
        <v>0.26468816386061705</v>
      </c>
      <c r="AW95" s="41">
        <v>0.29880465455467842</v>
      </c>
      <c r="AX95" s="41">
        <v>0.13316845809949587</v>
      </c>
      <c r="AY95" s="41">
        <v>5.9925806144773143E-2</v>
      </c>
      <c r="AZ95" s="41">
        <v>4.0584672944608269E-2</v>
      </c>
      <c r="BA95" s="41">
        <v>2.3145946288721901E-2</v>
      </c>
      <c r="BC95" s="66">
        <v>6.7630552649101131E-2</v>
      </c>
      <c r="BD95" s="67">
        <v>2.2308322674759513E-6</v>
      </c>
    </row>
    <row r="96" spans="1:56" s="2" customFormat="1" ht="12" x14ac:dyDescent="0.15">
      <c r="A96" s="20" t="s">
        <v>264</v>
      </c>
      <c r="B96" s="20" t="s">
        <v>255</v>
      </c>
      <c r="C96" s="20" t="s">
        <v>260</v>
      </c>
      <c r="D96" s="14" t="s">
        <v>120</v>
      </c>
      <c r="E96" s="20" t="s">
        <v>121</v>
      </c>
      <c r="F96" s="20" t="s">
        <v>122</v>
      </c>
      <c r="G96" s="20" t="s">
        <v>123</v>
      </c>
      <c r="H96" s="20">
        <v>3</v>
      </c>
      <c r="I96" s="20">
        <v>1</v>
      </c>
      <c r="J96" s="20">
        <v>338</v>
      </c>
      <c r="K96" s="20">
        <v>623</v>
      </c>
      <c r="L96" s="20">
        <v>1.5</v>
      </c>
      <c r="M96" s="21">
        <v>1652.3</v>
      </c>
      <c r="N96" s="21">
        <v>1550</v>
      </c>
      <c r="O96" s="21">
        <v>1180</v>
      </c>
      <c r="P96" s="21">
        <v>1432.3</v>
      </c>
      <c r="Q96" s="21">
        <v>159.30000000000001</v>
      </c>
      <c r="R96" s="21">
        <v>1273</v>
      </c>
      <c r="S96" s="28">
        <v>2791.2999999999993</v>
      </c>
      <c r="T96" s="28">
        <v>2608.8999999999992</v>
      </c>
      <c r="U96" s="28">
        <v>182.39999999999998</v>
      </c>
      <c r="V96" s="30">
        <v>0.18566299999999991</v>
      </c>
      <c r="W96" s="28">
        <v>2609.0856629999994</v>
      </c>
      <c r="X96" s="17">
        <v>0</v>
      </c>
      <c r="Y96" s="24">
        <v>0</v>
      </c>
      <c r="Z96" s="24">
        <v>19.400000000000006</v>
      </c>
      <c r="AA96" s="24">
        <v>325.5</v>
      </c>
      <c r="AB96" s="24">
        <v>824.8</v>
      </c>
      <c r="AC96" s="16">
        <v>836.59999999999991</v>
      </c>
      <c r="AD96" s="17">
        <v>390</v>
      </c>
      <c r="AE96" s="17">
        <v>212</v>
      </c>
      <c r="AF96" s="17">
        <v>115</v>
      </c>
      <c r="AG96" s="24">
        <v>68</v>
      </c>
      <c r="AH96" s="25">
        <v>0</v>
      </c>
      <c r="AI96" s="25">
        <v>0</v>
      </c>
      <c r="AJ96" s="26">
        <v>6.9501665890445352E-3</v>
      </c>
      <c r="AK96" s="27">
        <v>0.11661233117185543</v>
      </c>
      <c r="AL96" s="27">
        <v>0.29548955683731598</v>
      </c>
      <c r="AM96" s="40">
        <v>0.29971697775230183</v>
      </c>
      <c r="AN96" s="26">
        <v>0.1397198438003798</v>
      </c>
      <c r="AO96" s="25">
        <v>7.5950274065847478E-2</v>
      </c>
      <c r="AP96" s="25">
        <v>4.1199441120624812E-2</v>
      </c>
      <c r="AQ96" s="25">
        <v>2.4361408662630323E-2</v>
      </c>
      <c r="AR96" s="41">
        <v>0</v>
      </c>
      <c r="AS96" s="41">
        <v>0</v>
      </c>
      <c r="AT96" s="41">
        <v>6.9501665890445352E-3</v>
      </c>
      <c r="AU96" s="41">
        <v>0.11661233117185543</v>
      </c>
      <c r="AV96" s="41">
        <v>0.29548955683731598</v>
      </c>
      <c r="AW96" s="41">
        <v>0.29971697775230183</v>
      </c>
      <c r="AX96" s="41">
        <v>0.1397198438003798</v>
      </c>
      <c r="AY96" s="41">
        <v>7.5950274065847478E-2</v>
      </c>
      <c r="AZ96" s="41">
        <v>4.1199441120624812E-2</v>
      </c>
      <c r="BA96" s="41">
        <v>2.4361408662630323E-2</v>
      </c>
      <c r="BC96" s="66">
        <v>6.534589617740838E-2</v>
      </c>
      <c r="BD96" s="67">
        <v>7.1160177924752165E-5</v>
      </c>
    </row>
    <row r="97" spans="1:57" s="2" customFormat="1" ht="12" x14ac:dyDescent="0.15">
      <c r="A97" s="20" t="s">
        <v>282</v>
      </c>
      <c r="B97" s="20" t="s">
        <v>255</v>
      </c>
      <c r="C97" s="20" t="s">
        <v>257</v>
      </c>
      <c r="D97" s="14" t="s">
        <v>150</v>
      </c>
      <c r="E97" s="20" t="s">
        <v>151</v>
      </c>
      <c r="F97" s="20" t="s">
        <v>122</v>
      </c>
      <c r="G97" s="20" t="s">
        <v>129</v>
      </c>
      <c r="H97" s="20">
        <v>3</v>
      </c>
      <c r="I97" s="20">
        <v>4</v>
      </c>
      <c r="J97" s="15">
        <v>239</v>
      </c>
      <c r="K97" s="15">
        <v>283.25</v>
      </c>
      <c r="L97" s="20">
        <v>1.3</v>
      </c>
      <c r="M97" s="21">
        <v>2876.2</v>
      </c>
      <c r="N97" s="21">
        <v>2730</v>
      </c>
      <c r="O97" s="21">
        <v>2560</v>
      </c>
      <c r="P97" s="21">
        <v>2646.2</v>
      </c>
      <c r="Q97" s="21">
        <v>163.19999999999999</v>
      </c>
      <c r="R97" s="21">
        <v>2483</v>
      </c>
      <c r="S97" s="28">
        <v>4374.1000000000004</v>
      </c>
      <c r="T97" s="28">
        <v>4167.3</v>
      </c>
      <c r="U97" s="28">
        <v>206.79999999999995</v>
      </c>
      <c r="V97" s="30">
        <v>6.3300000000001688E-3</v>
      </c>
      <c r="W97" s="28">
        <v>4167.3063300000003</v>
      </c>
      <c r="X97" s="17">
        <v>0</v>
      </c>
      <c r="Y97" s="24">
        <v>2.2999999999999972</v>
      </c>
      <c r="Z97" s="24">
        <v>10</v>
      </c>
      <c r="AA97" s="24">
        <v>232.2</v>
      </c>
      <c r="AB97" s="24">
        <v>732.6</v>
      </c>
      <c r="AC97" s="16">
        <v>1952</v>
      </c>
      <c r="AD97" s="17">
        <v>1266</v>
      </c>
      <c r="AE97" s="17">
        <v>150</v>
      </c>
      <c r="AF97" s="17">
        <v>29</v>
      </c>
      <c r="AG97" s="24">
        <v>0</v>
      </c>
      <c r="AH97" s="25">
        <v>0</v>
      </c>
      <c r="AI97" s="25">
        <v>5.2582245490500831E-4</v>
      </c>
      <c r="AJ97" s="26">
        <v>2.2861845865435174E-3</v>
      </c>
      <c r="AK97" s="27">
        <v>5.3085206099540469E-2</v>
      </c>
      <c r="AL97" s="27">
        <v>0.16748588281017809</v>
      </c>
      <c r="AM97" s="40">
        <v>0.44626323129329459</v>
      </c>
      <c r="AN97" s="26">
        <v>0.28943096865640927</v>
      </c>
      <c r="AO97" s="25">
        <v>3.429276879815276E-2</v>
      </c>
      <c r="AP97" s="25">
        <v>6.6299353009762006E-3</v>
      </c>
      <c r="AQ97" s="25">
        <v>0</v>
      </c>
      <c r="AR97" s="41">
        <v>0</v>
      </c>
      <c r="AS97" s="41">
        <v>5.2582245490500831E-4</v>
      </c>
      <c r="AT97" s="41">
        <v>2.2861845865435174E-3</v>
      </c>
      <c r="AU97" s="41">
        <v>5.3085206099540469E-2</v>
      </c>
      <c r="AV97" s="41">
        <v>0.16748588281017809</v>
      </c>
      <c r="AW97" s="41">
        <v>0.44626323129329459</v>
      </c>
      <c r="AX97" s="41">
        <v>0.28943096865640927</v>
      </c>
      <c r="AY97" s="41">
        <v>3.429276879815276E-2</v>
      </c>
      <c r="AZ97" s="41">
        <v>6.6299353009762006E-3</v>
      </c>
      <c r="BA97" s="41">
        <v>0</v>
      </c>
      <c r="BC97" s="66">
        <v>4.7278297249719929E-2</v>
      </c>
      <c r="BD97" s="67">
        <v>1.51896680943063E-6</v>
      </c>
    </row>
    <row r="98" spans="1:57" s="2" customFormat="1" ht="12" x14ac:dyDescent="0.15">
      <c r="A98" s="20" t="s">
        <v>280</v>
      </c>
      <c r="B98" s="20" t="s">
        <v>255</v>
      </c>
      <c r="C98" s="20" t="s">
        <v>257</v>
      </c>
      <c r="D98" s="14" t="s">
        <v>150</v>
      </c>
      <c r="E98" s="20" t="s">
        <v>151</v>
      </c>
      <c r="F98" s="20" t="s">
        <v>122</v>
      </c>
      <c r="G98" s="20" t="s">
        <v>129</v>
      </c>
      <c r="H98" s="20">
        <v>3</v>
      </c>
      <c r="I98" s="20">
        <v>6</v>
      </c>
      <c r="J98" s="15">
        <v>207.33333333333334</v>
      </c>
      <c r="K98" s="15">
        <v>185.16666666666666</v>
      </c>
      <c r="L98" s="20">
        <v>1.2</v>
      </c>
      <c r="M98" s="21">
        <v>5223.3999999999996</v>
      </c>
      <c r="N98" s="21">
        <v>5110</v>
      </c>
      <c r="O98" s="21">
        <v>4810</v>
      </c>
      <c r="P98" s="21">
        <v>5053.3999999999996</v>
      </c>
      <c r="Q98" s="21">
        <v>289.39999999999998</v>
      </c>
      <c r="R98" s="21">
        <v>4764</v>
      </c>
      <c r="S98" s="28">
        <v>8977.2000000000007</v>
      </c>
      <c r="T98" s="28">
        <v>8604.2000000000007</v>
      </c>
      <c r="U98" s="28">
        <v>373</v>
      </c>
      <c r="V98" s="30">
        <v>0.501498</v>
      </c>
      <c r="W98" s="28">
        <v>8604.7014980000004</v>
      </c>
      <c r="X98" s="17">
        <v>0</v>
      </c>
      <c r="Y98" s="24">
        <v>2.5999999999999943</v>
      </c>
      <c r="Z98" s="24">
        <v>19.400000000000006</v>
      </c>
      <c r="AA98" s="24">
        <v>395.5</v>
      </c>
      <c r="AB98" s="24">
        <v>1332</v>
      </c>
      <c r="AC98" s="16">
        <v>3785</v>
      </c>
      <c r="AD98" s="17">
        <v>2979.5</v>
      </c>
      <c r="AE98" s="17">
        <v>402.20000000000005</v>
      </c>
      <c r="AF98" s="17">
        <v>61</v>
      </c>
      <c r="AG98" s="24">
        <v>0</v>
      </c>
      <c r="AH98" s="25">
        <v>0</v>
      </c>
      <c r="AI98" s="25">
        <v>0</v>
      </c>
      <c r="AJ98" s="26">
        <v>2.6722090261282659E-2</v>
      </c>
      <c r="AK98" s="27">
        <v>0.32541567695961993</v>
      </c>
      <c r="AL98" s="27">
        <v>0.42220902612826605</v>
      </c>
      <c r="AM98" s="40">
        <v>0.16048099762470308</v>
      </c>
      <c r="AN98" s="26">
        <v>5.1514251781472682E-2</v>
      </c>
      <c r="AO98" s="25">
        <v>9.6496437054631821E-3</v>
      </c>
      <c r="AP98" s="25">
        <v>4.0083135391923994E-3</v>
      </c>
      <c r="AQ98" s="25">
        <v>0</v>
      </c>
      <c r="AR98" s="41">
        <v>0</v>
      </c>
      <c r="AS98" s="41">
        <v>0</v>
      </c>
      <c r="AT98" s="41">
        <v>2.6722090261282659E-2</v>
      </c>
      <c r="AU98" s="41">
        <v>0.32541567695961993</v>
      </c>
      <c r="AV98" s="41">
        <v>0.42220902612826605</v>
      </c>
      <c r="AW98" s="41">
        <v>0.16048099762470308</v>
      </c>
      <c r="AX98" s="41">
        <v>5.1514251781472682E-2</v>
      </c>
      <c r="AY98" s="41">
        <v>9.6496437054631821E-3</v>
      </c>
      <c r="AZ98" s="41">
        <v>4.0083135391923994E-3</v>
      </c>
      <c r="BA98" s="41">
        <v>0</v>
      </c>
      <c r="BC98" s="66">
        <v>4.1549703693802072E-2</v>
      </c>
      <c r="BD98" s="67">
        <v>5.8281859064671063E-5</v>
      </c>
    </row>
    <row r="99" spans="1:57" s="70" customFormat="1" ht="18" customHeight="1" x14ac:dyDescent="0.15">
      <c r="B99" s="20"/>
      <c r="D99" s="88" t="s">
        <v>351</v>
      </c>
      <c r="E99" s="89">
        <f>COUNTA(E56:E98)</f>
        <v>43</v>
      </c>
      <c r="H99" s="90" t="s">
        <v>350</v>
      </c>
      <c r="I99" s="71">
        <f>AVERAGE(I56:I98)</f>
        <v>2.8837209302325579</v>
      </c>
      <c r="J99" s="71">
        <f t="shared" ref="J99:BD99" si="1">AVERAGE(J56:J98)</f>
        <v>222.77558139457366</v>
      </c>
      <c r="K99" s="71">
        <f t="shared" si="1"/>
        <v>206.22441085348831</v>
      </c>
      <c r="L99" s="72">
        <f t="shared" si="1"/>
        <v>0.75534883720930257</v>
      </c>
      <c r="M99" s="71">
        <f t="shared" si="1"/>
        <v>2384.5813953488378</v>
      </c>
      <c r="N99" s="73">
        <f t="shared" si="1"/>
        <v>2412.2790697674418</v>
      </c>
      <c r="O99" s="73">
        <f t="shared" si="1"/>
        <v>2168.8790697674417</v>
      </c>
      <c r="P99" s="73">
        <f t="shared" si="1"/>
        <v>2162.4302325581393</v>
      </c>
      <c r="Q99" s="73">
        <f t="shared" si="1"/>
        <v>302.1639534883721</v>
      </c>
      <c r="R99" s="73">
        <f t="shared" si="1"/>
        <v>1860.2662790697673</v>
      </c>
      <c r="S99" s="73">
        <f t="shared" si="1"/>
        <v>4000.7910232558133</v>
      </c>
      <c r="T99" s="73">
        <f t="shared" si="1"/>
        <v>3650.6386046511625</v>
      </c>
      <c r="U99" s="73">
        <f t="shared" si="1"/>
        <v>350.15241860465107</v>
      </c>
      <c r="V99" s="74">
        <f t="shared" si="1"/>
        <v>5.4770008139534809E-2</v>
      </c>
      <c r="W99" s="73">
        <f t="shared" si="1"/>
        <v>3650.6933746593022</v>
      </c>
      <c r="X99" s="75">
        <f t="shared" si="1"/>
        <v>0.36979069767441858</v>
      </c>
      <c r="Y99" s="76">
        <f t="shared" si="1"/>
        <v>15.992906976744187</v>
      </c>
      <c r="Z99" s="77">
        <f t="shared" si="1"/>
        <v>112.22590697674417</v>
      </c>
      <c r="AA99" s="73">
        <f t="shared" si="1"/>
        <v>696.69583720930234</v>
      </c>
      <c r="AB99" s="73">
        <f t="shared" si="1"/>
        <v>1142.1582790697678</v>
      </c>
      <c r="AC99" s="73">
        <f t="shared" si="1"/>
        <v>1286.6060930232559</v>
      </c>
      <c r="AD99" s="73">
        <f t="shared" si="1"/>
        <v>509.61537209302327</v>
      </c>
      <c r="AE99" s="73">
        <f t="shared" si="1"/>
        <v>124.00786046511627</v>
      </c>
      <c r="AF99" s="77">
        <f t="shared" si="1"/>
        <v>69.281534883720923</v>
      </c>
      <c r="AG99" s="77">
        <f t="shared" si="1"/>
        <v>43.837441860465113</v>
      </c>
      <c r="AH99" s="78">
        <f t="shared" si="1"/>
        <v>1.5772724239080727E-4</v>
      </c>
      <c r="AI99" s="79">
        <f t="shared" si="1"/>
        <v>6.1870088584818168E-3</v>
      </c>
      <c r="AJ99" s="80">
        <f t="shared" si="1"/>
        <v>2.6053606418559527E-2</v>
      </c>
      <c r="AK99" s="81">
        <f t="shared" si="1"/>
        <v>0.17660024019181542</v>
      </c>
      <c r="AL99" s="81">
        <f t="shared" si="1"/>
        <v>0.30763550426403341</v>
      </c>
      <c r="AM99" s="81">
        <f t="shared" si="1"/>
        <v>0.31120508176879003</v>
      </c>
      <c r="AN99" s="81">
        <f t="shared" si="1"/>
        <v>0.11206601134770727</v>
      </c>
      <c r="AO99" s="80">
        <f t="shared" si="1"/>
        <v>2.7016539532135106E-2</v>
      </c>
      <c r="AP99" s="80">
        <f t="shared" si="1"/>
        <v>2.0804449428676177E-2</v>
      </c>
      <c r="AQ99" s="80">
        <f t="shared" si="1"/>
        <v>1.2273830947410455E-2</v>
      </c>
      <c r="AR99" s="82">
        <f t="shared" si="1"/>
        <v>1.5772724239080727E-4</v>
      </c>
      <c r="AS99" s="82">
        <f t="shared" si="1"/>
        <v>6.1870088584818168E-3</v>
      </c>
      <c r="AT99" s="83">
        <f t="shared" si="1"/>
        <v>2.6053606418559527E-2</v>
      </c>
      <c r="AU99" s="84">
        <f t="shared" si="1"/>
        <v>0.17660024019181542</v>
      </c>
      <c r="AV99" s="84">
        <f t="shared" si="1"/>
        <v>0.30763550426403341</v>
      </c>
      <c r="AW99" s="84">
        <f t="shared" si="1"/>
        <v>0.31120508176879003</v>
      </c>
      <c r="AX99" s="84">
        <f t="shared" si="1"/>
        <v>0.11206601134770727</v>
      </c>
      <c r="AY99" s="83">
        <f t="shared" si="1"/>
        <v>2.7016539532135106E-2</v>
      </c>
      <c r="AZ99" s="83">
        <f t="shared" si="1"/>
        <v>2.0804449428676177E-2</v>
      </c>
      <c r="BA99" s="83">
        <f t="shared" si="1"/>
        <v>1.2273830947410455E-2</v>
      </c>
      <c r="BB99" s="85"/>
      <c r="BC99" s="86">
        <f t="shared" si="1"/>
        <v>0.10335764400043287</v>
      </c>
      <c r="BD99" s="87">
        <f t="shared" si="1"/>
        <v>1.3767733417876063E-5</v>
      </c>
    </row>
    <row r="104" spans="1:57" s="42" customFormat="1" ht="48" customHeight="1" x14ac:dyDescent="0.15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  <c r="H104" s="1" t="s">
        <v>7</v>
      </c>
      <c r="I104" s="1" t="s">
        <v>8</v>
      </c>
      <c r="J104" s="1" t="s">
        <v>9</v>
      </c>
      <c r="K104" s="1" t="s">
        <v>10</v>
      </c>
      <c r="L104" s="1" t="s">
        <v>11</v>
      </c>
      <c r="M104" s="1" t="s">
        <v>308</v>
      </c>
      <c r="N104" s="1" t="s">
        <v>303</v>
      </c>
      <c r="O104" s="1" t="s">
        <v>304</v>
      </c>
      <c r="P104" s="1" t="s">
        <v>305</v>
      </c>
      <c r="Q104" s="1" t="s">
        <v>306</v>
      </c>
      <c r="R104" s="1" t="s">
        <v>307</v>
      </c>
      <c r="S104" s="3" t="s">
        <v>14</v>
      </c>
      <c r="T104" s="3" t="s">
        <v>17</v>
      </c>
      <c r="U104" s="3" t="s">
        <v>20</v>
      </c>
      <c r="V104" s="3" t="s">
        <v>23</v>
      </c>
      <c r="W104" s="3" t="s">
        <v>26</v>
      </c>
      <c r="X104" s="3" t="s">
        <v>29</v>
      </c>
      <c r="Y104" s="3" t="s">
        <v>32</v>
      </c>
      <c r="Z104" s="3" t="s">
        <v>35</v>
      </c>
      <c r="AA104" s="3" t="s">
        <v>38</v>
      </c>
      <c r="AB104" s="3" t="s">
        <v>41</v>
      </c>
      <c r="AC104" s="3" t="s">
        <v>44</v>
      </c>
      <c r="AD104" s="3" t="s">
        <v>47</v>
      </c>
      <c r="AE104" s="3" t="s">
        <v>50</v>
      </c>
      <c r="AF104" s="3" t="s">
        <v>53</v>
      </c>
      <c r="AG104" s="3" t="s">
        <v>56</v>
      </c>
      <c r="AH104" s="3" t="s">
        <v>59</v>
      </c>
      <c r="AI104" s="3" t="s">
        <v>62</v>
      </c>
      <c r="AJ104" s="3" t="s">
        <v>65</v>
      </c>
      <c r="AK104" s="3" t="s">
        <v>68</v>
      </c>
      <c r="AL104" s="3" t="s">
        <v>71</v>
      </c>
      <c r="AM104" s="3" t="s">
        <v>74</v>
      </c>
      <c r="AN104" s="3" t="s">
        <v>77</v>
      </c>
      <c r="AO104" s="3" t="s">
        <v>80</v>
      </c>
      <c r="AP104" s="3" t="s">
        <v>83</v>
      </c>
      <c r="AQ104" s="3" t="s">
        <v>86</v>
      </c>
      <c r="AR104" s="3" t="s">
        <v>89</v>
      </c>
      <c r="AS104" s="3" t="s">
        <v>92</v>
      </c>
      <c r="AT104" s="3" t="s">
        <v>95</v>
      </c>
      <c r="AU104" s="3" t="s">
        <v>98</v>
      </c>
      <c r="AV104" s="3" t="s">
        <v>101</v>
      </c>
      <c r="AW104" s="3" t="s">
        <v>104</v>
      </c>
      <c r="AX104" s="3" t="s">
        <v>107</v>
      </c>
      <c r="AY104" s="3" t="s">
        <v>110</v>
      </c>
      <c r="AZ104" s="3" t="s">
        <v>113</v>
      </c>
      <c r="BA104" s="3" t="s">
        <v>116</v>
      </c>
      <c r="BC104" s="1" t="s">
        <v>347</v>
      </c>
      <c r="BD104" s="1" t="s">
        <v>348</v>
      </c>
      <c r="BE104" s="64"/>
    </row>
    <row r="105" spans="1:57" s="2" customFormat="1" ht="12" x14ac:dyDescent="0.15">
      <c r="A105" s="4" t="s">
        <v>170</v>
      </c>
      <c r="B105" s="4" t="s">
        <v>118</v>
      </c>
      <c r="C105" s="4" t="s">
        <v>131</v>
      </c>
      <c r="D105" s="4" t="s">
        <v>160</v>
      </c>
      <c r="E105" s="4" t="s">
        <v>161</v>
      </c>
      <c r="F105" s="4" t="s">
        <v>162</v>
      </c>
      <c r="G105" s="4" t="s">
        <v>123</v>
      </c>
      <c r="H105" s="4">
        <v>4</v>
      </c>
      <c r="I105" s="4">
        <v>1</v>
      </c>
      <c r="J105" s="4">
        <v>460</v>
      </c>
      <c r="K105" s="4">
        <v>1360</v>
      </c>
      <c r="L105" s="4">
        <v>0.91</v>
      </c>
      <c r="M105" s="5">
        <v>19090</v>
      </c>
      <c r="N105" s="5">
        <v>25640</v>
      </c>
      <c r="O105" s="5">
        <v>19384.72</v>
      </c>
      <c r="P105" s="5">
        <v>19384.72</v>
      </c>
      <c r="Q105" s="5">
        <v>1939.22</v>
      </c>
      <c r="R105" s="5">
        <v>17445.5</v>
      </c>
      <c r="S105" s="5">
        <v>39944.050000000017</v>
      </c>
      <c r="T105" s="5">
        <v>37676.05000000001</v>
      </c>
      <c r="U105" s="6">
        <v>2268</v>
      </c>
      <c r="V105" s="7">
        <v>0.64282299999999992</v>
      </c>
      <c r="W105" s="5">
        <v>37676.692823000012</v>
      </c>
      <c r="X105" s="4">
        <v>2.5720000000000001</v>
      </c>
      <c r="Y105" s="9">
        <v>325.92999999999995</v>
      </c>
      <c r="Z105" s="9">
        <v>1367.7380000000001</v>
      </c>
      <c r="AA105" s="10">
        <v>5920.5800000000008</v>
      </c>
      <c r="AB105" s="10">
        <v>9754.4699999999993</v>
      </c>
      <c r="AC105" s="10">
        <v>14262.559999999998</v>
      </c>
      <c r="AD105" s="4">
        <v>5331.3000000000011</v>
      </c>
      <c r="AE105" s="4">
        <v>1853.3</v>
      </c>
      <c r="AF105" s="9">
        <v>765.6</v>
      </c>
      <c r="AG105" s="9">
        <v>360</v>
      </c>
      <c r="AH105" s="11">
        <v>6.4390065604263936E-5</v>
      </c>
      <c r="AI105" s="11">
        <v>8.1596633290815478E-3</v>
      </c>
      <c r="AJ105" s="11">
        <v>3.4241345081432638E-2</v>
      </c>
      <c r="AK105" s="11">
        <v>0.14822182527810771</v>
      </c>
      <c r="AL105" s="11">
        <v>0.24420332940700792</v>
      </c>
      <c r="AM105" s="11">
        <v>0.3570634424901829</v>
      </c>
      <c r="AN105" s="11">
        <v>0.13346919002955382</v>
      </c>
      <c r="AO105" s="11">
        <v>4.6397398360957368E-2</v>
      </c>
      <c r="AP105" s="11">
        <v>1.9166809574892873E-2</v>
      </c>
      <c r="AQ105" s="11">
        <v>9.0126063831784675E-3</v>
      </c>
      <c r="AR105" s="12">
        <v>6.4390065604263936E-5</v>
      </c>
      <c r="AS105" s="12">
        <v>8.1596633290815478E-3</v>
      </c>
      <c r="AT105" s="12">
        <v>3.4241345081432638E-2</v>
      </c>
      <c r="AU105" s="12">
        <v>0.14822182527810771</v>
      </c>
      <c r="AV105" s="12">
        <v>0.24420332940700792</v>
      </c>
      <c r="AW105" s="12">
        <v>0.3570634424901829</v>
      </c>
      <c r="AX105" s="12">
        <v>0.13346919002955382</v>
      </c>
      <c r="AY105" s="12">
        <v>4.6397398360957368E-2</v>
      </c>
      <c r="AZ105" s="12">
        <v>1.9166809574892873E-2</v>
      </c>
      <c r="BA105" s="12">
        <v>9.0126063831784675E-3</v>
      </c>
      <c r="BC105" s="66">
        <v>5.6779420214024344E-2</v>
      </c>
      <c r="BD105" s="67">
        <v>1.7061555880711058E-5</v>
      </c>
    </row>
    <row r="106" spans="1:57" s="58" customFormat="1" ht="12" x14ac:dyDescent="0.15">
      <c r="A106" s="4" t="s">
        <v>167</v>
      </c>
      <c r="B106" s="4" t="s">
        <v>118</v>
      </c>
      <c r="C106" s="4" t="s">
        <v>131</v>
      </c>
      <c r="D106" s="4" t="s">
        <v>160</v>
      </c>
      <c r="E106" s="4" t="s">
        <v>161</v>
      </c>
      <c r="F106" s="4" t="s">
        <v>162</v>
      </c>
      <c r="G106" s="4" t="s">
        <v>123</v>
      </c>
      <c r="H106" s="4">
        <v>4</v>
      </c>
      <c r="I106" s="4">
        <v>3</v>
      </c>
      <c r="J106" s="4">
        <v>373</v>
      </c>
      <c r="K106" s="4">
        <v>804</v>
      </c>
      <c r="L106" s="4">
        <v>0.73</v>
      </c>
      <c r="M106" s="5">
        <v>17750</v>
      </c>
      <c r="N106" s="5">
        <v>17130</v>
      </c>
      <c r="O106" s="5">
        <v>17152.669999999998</v>
      </c>
      <c r="P106" s="5">
        <v>17152.669999999998</v>
      </c>
      <c r="Q106" s="5">
        <v>2176.37</v>
      </c>
      <c r="R106" s="5">
        <v>14976.3</v>
      </c>
      <c r="S106" s="56">
        <v>32510.052000000003</v>
      </c>
      <c r="T106" s="56">
        <v>29895.082000000002</v>
      </c>
      <c r="U106" s="56">
        <v>2614.9700000000003</v>
      </c>
      <c r="V106" s="57">
        <v>1.0072080000000001</v>
      </c>
      <c r="W106" s="56">
        <v>29896.089208000001</v>
      </c>
      <c r="X106" s="58">
        <v>2.4740000000000002</v>
      </c>
      <c r="Y106" s="59">
        <v>175.99299999999999</v>
      </c>
      <c r="Z106" s="59">
        <v>589.83500000000015</v>
      </c>
      <c r="AA106" s="60">
        <v>3951.4900000000007</v>
      </c>
      <c r="AB106" s="60">
        <v>9538.7199999999975</v>
      </c>
      <c r="AC106" s="60">
        <v>13806.929999999998</v>
      </c>
      <c r="AD106" s="58">
        <v>3320.56</v>
      </c>
      <c r="AE106" s="58">
        <v>766.84999999999991</v>
      </c>
      <c r="AF106" s="59">
        <v>256.2</v>
      </c>
      <c r="AG106" s="59">
        <v>101</v>
      </c>
      <c r="AH106" s="61">
        <v>7.6099539920760503E-5</v>
      </c>
      <c r="AI106" s="61">
        <v>5.4134948784455954E-3</v>
      </c>
      <c r="AJ106" s="61">
        <v>1.8143157691657957E-2</v>
      </c>
      <c r="AK106" s="61">
        <v>0.12154671422857152</v>
      </c>
      <c r="AL106" s="61">
        <v>0.29340832798421845</v>
      </c>
      <c r="AM106" s="61">
        <v>0.42469725978906453</v>
      </c>
      <c r="AN106" s="61">
        <v>0.10213948596575606</v>
      </c>
      <c r="AO106" s="61">
        <v>2.3588089000903468E-2</v>
      </c>
      <c r="AP106" s="61">
        <v>7.8806395018992878E-3</v>
      </c>
      <c r="AQ106" s="61">
        <v>3.1067314195621708E-3</v>
      </c>
      <c r="AR106" s="62">
        <v>7.6099539920760503E-5</v>
      </c>
      <c r="AS106" s="62">
        <v>5.4134948784455954E-3</v>
      </c>
      <c r="AT106" s="62">
        <v>1.8143157691657957E-2</v>
      </c>
      <c r="AU106" s="62">
        <v>0.12154671422857152</v>
      </c>
      <c r="AV106" s="62">
        <v>0.29340832798421845</v>
      </c>
      <c r="AW106" s="62">
        <v>0.42469725978906453</v>
      </c>
      <c r="AX106" s="62">
        <v>0.10213948596575606</v>
      </c>
      <c r="AY106" s="62">
        <v>2.3588089000903468E-2</v>
      </c>
      <c r="AZ106" s="62">
        <v>7.8806395018992878E-3</v>
      </c>
      <c r="BA106" s="62">
        <v>3.1067314195621708E-3</v>
      </c>
      <c r="BC106" s="66">
        <v>8.0435737229826637E-2</v>
      </c>
      <c r="BD106" s="67">
        <v>3.3690292833702068E-5</v>
      </c>
    </row>
    <row r="107" spans="1:57" s="2" customFormat="1" ht="12" x14ac:dyDescent="0.15">
      <c r="A107" s="4" t="s">
        <v>163</v>
      </c>
      <c r="B107" s="4" t="s">
        <v>118</v>
      </c>
      <c r="C107" s="4" t="s">
        <v>131</v>
      </c>
      <c r="D107" s="4" t="s">
        <v>160</v>
      </c>
      <c r="E107" s="4" t="s">
        <v>161</v>
      </c>
      <c r="F107" s="4" t="s">
        <v>162</v>
      </c>
      <c r="G107" s="4" t="s">
        <v>123</v>
      </c>
      <c r="H107" s="4">
        <v>4</v>
      </c>
      <c r="I107" s="4">
        <v>2</v>
      </c>
      <c r="J107" s="4">
        <v>294</v>
      </c>
      <c r="K107" s="4">
        <v>361</v>
      </c>
      <c r="L107" s="4">
        <v>0.52</v>
      </c>
      <c r="M107" s="5">
        <v>3188</v>
      </c>
      <c r="N107" s="5">
        <v>3072</v>
      </c>
      <c r="O107" s="5">
        <v>3146.0499999999997</v>
      </c>
      <c r="P107" s="5">
        <v>3146.0499999999997</v>
      </c>
      <c r="Q107" s="5">
        <v>386.25</v>
      </c>
      <c r="R107" s="5">
        <v>2759.7999999999997</v>
      </c>
      <c r="S107" s="49">
        <v>6284.4609999999966</v>
      </c>
      <c r="T107" s="49">
        <v>5839.7809999999972</v>
      </c>
      <c r="U107" s="49">
        <v>444.68</v>
      </c>
      <c r="V107" s="50">
        <v>0.14380890000000002</v>
      </c>
      <c r="W107" s="49">
        <v>5839.9248088999975</v>
      </c>
      <c r="X107" s="2">
        <v>1.726</v>
      </c>
      <c r="Y107" s="51">
        <v>102.09700000000001</v>
      </c>
      <c r="Z107" s="51">
        <v>247.87899999999999</v>
      </c>
      <c r="AA107" s="52">
        <v>1076.0800000000002</v>
      </c>
      <c r="AB107" s="52">
        <v>1681.6190000000001</v>
      </c>
      <c r="AC107" s="52">
        <v>2116.4</v>
      </c>
      <c r="AD107" s="2">
        <v>692.68999999999994</v>
      </c>
      <c r="AE107" s="2">
        <v>217.16</v>
      </c>
      <c r="AF107" s="51">
        <v>100.31</v>
      </c>
      <c r="AG107" s="51">
        <v>48.5</v>
      </c>
      <c r="AH107" s="53">
        <v>2.7464566969227766E-4</v>
      </c>
      <c r="AI107" s="53">
        <v>1.6245943765105721E-2</v>
      </c>
      <c r="AJ107" s="53">
        <v>3.9443159882764825E-2</v>
      </c>
      <c r="AK107" s="53">
        <v>0.17122868611962119</v>
      </c>
      <c r="AL107" s="53">
        <v>0.26758364798508594</v>
      </c>
      <c r="AM107" s="53">
        <v>0.33676714677678821</v>
      </c>
      <c r="AN107" s="53">
        <v>0.11022265871329304</v>
      </c>
      <c r="AO107" s="53">
        <v>3.4555071628258986E-2</v>
      </c>
      <c r="AP107" s="53">
        <v>1.5961591614618988E-2</v>
      </c>
      <c r="AQ107" s="53">
        <v>7.7174478447714174E-3</v>
      </c>
      <c r="AR107" s="54">
        <v>2.7464566969227766E-4</v>
      </c>
      <c r="AS107" s="54">
        <v>1.6245943765105721E-2</v>
      </c>
      <c r="AT107" s="54">
        <v>3.9443159882764825E-2</v>
      </c>
      <c r="AU107" s="54">
        <v>0.17122868611962119</v>
      </c>
      <c r="AV107" s="54">
        <v>0.26758364798508594</v>
      </c>
      <c r="AW107" s="54">
        <v>0.33676714677678821</v>
      </c>
      <c r="AX107" s="54">
        <v>0.11022265871329304</v>
      </c>
      <c r="AY107" s="54">
        <v>3.4555071628258986E-2</v>
      </c>
      <c r="AZ107" s="54">
        <v>1.5961591614618988E-2</v>
      </c>
      <c r="BA107" s="54">
        <v>7.7174478447714174E-3</v>
      </c>
      <c r="BC107" s="66">
        <v>7.0758653765215548E-2</v>
      </c>
      <c r="BD107" s="67">
        <v>2.4625128697005898E-5</v>
      </c>
    </row>
    <row r="108" spans="1:57" s="2" customFormat="1" ht="12" x14ac:dyDescent="0.15">
      <c r="A108" s="4" t="s">
        <v>168</v>
      </c>
      <c r="B108" s="4" t="s">
        <v>118</v>
      </c>
      <c r="C108" s="4" t="s">
        <v>125</v>
      </c>
      <c r="D108" s="4" t="s">
        <v>160</v>
      </c>
      <c r="E108" s="4" t="s">
        <v>161</v>
      </c>
      <c r="F108" s="4" t="s">
        <v>162</v>
      </c>
      <c r="G108" s="4" t="s">
        <v>123</v>
      </c>
      <c r="H108" s="4">
        <v>4</v>
      </c>
      <c r="I108" s="4">
        <v>2</v>
      </c>
      <c r="J108" s="4">
        <v>432</v>
      </c>
      <c r="K108" s="4">
        <v>1452</v>
      </c>
      <c r="L108" s="4">
        <v>1.19</v>
      </c>
      <c r="M108" s="5">
        <v>23074</v>
      </c>
      <c r="N108" s="5">
        <v>32530</v>
      </c>
      <c r="O108" s="5">
        <v>27051.65</v>
      </c>
      <c r="P108" s="5">
        <v>27051.65</v>
      </c>
      <c r="Q108" s="5">
        <v>2499.71</v>
      </c>
      <c r="R108" s="5">
        <v>24551.940000000002</v>
      </c>
      <c r="S108" s="49">
        <v>52574.438999999998</v>
      </c>
      <c r="T108" s="49">
        <v>49563.979000000007</v>
      </c>
      <c r="U108" s="49">
        <v>3010.4599999999996</v>
      </c>
      <c r="V108" s="50">
        <v>0.9735720000000001</v>
      </c>
      <c r="W108" s="49">
        <v>49564.952572000009</v>
      </c>
      <c r="X108" s="2">
        <v>2.0510000000000002</v>
      </c>
      <c r="Y108" s="51">
        <v>57.870000000000005</v>
      </c>
      <c r="Z108" s="51">
        <v>491.572</v>
      </c>
      <c r="AA108" s="52">
        <v>5035.43</v>
      </c>
      <c r="AB108" s="52">
        <v>11908.745999999997</v>
      </c>
      <c r="AC108" s="52">
        <v>21263.33</v>
      </c>
      <c r="AD108" s="2">
        <v>8591.6</v>
      </c>
      <c r="AE108" s="2">
        <v>3105.84</v>
      </c>
      <c r="AF108" s="51">
        <v>1383</v>
      </c>
      <c r="AG108" s="51">
        <v>735</v>
      </c>
      <c r="AH108" s="53">
        <v>3.901135302651542E-5</v>
      </c>
      <c r="AI108" s="53">
        <v>1.1007250120158203E-3</v>
      </c>
      <c r="AJ108" s="53">
        <v>9.3500189322039181E-3</v>
      </c>
      <c r="AK108" s="53">
        <v>9.57771513263318E-2</v>
      </c>
      <c r="AL108" s="53">
        <v>0.22651208888790991</v>
      </c>
      <c r="AM108" s="53">
        <v>0.40444235648429844</v>
      </c>
      <c r="AN108" s="53">
        <v>0.16341781602272543</v>
      </c>
      <c r="AO108" s="53">
        <v>5.9075095409006649E-2</v>
      </c>
      <c r="AP108" s="53">
        <v>2.6305558866733698E-2</v>
      </c>
      <c r="AQ108" s="53">
        <v>1.3980177705747845E-2</v>
      </c>
      <c r="AR108" s="54">
        <v>3.901135302651542E-5</v>
      </c>
      <c r="AS108" s="54">
        <v>1.1007250120158203E-3</v>
      </c>
      <c r="AT108" s="54">
        <v>9.3500189322039181E-3</v>
      </c>
      <c r="AU108" s="54">
        <v>9.57771513263318E-2</v>
      </c>
      <c r="AV108" s="54">
        <v>0.22651208888790991</v>
      </c>
      <c r="AW108" s="54">
        <v>0.40444235648429844</v>
      </c>
      <c r="AX108" s="54">
        <v>0.16341781602272543</v>
      </c>
      <c r="AY108" s="54">
        <v>5.9075095409006649E-2</v>
      </c>
      <c r="AZ108" s="54">
        <v>2.6305558866733698E-2</v>
      </c>
      <c r="BA108" s="54">
        <v>1.3980177705747845E-2</v>
      </c>
      <c r="BC108" s="66">
        <v>5.7260905817749189E-2</v>
      </c>
      <c r="BD108" s="67">
        <v>1.9642347051290947E-5</v>
      </c>
    </row>
    <row r="109" spans="1:57" s="2" customFormat="1" ht="12" x14ac:dyDescent="0.15">
      <c r="A109" s="4" t="s">
        <v>165</v>
      </c>
      <c r="B109" s="4" t="s">
        <v>118</v>
      </c>
      <c r="C109" s="4" t="s">
        <v>125</v>
      </c>
      <c r="D109" s="4" t="s">
        <v>160</v>
      </c>
      <c r="E109" s="4" t="s">
        <v>161</v>
      </c>
      <c r="F109" s="4" t="s">
        <v>162</v>
      </c>
      <c r="G109" s="4" t="s">
        <v>123</v>
      </c>
      <c r="H109" s="4">
        <v>4</v>
      </c>
      <c r="I109" s="4">
        <v>2</v>
      </c>
      <c r="J109" s="4">
        <v>343</v>
      </c>
      <c r="K109" s="4">
        <v>579</v>
      </c>
      <c r="L109" s="9">
        <v>0.6</v>
      </c>
      <c r="M109" s="5">
        <v>5948</v>
      </c>
      <c r="N109" s="5">
        <v>6615</v>
      </c>
      <c r="O109" s="5">
        <v>5850.3799999999992</v>
      </c>
      <c r="P109" s="5">
        <v>5850.3799999999992</v>
      </c>
      <c r="Q109" s="5">
        <v>520.37</v>
      </c>
      <c r="R109" s="5">
        <v>5330.01</v>
      </c>
      <c r="S109" s="49">
        <v>11304.453000000003</v>
      </c>
      <c r="T109" s="49">
        <v>10679.092999999999</v>
      </c>
      <c r="U109" s="49">
        <v>625.36</v>
      </c>
      <c r="V109" s="50">
        <v>0.28121770000000001</v>
      </c>
      <c r="W109" s="49">
        <v>10679.374217699999</v>
      </c>
      <c r="X109" s="2">
        <v>1.899</v>
      </c>
      <c r="Y109" s="51">
        <v>52.833999999999996</v>
      </c>
      <c r="Z109" s="51">
        <v>189.29399999999998</v>
      </c>
      <c r="AA109" s="52">
        <v>1310.29</v>
      </c>
      <c r="AB109" s="52">
        <v>2622.0360000000001</v>
      </c>
      <c r="AC109" s="52">
        <v>4428.04</v>
      </c>
      <c r="AD109" s="2">
        <v>1921.4999999999998</v>
      </c>
      <c r="AE109" s="2">
        <v>529.66</v>
      </c>
      <c r="AF109" s="51">
        <v>174.5</v>
      </c>
      <c r="AG109" s="51">
        <v>74.400000000000006</v>
      </c>
      <c r="AH109" s="53">
        <v>1.6798689861420091E-4</v>
      </c>
      <c r="AI109" s="53">
        <v>4.6737334393800369E-3</v>
      </c>
      <c r="AJ109" s="53">
        <v>1.674508266786548E-2</v>
      </c>
      <c r="AK109" s="53">
        <v>0.1159091908294899</v>
      </c>
      <c r="AL109" s="53">
        <v>0.23194718046065557</v>
      </c>
      <c r="AM109" s="53">
        <v>0.39170758638210967</v>
      </c>
      <c r="AN109" s="53">
        <v>0.16997726471152555</v>
      </c>
      <c r="AO109" s="53">
        <v>4.6854102538176755E-2</v>
      </c>
      <c r="AP109" s="53">
        <v>1.5436394843695661E-2</v>
      </c>
      <c r="AQ109" s="53">
        <v>6.581477228486861E-3</v>
      </c>
      <c r="AR109" s="54">
        <v>1.6798689861420091E-4</v>
      </c>
      <c r="AS109" s="54">
        <v>4.6737334393800369E-3</v>
      </c>
      <c r="AT109" s="54">
        <v>1.674508266786548E-2</v>
      </c>
      <c r="AU109" s="54">
        <v>0.1159091908294899</v>
      </c>
      <c r="AV109" s="54">
        <v>0.23194718046065557</v>
      </c>
      <c r="AW109" s="54">
        <v>0.39170758638210967</v>
      </c>
      <c r="AX109" s="54">
        <v>0.16997726471152555</v>
      </c>
      <c r="AY109" s="54">
        <v>4.6854102538176755E-2</v>
      </c>
      <c r="AZ109" s="54">
        <v>1.5436394843695661E-2</v>
      </c>
      <c r="BA109" s="54">
        <v>6.581477228486861E-3</v>
      </c>
      <c r="BC109" s="66">
        <v>5.5319793005464295E-2</v>
      </c>
      <c r="BD109" s="67">
        <v>2.6332788257752939E-5</v>
      </c>
    </row>
    <row r="110" spans="1:57" s="2" customFormat="1" ht="12" x14ac:dyDescent="0.15">
      <c r="A110" s="4" t="s">
        <v>164</v>
      </c>
      <c r="B110" s="4" t="s">
        <v>118</v>
      </c>
      <c r="C110" s="4" t="s">
        <v>125</v>
      </c>
      <c r="D110" s="4" t="s">
        <v>160</v>
      </c>
      <c r="E110" s="4" t="s">
        <v>161</v>
      </c>
      <c r="F110" s="4" t="s">
        <v>162</v>
      </c>
      <c r="G110" s="4" t="s">
        <v>123</v>
      </c>
      <c r="H110" s="4">
        <v>4</v>
      </c>
      <c r="I110" s="4">
        <v>3</v>
      </c>
      <c r="J110" s="4">
        <v>305</v>
      </c>
      <c r="K110" s="4">
        <v>384</v>
      </c>
      <c r="L110" s="4">
        <v>0.26</v>
      </c>
      <c r="M110" s="5">
        <v>3439</v>
      </c>
      <c r="N110" s="5">
        <v>3740</v>
      </c>
      <c r="O110" s="5">
        <v>3388.41</v>
      </c>
      <c r="P110" s="5">
        <v>3388.41</v>
      </c>
      <c r="Q110" s="5">
        <v>343.73</v>
      </c>
      <c r="R110" s="5">
        <v>3044.68</v>
      </c>
      <c r="S110" s="49">
        <v>6552.2400000000016</v>
      </c>
      <c r="T110" s="49">
        <v>6144.37</v>
      </c>
      <c r="U110" s="49">
        <v>407.87</v>
      </c>
      <c r="V110" s="50">
        <v>0.15519319999999998</v>
      </c>
      <c r="W110" s="49">
        <v>6144.5251932000001</v>
      </c>
      <c r="X110" s="2">
        <v>1.9620000000000002</v>
      </c>
      <c r="Y110" s="51">
        <v>50.998000000000005</v>
      </c>
      <c r="Z110" s="51">
        <v>112.73000000000002</v>
      </c>
      <c r="AA110" s="52">
        <v>751.59000000000015</v>
      </c>
      <c r="AB110" s="52">
        <v>1666.9099999999999</v>
      </c>
      <c r="AC110" s="52">
        <v>2538.42</v>
      </c>
      <c r="AD110" s="2">
        <v>919.2700000000001</v>
      </c>
      <c r="AE110" s="2">
        <v>292.56</v>
      </c>
      <c r="AF110" s="51">
        <v>142.6</v>
      </c>
      <c r="AG110" s="51">
        <v>75.2</v>
      </c>
      <c r="AH110" s="53">
        <v>2.9943958096773006E-4</v>
      </c>
      <c r="AI110" s="53">
        <v>7.7832924312906723E-3</v>
      </c>
      <c r="AJ110" s="53">
        <v>1.7204803242860455E-2</v>
      </c>
      <c r="AK110" s="53">
        <v>0.1147073367275924</v>
      </c>
      <c r="AL110" s="53">
        <v>0.25440307436846016</v>
      </c>
      <c r="AM110" s="53">
        <v>0.38741254899087935</v>
      </c>
      <c r="AN110" s="53">
        <v>0.14029858491141958</v>
      </c>
      <c r="AO110" s="53">
        <v>4.4650379106992405E-2</v>
      </c>
      <c r="AP110" s="53">
        <v>2.1763549564729003E-2</v>
      </c>
      <c r="AQ110" s="53">
        <v>1.1476991074808002E-2</v>
      </c>
      <c r="AR110" s="54">
        <v>2.9943958096773006E-4</v>
      </c>
      <c r="AS110" s="54">
        <v>7.7832924312906723E-3</v>
      </c>
      <c r="AT110" s="54">
        <v>1.7204803242860455E-2</v>
      </c>
      <c r="AU110" s="54">
        <v>0.1147073367275924</v>
      </c>
      <c r="AV110" s="54">
        <v>0.25440307436846016</v>
      </c>
      <c r="AW110" s="54">
        <v>0.38741254899087935</v>
      </c>
      <c r="AX110" s="54">
        <v>0.14029858491141958</v>
      </c>
      <c r="AY110" s="54">
        <v>4.4650379106992405E-2</v>
      </c>
      <c r="AZ110" s="54">
        <v>2.1763549564729003E-2</v>
      </c>
      <c r="BA110" s="54">
        <v>1.1476991074808002E-2</v>
      </c>
      <c r="BC110" s="66">
        <v>6.224894082023856E-2</v>
      </c>
      <c r="BD110" s="67">
        <v>2.5257150897802258E-5</v>
      </c>
    </row>
    <row r="111" spans="1:57" s="58" customFormat="1" ht="12" x14ac:dyDescent="0.15">
      <c r="A111" s="4" t="s">
        <v>169</v>
      </c>
      <c r="B111" s="4" t="s">
        <v>118</v>
      </c>
      <c r="C111" s="4" t="s">
        <v>119</v>
      </c>
      <c r="D111" s="4" t="s">
        <v>160</v>
      </c>
      <c r="E111" s="4" t="s">
        <v>161</v>
      </c>
      <c r="F111" s="4" t="s">
        <v>162</v>
      </c>
      <c r="G111" s="4" t="s">
        <v>123</v>
      </c>
      <c r="H111" s="4">
        <v>4</v>
      </c>
      <c r="I111" s="4">
        <v>3</v>
      </c>
      <c r="J111" s="4">
        <v>433</v>
      </c>
      <c r="K111" s="4">
        <v>1504</v>
      </c>
      <c r="L111" s="4">
        <v>0.46</v>
      </c>
      <c r="M111" s="5">
        <v>10022</v>
      </c>
      <c r="N111" s="5">
        <v>11810</v>
      </c>
      <c r="O111" s="5">
        <v>9335.09</v>
      </c>
      <c r="P111" s="5">
        <v>9335.09</v>
      </c>
      <c r="Q111" s="5">
        <v>1035.01</v>
      </c>
      <c r="R111" s="5">
        <v>8300.08</v>
      </c>
      <c r="S111" s="5">
        <v>17850.96</v>
      </c>
      <c r="T111" s="5">
        <v>16633.849999999999</v>
      </c>
      <c r="U111" s="6">
        <v>1217.1099999999999</v>
      </c>
      <c r="V111" s="7">
        <v>0.49831300000000006</v>
      </c>
      <c r="W111" s="5">
        <v>16634.348312999999</v>
      </c>
      <c r="X111" s="4">
        <v>2.1520000000000001</v>
      </c>
      <c r="Y111" s="9">
        <v>42.841999999999999</v>
      </c>
      <c r="Z111" s="9">
        <v>184.84400000000002</v>
      </c>
      <c r="AA111" s="10">
        <v>1630.9820000000002</v>
      </c>
      <c r="AB111" s="10">
        <v>4869.6000000000004</v>
      </c>
      <c r="AC111" s="10">
        <v>7089.85</v>
      </c>
      <c r="AD111" s="4">
        <v>2622.83</v>
      </c>
      <c r="AE111" s="4">
        <v>932.66</v>
      </c>
      <c r="AF111" s="9">
        <v>329.2</v>
      </c>
      <c r="AG111" s="9">
        <v>146</v>
      </c>
      <c r="AH111" s="11">
        <v>1.2055374052712013E-4</v>
      </c>
      <c r="AI111" s="11">
        <v>2.3999829701035688E-3</v>
      </c>
      <c r="AJ111" s="11">
        <v>1.0354849263008826E-2</v>
      </c>
      <c r="AK111" s="11">
        <v>9.1366626780856622E-2</v>
      </c>
      <c r="AL111" s="11">
        <v>0.27279205151991831</v>
      </c>
      <c r="AM111" s="11">
        <v>0.39716911583466663</v>
      </c>
      <c r="AN111" s="11">
        <v>0.14692935281912009</v>
      </c>
      <c r="AO111" s="11">
        <v>5.2247050018598439E-2</v>
      </c>
      <c r="AP111" s="11">
        <v>1.8441585214464658E-2</v>
      </c>
      <c r="AQ111" s="11">
        <v>8.1788318387358439E-3</v>
      </c>
      <c r="AR111" s="12">
        <v>1.2055374052712013E-4</v>
      </c>
      <c r="AS111" s="12">
        <v>2.3999829701035688E-3</v>
      </c>
      <c r="AT111" s="12">
        <v>1.0354849263008826E-2</v>
      </c>
      <c r="AU111" s="12">
        <v>9.1366626780856622E-2</v>
      </c>
      <c r="AV111" s="12">
        <v>0.27279205151991831</v>
      </c>
      <c r="AW111" s="12">
        <v>0.39716911583466663</v>
      </c>
      <c r="AX111" s="12">
        <v>0.14692935281912009</v>
      </c>
      <c r="AY111" s="12">
        <v>5.2247050018598439E-2</v>
      </c>
      <c r="AZ111" s="12">
        <v>1.8441585214464658E-2</v>
      </c>
      <c r="BA111" s="12">
        <v>8.1788318387358439E-3</v>
      </c>
      <c r="BC111" s="66">
        <v>6.8181767255094408E-2</v>
      </c>
      <c r="BD111" s="67">
        <v>2.9956869402004815E-5</v>
      </c>
    </row>
    <row r="112" spans="1:57" s="2" customFormat="1" ht="12" x14ac:dyDescent="0.15">
      <c r="A112" s="4" t="s">
        <v>166</v>
      </c>
      <c r="B112" s="4" t="s">
        <v>118</v>
      </c>
      <c r="C112" s="4" t="s">
        <v>119</v>
      </c>
      <c r="D112" s="4" t="s">
        <v>160</v>
      </c>
      <c r="E112" s="4" t="s">
        <v>161</v>
      </c>
      <c r="F112" s="4" t="s">
        <v>162</v>
      </c>
      <c r="G112" s="4" t="s">
        <v>123</v>
      </c>
      <c r="H112" s="4">
        <v>4</v>
      </c>
      <c r="I112" s="4">
        <v>3</v>
      </c>
      <c r="J112" s="4">
        <v>363</v>
      </c>
      <c r="K112" s="4">
        <v>736</v>
      </c>
      <c r="L112" s="4">
        <v>0.42</v>
      </c>
      <c r="M112" s="5">
        <v>3089</v>
      </c>
      <c r="N112" s="5">
        <v>3280</v>
      </c>
      <c r="O112" s="5">
        <v>3037.78</v>
      </c>
      <c r="P112" s="5">
        <v>3037.78</v>
      </c>
      <c r="Q112" s="5">
        <v>337.25</v>
      </c>
      <c r="R112" s="5">
        <v>2700.53</v>
      </c>
      <c r="S112" s="5">
        <v>5835.0190000000002</v>
      </c>
      <c r="T112" s="5">
        <v>5438.1289999999999</v>
      </c>
      <c r="U112" s="6">
        <v>396.89000000000004</v>
      </c>
      <c r="V112" s="7">
        <v>0.17418920000000004</v>
      </c>
      <c r="W112" s="5">
        <v>5438.3031891999999</v>
      </c>
      <c r="X112" s="4">
        <v>1.7709999999999999</v>
      </c>
      <c r="Y112" s="9">
        <v>38.14</v>
      </c>
      <c r="Z112" s="9">
        <v>94.958999999999975</v>
      </c>
      <c r="AA112" s="10">
        <v>599.46199999999999</v>
      </c>
      <c r="AB112" s="10">
        <v>1583.7259999999999</v>
      </c>
      <c r="AC112" s="10">
        <v>2195.451</v>
      </c>
      <c r="AD112" s="4">
        <v>845.52</v>
      </c>
      <c r="AE112" s="4">
        <v>315.78999999999996</v>
      </c>
      <c r="AF112" s="9">
        <v>112.89999999999999</v>
      </c>
      <c r="AG112" s="9">
        <v>47.3</v>
      </c>
      <c r="AH112" s="11">
        <v>3.0351229361892391E-4</v>
      </c>
      <c r="AI112" s="11">
        <v>6.5363968823409146E-3</v>
      </c>
      <c r="AJ112" s="11">
        <v>1.6273982998170181E-2</v>
      </c>
      <c r="AK112" s="11">
        <v>0.10273522674047847</v>
      </c>
      <c r="AL112" s="11">
        <v>0.27141745382491467</v>
      </c>
      <c r="AM112" s="11">
        <v>0.37625430182832309</v>
      </c>
      <c r="AN112" s="11">
        <v>0.1449044124792053</v>
      </c>
      <c r="AO112" s="11">
        <v>5.4119789498543187E-2</v>
      </c>
      <c r="AP112" s="11">
        <v>1.9348694494396673E-2</v>
      </c>
      <c r="AQ112" s="11">
        <v>8.1062289600085276E-3</v>
      </c>
      <c r="AR112" s="12">
        <v>3.0351229361892391E-4</v>
      </c>
      <c r="AS112" s="12">
        <v>6.5363968823409146E-3</v>
      </c>
      <c r="AT112" s="12">
        <v>1.6273982998170181E-2</v>
      </c>
      <c r="AU112" s="12">
        <v>0.10273522674047847</v>
      </c>
      <c r="AV112" s="12">
        <v>0.27141745382491467</v>
      </c>
      <c r="AW112" s="12">
        <v>0.37625430182832309</v>
      </c>
      <c r="AX112" s="12">
        <v>0.1449044124792053</v>
      </c>
      <c r="AY112" s="12">
        <v>5.4119789498543187E-2</v>
      </c>
      <c r="AZ112" s="12">
        <v>1.9348694494396673E-2</v>
      </c>
      <c r="BA112" s="12">
        <v>8.1062289600085276E-3</v>
      </c>
      <c r="BC112" s="66">
        <v>6.8018630273526101E-2</v>
      </c>
      <c r="BD112" s="67">
        <v>3.203006414683255E-5</v>
      </c>
    </row>
    <row r="113" spans="1:57" s="2" customFormat="1" ht="12" x14ac:dyDescent="0.15">
      <c r="A113" s="4" t="s">
        <v>159</v>
      </c>
      <c r="B113" s="4" t="s">
        <v>118</v>
      </c>
      <c r="C113" s="4" t="s">
        <v>119</v>
      </c>
      <c r="D113" s="4" t="s">
        <v>160</v>
      </c>
      <c r="E113" s="4" t="s">
        <v>161</v>
      </c>
      <c r="F113" s="4" t="s">
        <v>162</v>
      </c>
      <c r="G113" s="4" t="s">
        <v>123</v>
      </c>
      <c r="H113" s="4">
        <v>4</v>
      </c>
      <c r="I113" s="4">
        <v>2</v>
      </c>
      <c r="J113" s="4">
        <v>263</v>
      </c>
      <c r="K113" s="4">
        <v>265</v>
      </c>
      <c r="L113" s="4">
        <v>0.83</v>
      </c>
      <c r="M113" s="5">
        <v>2255</v>
      </c>
      <c r="N113" s="5">
        <v>3030</v>
      </c>
      <c r="O113" s="5">
        <v>2286.37</v>
      </c>
      <c r="P113" s="5">
        <v>2286.37</v>
      </c>
      <c r="Q113" s="5">
        <v>245.7</v>
      </c>
      <c r="R113" s="5">
        <v>2040.67</v>
      </c>
      <c r="S113" s="5">
        <v>4489.6429999999982</v>
      </c>
      <c r="T113" s="5">
        <v>4200.6230000000005</v>
      </c>
      <c r="U113" s="6">
        <v>289.02</v>
      </c>
      <c r="V113" s="7">
        <v>0.16292960000000004</v>
      </c>
      <c r="W113" s="5">
        <v>4200.7859296000006</v>
      </c>
      <c r="X113" s="4">
        <v>2.258</v>
      </c>
      <c r="Y113" s="9">
        <v>48.816999999999993</v>
      </c>
      <c r="Z113" s="9">
        <v>114.02999999999999</v>
      </c>
      <c r="AA113" s="10">
        <v>505.89299999999992</v>
      </c>
      <c r="AB113" s="10">
        <v>1169.3150000000003</v>
      </c>
      <c r="AC113" s="10">
        <v>1728.0999999999997</v>
      </c>
      <c r="AD113" s="4">
        <v>606.65</v>
      </c>
      <c r="AE113" s="4">
        <v>206.63</v>
      </c>
      <c r="AF113" s="9">
        <v>75.45</v>
      </c>
      <c r="AG113" s="9">
        <v>32.5</v>
      </c>
      <c r="AH113" s="11">
        <v>5.0293531133767226E-4</v>
      </c>
      <c r="AI113" s="11">
        <v>1.0873247605655953E-2</v>
      </c>
      <c r="AJ113" s="11">
        <v>2.5398455957411321E-2</v>
      </c>
      <c r="AK113" s="11">
        <v>0.11268000596038485</v>
      </c>
      <c r="AL113" s="11">
        <v>0.26044721150434474</v>
      </c>
      <c r="AM113" s="11">
        <v>0.38490810962029731</v>
      </c>
      <c r="AN113" s="11">
        <v>0.13512210213596051</v>
      </c>
      <c r="AO113" s="11">
        <v>4.6023703889151113E-2</v>
      </c>
      <c r="AP113" s="11">
        <v>1.6805345102049323E-2</v>
      </c>
      <c r="AQ113" s="11">
        <v>7.2388829134075947E-3</v>
      </c>
      <c r="AR113" s="12">
        <v>5.0293531133767226E-4</v>
      </c>
      <c r="AS113" s="12">
        <v>1.0873247605655953E-2</v>
      </c>
      <c r="AT113" s="12">
        <v>2.5398455957411321E-2</v>
      </c>
      <c r="AU113" s="12">
        <v>0.11268000596038485</v>
      </c>
      <c r="AV113" s="12">
        <v>0.26044721150434474</v>
      </c>
      <c r="AW113" s="12">
        <v>0.38490810962029731</v>
      </c>
      <c r="AX113" s="12">
        <v>0.13512210213596051</v>
      </c>
      <c r="AY113" s="12">
        <v>4.6023703889151113E-2</v>
      </c>
      <c r="AZ113" s="12">
        <v>1.6805345102049323E-2</v>
      </c>
      <c r="BA113" s="12">
        <v>7.2388829134075947E-3</v>
      </c>
      <c r="BC113" s="66">
        <v>6.4374828911786544E-2</v>
      </c>
      <c r="BD113" s="67">
        <v>3.8785504124823187E-5</v>
      </c>
    </row>
    <row r="114" spans="1:57" s="2" customFormat="1" ht="12" x14ac:dyDescent="0.15">
      <c r="A114" s="47" t="s">
        <v>311</v>
      </c>
      <c r="B114" s="14" t="s">
        <v>173</v>
      </c>
      <c r="C114" s="14" t="s">
        <v>193</v>
      </c>
      <c r="D114" s="14" t="s">
        <v>160</v>
      </c>
      <c r="E114" s="14" t="s">
        <v>161</v>
      </c>
      <c r="F114" s="14" t="s">
        <v>162</v>
      </c>
      <c r="G114" s="14" t="s">
        <v>123</v>
      </c>
      <c r="H114" s="15">
        <v>4</v>
      </c>
      <c r="I114" s="15">
        <v>4</v>
      </c>
      <c r="J114" s="15">
        <v>387.75</v>
      </c>
      <c r="K114" s="16">
        <v>925.25</v>
      </c>
      <c r="L114" s="14">
        <v>1.5</v>
      </c>
      <c r="M114" s="28">
        <v>11700.9</v>
      </c>
      <c r="N114" s="28">
        <v>12810</v>
      </c>
      <c r="O114" s="28">
        <v>13110</v>
      </c>
      <c r="P114" s="28">
        <v>11530</v>
      </c>
      <c r="Q114" s="28">
        <v>1590</v>
      </c>
      <c r="R114" s="28">
        <v>9940</v>
      </c>
      <c r="S114" s="18">
        <v>22499.399999999994</v>
      </c>
      <c r="T114" s="18">
        <v>20594.699999999993</v>
      </c>
      <c r="U114" s="21">
        <v>1904.7000000000003</v>
      </c>
      <c r="V114" s="34">
        <v>5.8541000000000398E-2</v>
      </c>
      <c r="W114" s="21">
        <v>20594.758540999992</v>
      </c>
      <c r="X114" s="33">
        <v>0</v>
      </c>
      <c r="Y114" s="35">
        <v>52</v>
      </c>
      <c r="Z114" s="22">
        <v>401.99999999999977</v>
      </c>
      <c r="AA114" s="21">
        <v>3110.0000000000009</v>
      </c>
      <c r="AB114" s="21">
        <v>6553.9999999999982</v>
      </c>
      <c r="AC114" s="21">
        <v>8538</v>
      </c>
      <c r="AD114" s="21">
        <v>2623.7</v>
      </c>
      <c r="AE114" s="22">
        <v>762.7</v>
      </c>
      <c r="AF114" s="22">
        <v>317</v>
      </c>
      <c r="AG114" s="22">
        <v>140</v>
      </c>
      <c r="AH114" s="36">
        <v>0</v>
      </c>
      <c r="AI114" s="36">
        <v>2.3111727423842415E-3</v>
      </c>
      <c r="AJ114" s="36">
        <v>1.7867143123816626E-2</v>
      </c>
      <c r="AK114" s="36">
        <v>0.13822590824644218</v>
      </c>
      <c r="AL114" s="36">
        <v>0.29129665679973682</v>
      </c>
      <c r="AM114" s="36">
        <v>0.37947678604762797</v>
      </c>
      <c r="AN114" s="36">
        <v>0.11661199854218335</v>
      </c>
      <c r="AO114" s="36">
        <v>3.3898681742624254E-2</v>
      </c>
      <c r="AP114" s="36">
        <v>1.4089264602611626E-2</v>
      </c>
      <c r="AQ114" s="36">
        <v>6.2223881525729583E-3</v>
      </c>
      <c r="AR114" s="37">
        <v>0</v>
      </c>
      <c r="AS114" s="37">
        <v>2.3111727423842415E-3</v>
      </c>
      <c r="AT114" s="37">
        <v>1.7867143123816626E-2</v>
      </c>
      <c r="AU114" s="37">
        <v>0.13822590824644218</v>
      </c>
      <c r="AV114" s="38">
        <v>0.29129665679973682</v>
      </c>
      <c r="AW114" s="38">
        <v>0.37947678604762797</v>
      </c>
      <c r="AX114" s="38">
        <v>0.11661199854218335</v>
      </c>
      <c r="AY114" s="38">
        <v>3.3898681742624254E-2</v>
      </c>
      <c r="AZ114" s="38">
        <v>1.4089264602611626E-2</v>
      </c>
      <c r="BA114" s="38">
        <v>6.2223881525729583E-3</v>
      </c>
      <c r="BC114" s="66">
        <v>8.4655590815755119E-2</v>
      </c>
      <c r="BD114" s="67">
        <v>2.8425193664425405E-6</v>
      </c>
      <c r="BE114" s="28"/>
    </row>
    <row r="115" spans="1:57" s="2" customFormat="1" ht="12" x14ac:dyDescent="0.15">
      <c r="A115" s="47" t="s">
        <v>314</v>
      </c>
      <c r="B115" s="14" t="s">
        <v>173</v>
      </c>
      <c r="C115" s="14" t="s">
        <v>192</v>
      </c>
      <c r="D115" s="14" t="s">
        <v>160</v>
      </c>
      <c r="E115" s="14" t="s">
        <v>161</v>
      </c>
      <c r="F115" s="14" t="s">
        <v>162</v>
      </c>
      <c r="G115" s="14" t="s">
        <v>123</v>
      </c>
      <c r="H115" s="15">
        <v>4</v>
      </c>
      <c r="I115" s="15">
        <v>6</v>
      </c>
      <c r="J115" s="15">
        <v>337</v>
      </c>
      <c r="K115" s="14">
        <v>575.5</v>
      </c>
      <c r="L115" s="17">
        <v>0.8</v>
      </c>
      <c r="M115" s="28">
        <v>6879</v>
      </c>
      <c r="N115" s="28">
        <v>8470</v>
      </c>
      <c r="O115" s="28">
        <v>7090</v>
      </c>
      <c r="P115" s="28">
        <v>6739</v>
      </c>
      <c r="Q115" s="28">
        <v>1011</v>
      </c>
      <c r="R115" s="28">
        <v>5728</v>
      </c>
      <c r="S115" s="18">
        <v>12192.6</v>
      </c>
      <c r="T115" s="18">
        <v>10998.1</v>
      </c>
      <c r="U115" s="21">
        <v>1194.5</v>
      </c>
      <c r="V115" s="34">
        <v>3.6604999999999777E-2</v>
      </c>
      <c r="W115" s="21">
        <v>10998.136605</v>
      </c>
      <c r="X115" s="33">
        <v>0</v>
      </c>
      <c r="Y115" s="33">
        <v>9.5999999999999943</v>
      </c>
      <c r="Z115" s="22">
        <v>103.5</v>
      </c>
      <c r="AA115" s="21">
        <v>1553</v>
      </c>
      <c r="AB115" s="21">
        <v>3422</v>
      </c>
      <c r="AC115" s="21">
        <v>4747</v>
      </c>
      <c r="AD115" s="21">
        <v>1535.5</v>
      </c>
      <c r="AE115" s="22">
        <v>491</v>
      </c>
      <c r="AF115" s="22">
        <v>231</v>
      </c>
      <c r="AG115" s="22">
        <v>100</v>
      </c>
      <c r="AH115" s="36">
        <v>0</v>
      </c>
      <c r="AI115" s="36">
        <v>7.8736282663254714E-4</v>
      </c>
      <c r="AJ115" s="36">
        <v>8.4887554746321536E-3</v>
      </c>
      <c r="AK115" s="36">
        <v>0.12737234060003608</v>
      </c>
      <c r="AL115" s="36">
        <v>0.2806620409100602</v>
      </c>
      <c r="AM115" s="36">
        <v>0.38933451437757327</v>
      </c>
      <c r="AN115" s="36">
        <v>0.12593704378065385</v>
      </c>
      <c r="AO115" s="36">
        <v>4.0270327903810507E-2</v>
      </c>
      <c r="AP115" s="36">
        <v>1.8945918015845678E-2</v>
      </c>
      <c r="AQ115" s="36">
        <v>8.2016961107557046E-3</v>
      </c>
      <c r="AR115" s="37">
        <v>0</v>
      </c>
      <c r="AS115" s="37">
        <v>7.8736282663254714E-4</v>
      </c>
      <c r="AT115" s="37">
        <v>8.4887554746321536E-3</v>
      </c>
      <c r="AU115" s="37">
        <v>0.12737234060003608</v>
      </c>
      <c r="AV115" s="38">
        <v>0.2806620409100602</v>
      </c>
      <c r="AW115" s="38">
        <v>0.38933451437757327</v>
      </c>
      <c r="AX115" s="38">
        <v>0.12593704378065385</v>
      </c>
      <c r="AY115" s="38">
        <v>4.0270327903810507E-2</v>
      </c>
      <c r="AZ115" s="38">
        <v>1.8945918015845678E-2</v>
      </c>
      <c r="BA115" s="38">
        <v>8.2016961107557046E-3</v>
      </c>
      <c r="BC115" s="66">
        <v>9.7969260042976888E-2</v>
      </c>
      <c r="BD115" s="67">
        <v>3.3282910837239759E-6</v>
      </c>
      <c r="BE115" s="28"/>
    </row>
    <row r="116" spans="1:57" s="2" customFormat="1" ht="12" x14ac:dyDescent="0.15">
      <c r="A116" s="47" t="s">
        <v>317</v>
      </c>
      <c r="B116" s="14" t="s">
        <v>173</v>
      </c>
      <c r="C116" s="14" t="s">
        <v>195</v>
      </c>
      <c r="D116" s="14" t="s">
        <v>160</v>
      </c>
      <c r="E116" s="14" t="s">
        <v>161</v>
      </c>
      <c r="F116" s="14" t="s">
        <v>162</v>
      </c>
      <c r="G116" s="14" t="s">
        <v>123</v>
      </c>
      <c r="H116" s="15">
        <v>4</v>
      </c>
      <c r="I116" s="15">
        <v>3</v>
      </c>
      <c r="J116" s="15">
        <v>512.33333333333337</v>
      </c>
      <c r="K116" s="15">
        <v>2410.6666666666665</v>
      </c>
      <c r="L116" s="14">
        <v>1.4</v>
      </c>
      <c r="M116" s="28">
        <v>17778</v>
      </c>
      <c r="N116" s="28">
        <v>24210</v>
      </c>
      <c r="O116" s="28">
        <v>19320</v>
      </c>
      <c r="P116" s="28">
        <v>17754</v>
      </c>
      <c r="Q116" s="28">
        <v>2207</v>
      </c>
      <c r="R116" s="28">
        <v>15547</v>
      </c>
      <c r="S116" s="18">
        <v>35383</v>
      </c>
      <c r="T116" s="18">
        <v>32687</v>
      </c>
      <c r="U116" s="21">
        <v>2696</v>
      </c>
      <c r="V116" s="34">
        <v>8.2769999999999566E-2</v>
      </c>
      <c r="W116" s="21">
        <v>32687.082770000001</v>
      </c>
      <c r="X116" s="33">
        <v>0</v>
      </c>
      <c r="Y116" s="35">
        <v>18</v>
      </c>
      <c r="Z116" s="22">
        <v>605</v>
      </c>
      <c r="AA116" s="21">
        <v>4066</v>
      </c>
      <c r="AB116" s="21">
        <v>8594</v>
      </c>
      <c r="AC116" s="21">
        <v>13395</v>
      </c>
      <c r="AD116" s="21">
        <v>5711</v>
      </c>
      <c r="AE116" s="21">
        <v>1743</v>
      </c>
      <c r="AF116" s="22">
        <v>851</v>
      </c>
      <c r="AG116" s="22">
        <v>400</v>
      </c>
      <c r="AH116" s="36">
        <v>0</v>
      </c>
      <c r="AI116" s="36">
        <v>5.0871887629652657E-4</v>
      </c>
      <c r="AJ116" s="36">
        <v>1.7098606675522144E-2</v>
      </c>
      <c r="AK116" s="36">
        <v>0.1149139417234265</v>
      </c>
      <c r="AL116" s="36">
        <v>0.24288500127179719</v>
      </c>
      <c r="AM116" s="36">
        <v>0.37857163044399855</v>
      </c>
      <c r="AN116" s="36">
        <v>0.16140519458497019</v>
      </c>
      <c r="AO116" s="36">
        <v>4.9260944521380322E-2</v>
      </c>
      <c r="AP116" s="36">
        <v>2.4051097984908006E-2</v>
      </c>
      <c r="AQ116" s="36">
        <v>1.1304863917700591E-2</v>
      </c>
      <c r="AR116" s="37">
        <v>0</v>
      </c>
      <c r="AS116" s="37">
        <v>5.0871887629652657E-4</v>
      </c>
      <c r="AT116" s="37">
        <v>1.7098606675522144E-2</v>
      </c>
      <c r="AU116" s="37">
        <v>0.1149139417234265</v>
      </c>
      <c r="AV116" s="38">
        <v>0.24288500127179719</v>
      </c>
      <c r="AW116" s="38">
        <v>0.37857163044399855</v>
      </c>
      <c r="AX116" s="38">
        <v>0.16140519458497019</v>
      </c>
      <c r="AY116" s="38">
        <v>4.9260944521380322E-2</v>
      </c>
      <c r="AZ116" s="38">
        <v>2.4051097984908006E-2</v>
      </c>
      <c r="BA116" s="38">
        <v>1.1304863917700591E-2</v>
      </c>
      <c r="BC116" s="66">
        <v>7.619478280530198E-2</v>
      </c>
      <c r="BD116" s="67">
        <v>2.5321929332881718E-6</v>
      </c>
      <c r="BE116" s="28"/>
    </row>
    <row r="117" spans="1:57" s="2" customFormat="1" ht="12" x14ac:dyDescent="0.15">
      <c r="A117" s="47" t="s">
        <v>320</v>
      </c>
      <c r="B117" s="14" t="s">
        <v>173</v>
      </c>
      <c r="C117" s="14" t="s">
        <v>194</v>
      </c>
      <c r="D117" s="14" t="s">
        <v>160</v>
      </c>
      <c r="E117" s="14" t="s">
        <v>161</v>
      </c>
      <c r="F117" s="14" t="s">
        <v>162</v>
      </c>
      <c r="G117" s="14" t="s">
        <v>123</v>
      </c>
      <c r="H117" s="15">
        <v>4</v>
      </c>
      <c r="I117" s="15">
        <v>3</v>
      </c>
      <c r="J117" s="15">
        <v>453</v>
      </c>
      <c r="K117" s="15">
        <v>1491.6666666666667</v>
      </c>
      <c r="L117" s="14">
        <v>1.1000000000000001</v>
      </c>
      <c r="M117" s="28">
        <v>18794</v>
      </c>
      <c r="N117" s="28">
        <v>22710</v>
      </c>
      <c r="O117" s="28">
        <v>20490</v>
      </c>
      <c r="P117" s="28">
        <v>18746</v>
      </c>
      <c r="Q117" s="28">
        <v>2638</v>
      </c>
      <c r="R117" s="28">
        <v>16108</v>
      </c>
      <c r="S117" s="18">
        <v>36011.5</v>
      </c>
      <c r="T117" s="18">
        <v>32874.5</v>
      </c>
      <c r="U117" s="21">
        <v>3137</v>
      </c>
      <c r="V117" s="34">
        <v>9.60700000000001E-2</v>
      </c>
      <c r="W117" s="21">
        <v>32874.59607</v>
      </c>
      <c r="X117" s="33">
        <v>0</v>
      </c>
      <c r="Y117" s="35">
        <v>13</v>
      </c>
      <c r="Z117" s="22">
        <v>296.5</v>
      </c>
      <c r="AA117" s="21">
        <v>4251</v>
      </c>
      <c r="AB117" s="21">
        <v>10688</v>
      </c>
      <c r="AC117" s="21">
        <v>13735</v>
      </c>
      <c r="AD117" s="21">
        <v>4661</v>
      </c>
      <c r="AE117" s="21">
        <v>1607</v>
      </c>
      <c r="AF117" s="22">
        <v>520</v>
      </c>
      <c r="AG117" s="22">
        <v>240</v>
      </c>
      <c r="AH117" s="36">
        <v>0</v>
      </c>
      <c r="AI117" s="36">
        <v>3.6099579301056609E-4</v>
      </c>
      <c r="AJ117" s="36">
        <v>8.2334809713563717E-3</v>
      </c>
      <c r="AK117" s="36">
        <v>0.1180456243144551</v>
      </c>
      <c r="AL117" s="36">
        <v>0.29679407966899463</v>
      </c>
      <c r="AM117" s="36">
        <v>0.38140593976924037</v>
      </c>
      <c r="AN117" s="36">
        <v>0.12943087624786526</v>
      </c>
      <c r="AO117" s="36">
        <v>4.4624633797536895E-2</v>
      </c>
      <c r="AP117" s="36">
        <v>1.4439831720422644E-2</v>
      </c>
      <c r="AQ117" s="36">
        <v>6.6645377171181425E-3</v>
      </c>
      <c r="AR117" s="37">
        <v>0</v>
      </c>
      <c r="AS117" s="37">
        <v>3.6099579301056609E-4</v>
      </c>
      <c r="AT117" s="37">
        <v>8.2334809713563717E-3</v>
      </c>
      <c r="AU117" s="37">
        <v>0.1180456243144551</v>
      </c>
      <c r="AV117" s="38">
        <v>0.29679407966899463</v>
      </c>
      <c r="AW117" s="38">
        <v>0.38140593976924037</v>
      </c>
      <c r="AX117" s="38">
        <v>0.12943087624786526</v>
      </c>
      <c r="AY117" s="38">
        <v>4.4624633797536895E-2</v>
      </c>
      <c r="AZ117" s="38">
        <v>1.4439831720422644E-2</v>
      </c>
      <c r="BA117" s="38">
        <v>6.6645377171181425E-3</v>
      </c>
      <c r="BC117" s="66">
        <v>8.7111061744165053E-2</v>
      </c>
      <c r="BD117" s="67">
        <v>2.9223172748780819E-6</v>
      </c>
      <c r="BE117" s="28"/>
    </row>
    <row r="118" spans="1:57" s="2" customFormat="1" ht="12" x14ac:dyDescent="0.15">
      <c r="A118" s="47" t="s">
        <v>323</v>
      </c>
      <c r="B118" s="14" t="s">
        <v>173</v>
      </c>
      <c r="C118" s="14" t="s">
        <v>189</v>
      </c>
      <c r="D118" s="14" t="s">
        <v>190</v>
      </c>
      <c r="E118" s="14" t="s">
        <v>191</v>
      </c>
      <c r="F118" s="14" t="s">
        <v>162</v>
      </c>
      <c r="G118" s="14" t="s">
        <v>123</v>
      </c>
      <c r="H118" s="15">
        <v>4</v>
      </c>
      <c r="I118" s="15">
        <v>1</v>
      </c>
      <c r="J118" s="15">
        <v>650</v>
      </c>
      <c r="K118" s="14">
        <v>3365</v>
      </c>
      <c r="L118" s="14">
        <v>1.9</v>
      </c>
      <c r="M118" s="28">
        <v>65323.4</v>
      </c>
      <c r="N118" s="28">
        <v>79620</v>
      </c>
      <c r="O118" s="28">
        <v>68240</v>
      </c>
      <c r="P118" s="28">
        <v>65298.400000000001</v>
      </c>
      <c r="Q118" s="28">
        <v>9508.4</v>
      </c>
      <c r="R118" s="28">
        <v>55790</v>
      </c>
      <c r="S118" s="18">
        <v>114214.5</v>
      </c>
      <c r="T118" s="18">
        <v>102495.1</v>
      </c>
      <c r="U118" s="21">
        <v>11719.4</v>
      </c>
      <c r="V118" s="34">
        <v>0.35217000000000009</v>
      </c>
      <c r="W118" s="21">
        <v>102495.45217</v>
      </c>
      <c r="X118" s="33">
        <v>0</v>
      </c>
      <c r="Y118" s="35">
        <v>20</v>
      </c>
      <c r="Z118" s="22">
        <v>430.1</v>
      </c>
      <c r="AA118" s="21">
        <v>7581.4</v>
      </c>
      <c r="AB118" s="21">
        <v>26165</v>
      </c>
      <c r="AC118" s="21">
        <v>50976</v>
      </c>
      <c r="AD118" s="21">
        <v>18723</v>
      </c>
      <c r="AE118" s="21">
        <v>6559</v>
      </c>
      <c r="AF118" s="21">
        <v>2460</v>
      </c>
      <c r="AG118" s="21">
        <v>1300</v>
      </c>
      <c r="AH118" s="36">
        <v>0</v>
      </c>
      <c r="AI118" s="36">
        <v>1.7510911486720161E-4</v>
      </c>
      <c r="AJ118" s="36">
        <v>3.7657215152191712E-3</v>
      </c>
      <c r="AK118" s="36">
        <v>6.6378612172710114E-2</v>
      </c>
      <c r="AL118" s="36">
        <v>0.22908649952501653</v>
      </c>
      <c r="AM118" s="36">
        <v>0.4463181119735235</v>
      </c>
      <c r="AN118" s="36">
        <v>0.16392839788293079</v>
      </c>
      <c r="AO118" s="36">
        <v>5.7427034220698774E-2</v>
      </c>
      <c r="AP118" s="36">
        <v>2.1538421128665799E-2</v>
      </c>
      <c r="AQ118" s="36">
        <v>1.1382092466368105E-2</v>
      </c>
      <c r="AR118" s="37">
        <v>0</v>
      </c>
      <c r="AS118" s="37">
        <v>1.7510911486720161E-4</v>
      </c>
      <c r="AT118" s="37">
        <v>3.7657215152191712E-3</v>
      </c>
      <c r="AU118" s="37">
        <v>6.6378612172710114E-2</v>
      </c>
      <c r="AV118" s="38">
        <v>0.22908649952501653</v>
      </c>
      <c r="AW118" s="38">
        <v>0.4463181119735235</v>
      </c>
      <c r="AX118" s="38">
        <v>0.16392839788293079</v>
      </c>
      <c r="AY118" s="38">
        <v>5.7427034220698774E-2</v>
      </c>
      <c r="AZ118" s="38">
        <v>2.1538421128665799E-2</v>
      </c>
      <c r="BA118" s="38">
        <v>1.1382092466368105E-2</v>
      </c>
      <c r="BC118" s="66">
        <v>0.10260868803873413</v>
      </c>
      <c r="BD118" s="67">
        <v>3.4359573282908919E-6</v>
      </c>
      <c r="BE118" s="28"/>
    </row>
    <row r="119" spans="1:57" s="2" customFormat="1" ht="12" x14ac:dyDescent="0.15">
      <c r="A119" s="20" t="s">
        <v>249</v>
      </c>
      <c r="B119" s="20" t="s">
        <v>197</v>
      </c>
      <c r="C119" s="20" t="s">
        <v>200</v>
      </c>
      <c r="D119" s="20" t="s">
        <v>250</v>
      </c>
      <c r="E119" s="20" t="s">
        <v>251</v>
      </c>
      <c r="F119" s="20" t="s">
        <v>162</v>
      </c>
      <c r="G119" s="20" t="s">
        <v>123</v>
      </c>
      <c r="H119" s="20">
        <v>4</v>
      </c>
      <c r="I119" s="20">
        <v>3</v>
      </c>
      <c r="J119" s="20">
        <v>238</v>
      </c>
      <c r="K119" s="15">
        <v>152.66667000000001</v>
      </c>
      <c r="L119" s="20">
        <v>0.9</v>
      </c>
      <c r="M119" s="28">
        <v>5790.2</v>
      </c>
      <c r="N119" s="28">
        <v>8690</v>
      </c>
      <c r="O119" s="28">
        <v>6850</v>
      </c>
      <c r="P119" s="21">
        <v>5720.2</v>
      </c>
      <c r="Q119" s="21">
        <v>679.2</v>
      </c>
      <c r="R119" s="21">
        <v>5041</v>
      </c>
      <c r="S119" s="21">
        <v>11608.699999999999</v>
      </c>
      <c r="T119" s="21">
        <v>10771.4</v>
      </c>
      <c r="U119" s="22">
        <v>837.3</v>
      </c>
      <c r="V119" s="23">
        <v>2.5762999999999536E-2</v>
      </c>
      <c r="W119" s="21">
        <v>10771.425762999999</v>
      </c>
      <c r="X119" s="17">
        <v>0</v>
      </c>
      <c r="Y119" s="24">
        <v>2</v>
      </c>
      <c r="Z119" s="17">
        <v>144.30000000000001</v>
      </c>
      <c r="AA119" s="17">
        <v>1152.2</v>
      </c>
      <c r="AB119" s="17">
        <v>3001.3</v>
      </c>
      <c r="AC119" s="17">
        <v>4186</v>
      </c>
      <c r="AD119" s="17">
        <v>1747.8000000000002</v>
      </c>
      <c r="AE119" s="17">
        <v>806.1</v>
      </c>
      <c r="AF119" s="17">
        <v>309</v>
      </c>
      <c r="AG119" s="17">
        <v>260</v>
      </c>
      <c r="AH119" s="25">
        <v>0</v>
      </c>
      <c r="AI119" s="25">
        <v>1.7228457966869676E-4</v>
      </c>
      <c r="AJ119" s="25">
        <v>1.2430332423096473E-2</v>
      </c>
      <c r="AK119" s="27">
        <v>9.9253146347136209E-2</v>
      </c>
      <c r="AL119" s="27">
        <v>0.25853885447982983</v>
      </c>
      <c r="AM119" s="27">
        <v>0.36059162524658234</v>
      </c>
      <c r="AN119" s="27">
        <v>0.15055949417247413</v>
      </c>
      <c r="AO119" s="26">
        <v>6.9439299835468232E-2</v>
      </c>
      <c r="AP119" s="26">
        <v>2.6617967558813651E-2</v>
      </c>
      <c r="AQ119" s="26">
        <v>2.2396995356930582E-2</v>
      </c>
      <c r="AR119" s="31">
        <v>0</v>
      </c>
      <c r="AS119" s="31">
        <v>1.7228457966869676E-4</v>
      </c>
      <c r="AT119" s="31">
        <v>1.2430332423096473E-2</v>
      </c>
      <c r="AU119" s="31">
        <v>9.9253146347136209E-2</v>
      </c>
      <c r="AV119" s="31">
        <v>0.25853885447982983</v>
      </c>
      <c r="AW119" s="31">
        <v>0.36059162524658234</v>
      </c>
      <c r="AX119" s="31">
        <v>0.15055949417247413</v>
      </c>
      <c r="AY119" s="31">
        <v>6.9439299835468232E-2</v>
      </c>
      <c r="AZ119" s="31">
        <v>2.6617967558813651E-2</v>
      </c>
      <c r="BA119" s="31">
        <v>2.2396995356930582E-2</v>
      </c>
      <c r="BC119" s="66">
        <v>7.2126939278299898E-2</v>
      </c>
      <c r="BD119" s="67">
        <v>2.3917910745386936E-6</v>
      </c>
    </row>
    <row r="120" spans="1:57" s="2" customFormat="1" ht="12" x14ac:dyDescent="0.15">
      <c r="A120" s="20" t="s">
        <v>239</v>
      </c>
      <c r="B120" s="20" t="s">
        <v>197</v>
      </c>
      <c r="C120" s="20" t="s">
        <v>200</v>
      </c>
      <c r="D120" s="20" t="s">
        <v>160</v>
      </c>
      <c r="E120" s="20" t="s">
        <v>237</v>
      </c>
      <c r="F120" s="20" t="s">
        <v>162</v>
      </c>
      <c r="G120" s="20" t="s">
        <v>123</v>
      </c>
      <c r="H120" s="20">
        <v>4</v>
      </c>
      <c r="I120" s="20">
        <v>4</v>
      </c>
      <c r="J120" s="20">
        <v>285</v>
      </c>
      <c r="K120" s="20">
        <v>304</v>
      </c>
      <c r="L120" s="20">
        <v>0.6</v>
      </c>
      <c r="M120" s="28">
        <v>2881</v>
      </c>
      <c r="N120" s="28">
        <v>3530</v>
      </c>
      <c r="O120" s="28">
        <v>3130</v>
      </c>
      <c r="P120" s="21">
        <v>2751</v>
      </c>
      <c r="Q120" s="21">
        <v>309</v>
      </c>
      <c r="R120" s="21">
        <v>2442</v>
      </c>
      <c r="S120" s="21">
        <v>4861</v>
      </c>
      <c r="T120" s="21">
        <v>4491.6000000000004</v>
      </c>
      <c r="U120" s="22">
        <v>369.40000000000003</v>
      </c>
      <c r="V120" s="23">
        <v>1.1432000000000109E-2</v>
      </c>
      <c r="W120" s="21">
        <v>4491.6114320000006</v>
      </c>
      <c r="X120" s="17">
        <v>0</v>
      </c>
      <c r="Y120" s="24">
        <v>0</v>
      </c>
      <c r="Z120" s="17">
        <v>42.5</v>
      </c>
      <c r="AA120" s="17">
        <v>596</v>
      </c>
      <c r="AB120" s="17">
        <v>1455.3999999999999</v>
      </c>
      <c r="AC120" s="17">
        <v>1663.1</v>
      </c>
      <c r="AD120" s="17">
        <v>703</v>
      </c>
      <c r="AE120" s="17">
        <v>199</v>
      </c>
      <c r="AF120" s="17">
        <v>92</v>
      </c>
      <c r="AG120" s="17">
        <v>110</v>
      </c>
      <c r="AH120" s="25">
        <v>0</v>
      </c>
      <c r="AI120" s="25">
        <v>0</v>
      </c>
      <c r="AJ120" s="25">
        <v>8.7430569841596383E-3</v>
      </c>
      <c r="AK120" s="27">
        <v>0.12260851676609751</v>
      </c>
      <c r="AL120" s="27">
        <v>0.29940341493519851</v>
      </c>
      <c r="AM120" s="27">
        <v>0.34213124871425632</v>
      </c>
      <c r="AN120" s="27">
        <v>0.14462044846739355</v>
      </c>
      <c r="AO120" s="26">
        <v>4.0938078584653363E-2</v>
      </c>
      <c r="AP120" s="26">
        <v>1.8926146883357333E-2</v>
      </c>
      <c r="AQ120" s="26">
        <v>2.2629088664883768E-2</v>
      </c>
      <c r="AR120" s="31">
        <v>0</v>
      </c>
      <c r="AS120" s="31">
        <v>0</v>
      </c>
      <c r="AT120" s="31">
        <v>8.7430569841596383E-3</v>
      </c>
      <c r="AU120" s="31">
        <v>0.12260851676609751</v>
      </c>
      <c r="AV120" s="31">
        <v>0.29940341493519851</v>
      </c>
      <c r="AW120" s="31">
        <v>0.34213124871425632</v>
      </c>
      <c r="AX120" s="31">
        <v>0.14462044846739355</v>
      </c>
      <c r="AY120" s="31">
        <v>4.0938078584653363E-2</v>
      </c>
      <c r="AZ120" s="31">
        <v>1.8926146883357333E-2</v>
      </c>
      <c r="BA120" s="31">
        <v>2.2629088664883768E-2</v>
      </c>
      <c r="BC120" s="66">
        <v>7.5992594116436954E-2</v>
      </c>
      <c r="BD120" s="67">
        <v>2.5451889979961442E-6</v>
      </c>
    </row>
    <row r="121" spans="1:57" s="2" customFormat="1" ht="12" x14ac:dyDescent="0.15">
      <c r="A121" s="20" t="s">
        <v>241</v>
      </c>
      <c r="B121" s="20" t="s">
        <v>197</v>
      </c>
      <c r="C121" s="20" t="s">
        <v>200</v>
      </c>
      <c r="D121" s="20" t="s">
        <v>160</v>
      </c>
      <c r="E121" s="20" t="s">
        <v>237</v>
      </c>
      <c r="F121" s="20" t="s">
        <v>162</v>
      </c>
      <c r="G121" s="20" t="s">
        <v>123</v>
      </c>
      <c r="H121" s="20">
        <v>4</v>
      </c>
      <c r="I121" s="20">
        <v>6</v>
      </c>
      <c r="J121" s="15">
        <v>336.83330000000001</v>
      </c>
      <c r="K121" s="15">
        <v>600.83330000000001</v>
      </c>
      <c r="L121" s="20">
        <v>1.2</v>
      </c>
      <c r="M121" s="28">
        <v>4957.5999999999995</v>
      </c>
      <c r="N121" s="28">
        <v>7530</v>
      </c>
      <c r="O121" s="28">
        <v>6070</v>
      </c>
      <c r="P121" s="21">
        <v>4737.8</v>
      </c>
      <c r="Q121" s="21">
        <v>547.79999999999995</v>
      </c>
      <c r="R121" s="21">
        <v>4190</v>
      </c>
      <c r="S121" s="21">
        <v>8853.1999999999971</v>
      </c>
      <c r="T121" s="21">
        <v>8187.5999999999967</v>
      </c>
      <c r="U121" s="22">
        <v>665.6</v>
      </c>
      <c r="V121" s="23">
        <v>2.0513999999999921E-2</v>
      </c>
      <c r="W121" s="21">
        <v>8187.6205139999965</v>
      </c>
      <c r="X121" s="17">
        <v>0</v>
      </c>
      <c r="Y121" s="24">
        <v>0</v>
      </c>
      <c r="Z121" s="17">
        <v>5.7999999999999545</v>
      </c>
      <c r="AA121" s="17">
        <v>1057.8000000000006</v>
      </c>
      <c r="AB121" s="17">
        <v>2432.1000000000017</v>
      </c>
      <c r="AC121" s="17">
        <v>3183.8999999999996</v>
      </c>
      <c r="AD121" s="17">
        <v>1330.6</v>
      </c>
      <c r="AE121" s="17">
        <v>424</v>
      </c>
      <c r="AF121" s="17">
        <v>179</v>
      </c>
      <c r="AG121" s="17">
        <v>240</v>
      </c>
      <c r="AH121" s="25">
        <v>0</v>
      </c>
      <c r="AI121" s="25">
        <v>0</v>
      </c>
      <c r="AJ121" s="25">
        <v>6.5513034834861479E-4</v>
      </c>
      <c r="AK121" s="27">
        <v>0.11948222111778803</v>
      </c>
      <c r="AL121" s="27">
        <v>0.27471422762391029</v>
      </c>
      <c r="AM121" s="27">
        <v>0.35963267519089148</v>
      </c>
      <c r="AN121" s="27">
        <v>0.15029593819184028</v>
      </c>
      <c r="AO121" s="26">
        <v>4.7892287534450836E-2</v>
      </c>
      <c r="AP121" s="26">
        <v>2.0218677992138442E-2</v>
      </c>
      <c r="AQ121" s="26">
        <v>2.7108842000632547E-2</v>
      </c>
      <c r="AR121" s="31">
        <v>0</v>
      </c>
      <c r="AS121" s="31">
        <v>0</v>
      </c>
      <c r="AT121" s="31">
        <v>6.5513034834861479E-4</v>
      </c>
      <c r="AU121" s="31">
        <v>0.11948222111778803</v>
      </c>
      <c r="AV121" s="31">
        <v>0.27471422762391029</v>
      </c>
      <c r="AW121" s="31">
        <v>0.35963267519089148</v>
      </c>
      <c r="AX121" s="31">
        <v>0.15029593819184028</v>
      </c>
      <c r="AY121" s="31">
        <v>4.7892287534450836E-2</v>
      </c>
      <c r="AZ121" s="31">
        <v>2.0218677992138442E-2</v>
      </c>
      <c r="BA121" s="31">
        <v>2.7108842000632547E-2</v>
      </c>
      <c r="BC121" s="66">
        <v>7.5181855148420934E-2</v>
      </c>
      <c r="BD121" s="67">
        <v>2.5054898385829037E-6</v>
      </c>
    </row>
    <row r="122" spans="1:57" s="2" customFormat="1" ht="12" x14ac:dyDescent="0.15">
      <c r="A122" s="20" t="s">
        <v>244</v>
      </c>
      <c r="B122" s="20" t="s">
        <v>197</v>
      </c>
      <c r="C122" s="20" t="s">
        <v>200</v>
      </c>
      <c r="D122" s="20" t="s">
        <v>160</v>
      </c>
      <c r="E122" s="20" t="s">
        <v>237</v>
      </c>
      <c r="F122" s="20" t="s">
        <v>162</v>
      </c>
      <c r="G122" s="20" t="s">
        <v>123</v>
      </c>
      <c r="H122" s="20">
        <v>4</v>
      </c>
      <c r="I122" s="20">
        <v>6</v>
      </c>
      <c r="J122" s="20">
        <v>387</v>
      </c>
      <c r="K122" s="15">
        <v>890.66669999999999</v>
      </c>
      <c r="L122" s="20">
        <v>1.2</v>
      </c>
      <c r="M122" s="28">
        <v>6455.5999999999995</v>
      </c>
      <c r="N122" s="28">
        <v>9710</v>
      </c>
      <c r="O122" s="28">
        <v>6990</v>
      </c>
      <c r="P122" s="21">
        <v>6335.8</v>
      </c>
      <c r="Q122" s="21">
        <v>749.8</v>
      </c>
      <c r="R122" s="21">
        <v>5586</v>
      </c>
      <c r="S122" s="21">
        <v>12000.5</v>
      </c>
      <c r="T122" s="21">
        <v>11089.2</v>
      </c>
      <c r="U122" s="22">
        <v>911.30000000000007</v>
      </c>
      <c r="V122" s="23">
        <v>2.8024999999999523E-2</v>
      </c>
      <c r="W122" s="21">
        <v>11089.228025</v>
      </c>
      <c r="X122" s="17">
        <v>0</v>
      </c>
      <c r="Y122" s="24">
        <v>2.2999999999999972</v>
      </c>
      <c r="Z122" s="17">
        <v>112.39999999999998</v>
      </c>
      <c r="AA122" s="17">
        <v>1418.8000000000004</v>
      </c>
      <c r="AB122" s="17">
        <v>3384.5000000000014</v>
      </c>
      <c r="AC122" s="17">
        <v>4132</v>
      </c>
      <c r="AD122" s="17">
        <v>1832</v>
      </c>
      <c r="AE122" s="17">
        <v>539.5</v>
      </c>
      <c r="AF122" s="17">
        <v>259</v>
      </c>
      <c r="AG122" s="17">
        <v>320</v>
      </c>
      <c r="AH122" s="25">
        <v>0</v>
      </c>
      <c r="AI122" s="25">
        <v>1.9165868088829609E-4</v>
      </c>
      <c r="AJ122" s="25">
        <v>9.3662764051497833E-3</v>
      </c>
      <c r="AK122" s="27">
        <v>0.11822840714970213</v>
      </c>
      <c r="AL122" s="27">
        <v>0.28202991542019096</v>
      </c>
      <c r="AM122" s="27">
        <v>0.34431898670888711</v>
      </c>
      <c r="AN122" s="27">
        <v>0.15266030582059081</v>
      </c>
      <c r="AO122" s="26">
        <v>4.4956460147493854E-2</v>
      </c>
      <c r="AP122" s="26">
        <v>2.1582434065247281E-2</v>
      </c>
      <c r="AQ122" s="26">
        <v>2.6665555601849925E-2</v>
      </c>
      <c r="AR122" s="31">
        <v>0</v>
      </c>
      <c r="AS122" s="31">
        <v>1.9165868088829609E-4</v>
      </c>
      <c r="AT122" s="31">
        <v>9.3662764051497833E-3</v>
      </c>
      <c r="AU122" s="31">
        <v>0.11822840714970213</v>
      </c>
      <c r="AV122" s="31">
        <v>0.28202991542019096</v>
      </c>
      <c r="AW122" s="31">
        <v>0.34431898670888711</v>
      </c>
      <c r="AX122" s="31">
        <v>0.15266030582059081</v>
      </c>
      <c r="AY122" s="31">
        <v>4.4956460147493854E-2</v>
      </c>
      <c r="AZ122" s="31">
        <v>2.1582434065247281E-2</v>
      </c>
      <c r="BA122" s="31">
        <v>2.6665555601849925E-2</v>
      </c>
      <c r="BC122" s="66">
        <v>7.5938502562393234E-2</v>
      </c>
      <c r="BD122" s="67">
        <v>2.5272273179718949E-6</v>
      </c>
    </row>
    <row r="123" spans="1:57" s="2" customFormat="1" ht="12" x14ac:dyDescent="0.15">
      <c r="A123" s="20" t="s">
        <v>247</v>
      </c>
      <c r="B123" s="20" t="s">
        <v>197</v>
      </c>
      <c r="C123" s="20" t="s">
        <v>200</v>
      </c>
      <c r="D123" s="20" t="s">
        <v>160</v>
      </c>
      <c r="E123" s="20" t="s">
        <v>237</v>
      </c>
      <c r="F123" s="20" t="s">
        <v>162</v>
      </c>
      <c r="G123" s="20" t="s">
        <v>123</v>
      </c>
      <c r="H123" s="20">
        <v>4</v>
      </c>
      <c r="I123" s="20">
        <v>4</v>
      </c>
      <c r="J123" s="20">
        <v>424</v>
      </c>
      <c r="K123" s="15">
        <v>1125.75</v>
      </c>
      <c r="L123" s="20">
        <v>1.5</v>
      </c>
      <c r="M123" s="28">
        <v>13059</v>
      </c>
      <c r="N123" s="28">
        <v>24080</v>
      </c>
      <c r="O123" s="28">
        <v>15620</v>
      </c>
      <c r="P123" s="21">
        <v>12989</v>
      </c>
      <c r="Q123" s="21">
        <v>1439</v>
      </c>
      <c r="R123" s="21">
        <v>11550</v>
      </c>
      <c r="S123" s="21">
        <v>26415</v>
      </c>
      <c r="T123" s="21">
        <v>24639</v>
      </c>
      <c r="U123" s="22">
        <v>1776</v>
      </c>
      <c r="V123" s="23">
        <v>5.4610000000000269E-2</v>
      </c>
      <c r="W123" s="21">
        <v>24639.054609999999</v>
      </c>
      <c r="X123" s="17">
        <v>0</v>
      </c>
      <c r="Y123" s="24">
        <v>2.5999999999999943</v>
      </c>
      <c r="Z123" s="17">
        <v>184.40000000000009</v>
      </c>
      <c r="AA123" s="17">
        <v>2750</v>
      </c>
      <c r="AB123" s="17">
        <v>7204</v>
      </c>
      <c r="AC123" s="17">
        <v>8938</v>
      </c>
      <c r="AD123" s="17">
        <v>4390</v>
      </c>
      <c r="AE123" s="17">
        <v>1566</v>
      </c>
      <c r="AF123" s="17">
        <v>650</v>
      </c>
      <c r="AG123" s="17">
        <v>730</v>
      </c>
      <c r="AH123" s="25">
        <v>0</v>
      </c>
      <c r="AI123" s="25">
        <v>9.8428922960438925E-5</v>
      </c>
      <c r="AJ123" s="25">
        <v>6.9808820745788413E-3</v>
      </c>
      <c r="AK123" s="27">
        <v>0.10410751466969526</v>
      </c>
      <c r="AL123" s="27">
        <v>0.27272383115653986</v>
      </c>
      <c r="AM123" s="27">
        <v>0.33836835131554044</v>
      </c>
      <c r="AN123" s="27">
        <v>0.16619345069089533</v>
      </c>
      <c r="AO123" s="26">
        <v>5.9284497444633731E-2</v>
      </c>
      <c r="AP123" s="26">
        <v>2.4607230740109787E-2</v>
      </c>
      <c r="AQ123" s="26">
        <v>2.7635812985046374E-2</v>
      </c>
      <c r="AR123" s="31">
        <v>0</v>
      </c>
      <c r="AS123" s="31">
        <v>9.8428922960438925E-5</v>
      </c>
      <c r="AT123" s="31">
        <v>6.9808820745788413E-3</v>
      </c>
      <c r="AU123" s="31">
        <v>0.10410751466969526</v>
      </c>
      <c r="AV123" s="31">
        <v>0.27272383115653986</v>
      </c>
      <c r="AW123" s="31">
        <v>0.33836835131554044</v>
      </c>
      <c r="AX123" s="31">
        <v>0.16619345069089533</v>
      </c>
      <c r="AY123" s="31">
        <v>5.9284497444633731E-2</v>
      </c>
      <c r="AZ123" s="31">
        <v>2.4607230740109787E-2</v>
      </c>
      <c r="BA123" s="31">
        <v>2.7635812985046374E-2</v>
      </c>
      <c r="BC123" s="66">
        <v>6.7234525837592277E-2</v>
      </c>
      <c r="BD123" s="67">
        <v>2.2163999741222326E-6</v>
      </c>
    </row>
    <row r="124" spans="1:57" s="2" customFormat="1" ht="12" x14ac:dyDescent="0.15">
      <c r="A124" s="20" t="s">
        <v>238</v>
      </c>
      <c r="B124" s="20" t="s">
        <v>197</v>
      </c>
      <c r="C124" s="20" t="s">
        <v>202</v>
      </c>
      <c r="D124" s="20" t="s">
        <v>160</v>
      </c>
      <c r="E124" s="20" t="s">
        <v>237</v>
      </c>
      <c r="F124" s="20" t="s">
        <v>162</v>
      </c>
      <c r="G124" s="20" t="s">
        <v>123</v>
      </c>
      <c r="H124" s="20">
        <v>4</v>
      </c>
      <c r="I124" s="20">
        <v>2</v>
      </c>
      <c r="J124" s="20">
        <v>279</v>
      </c>
      <c r="K124" s="20">
        <v>322</v>
      </c>
      <c r="L124" s="20">
        <v>1.1000000000000001</v>
      </c>
      <c r="M124" s="28">
        <v>2758.8</v>
      </c>
      <c r="N124" s="28">
        <v>2845</v>
      </c>
      <c r="O124" s="28">
        <v>2895</v>
      </c>
      <c r="P124" s="21">
        <v>2639</v>
      </c>
      <c r="Q124" s="21">
        <v>283</v>
      </c>
      <c r="R124" s="21">
        <v>2356</v>
      </c>
      <c r="S124" s="21">
        <v>5291.3000000000011</v>
      </c>
      <c r="T124" s="21">
        <v>4955.9000000000015</v>
      </c>
      <c r="U124" s="22">
        <v>335.4</v>
      </c>
      <c r="V124" s="23">
        <v>1.0411999999999644E-2</v>
      </c>
      <c r="W124" s="21">
        <v>4955.9104120000011</v>
      </c>
      <c r="X124" s="17">
        <v>0</v>
      </c>
      <c r="Y124" s="24">
        <v>5.0999999999999943</v>
      </c>
      <c r="Z124" s="17">
        <v>131.90000000000003</v>
      </c>
      <c r="AA124" s="17">
        <v>815.99999999999977</v>
      </c>
      <c r="AB124" s="17">
        <v>1495.400000000001</v>
      </c>
      <c r="AC124" s="17">
        <v>1676.9</v>
      </c>
      <c r="AD124" s="17">
        <v>667</v>
      </c>
      <c r="AE124" s="17">
        <v>232</v>
      </c>
      <c r="AF124" s="17">
        <v>182</v>
      </c>
      <c r="AG124" s="17">
        <v>85</v>
      </c>
      <c r="AH124" s="25">
        <v>0</v>
      </c>
      <c r="AI124" s="25">
        <v>9.6384631376032228E-4</v>
      </c>
      <c r="AJ124" s="25">
        <v>2.4927711526467979E-2</v>
      </c>
      <c r="AK124" s="27">
        <v>0.15421541020165169</v>
      </c>
      <c r="AL124" s="27">
        <v>0.28261485835238992</v>
      </c>
      <c r="AM124" s="27">
        <v>0.31691644775386008</v>
      </c>
      <c r="AN124" s="27">
        <v>0.1260559786819874</v>
      </c>
      <c r="AO124" s="26">
        <v>4.3845557802430393E-2</v>
      </c>
      <c r="AP124" s="26">
        <v>3.43960841381135E-2</v>
      </c>
      <c r="AQ124" s="26">
        <v>1.6064105229338724E-2</v>
      </c>
      <c r="AR124" s="31">
        <v>0</v>
      </c>
      <c r="AS124" s="31">
        <v>9.6384631376032228E-4</v>
      </c>
      <c r="AT124" s="31">
        <v>2.4927711526467979E-2</v>
      </c>
      <c r="AU124" s="31">
        <v>0.15421541020165169</v>
      </c>
      <c r="AV124" s="31">
        <v>0.28261485835238992</v>
      </c>
      <c r="AW124" s="31">
        <v>0.31691644775386008</v>
      </c>
      <c r="AX124" s="31">
        <v>0.1260559786819874</v>
      </c>
      <c r="AY124" s="31">
        <v>4.3845557802430393E-2</v>
      </c>
      <c r="AZ124" s="31">
        <v>3.43960841381135E-2</v>
      </c>
      <c r="BA124" s="31">
        <v>1.6064105229338724E-2</v>
      </c>
      <c r="BC124" s="66">
        <v>6.3387069340237731E-2</v>
      </c>
      <c r="BD124" s="67">
        <v>2.1009257905043101E-6</v>
      </c>
    </row>
    <row r="125" spans="1:57" s="2" customFormat="1" ht="12" x14ac:dyDescent="0.15">
      <c r="A125" s="20" t="s">
        <v>242</v>
      </c>
      <c r="B125" s="20" t="s">
        <v>197</v>
      </c>
      <c r="C125" s="20" t="s">
        <v>202</v>
      </c>
      <c r="D125" s="20" t="s">
        <v>160</v>
      </c>
      <c r="E125" s="20" t="s">
        <v>237</v>
      </c>
      <c r="F125" s="20" t="s">
        <v>162</v>
      </c>
      <c r="G125" s="20" t="s">
        <v>123</v>
      </c>
      <c r="H125" s="20">
        <v>4</v>
      </c>
      <c r="I125" s="20">
        <v>1</v>
      </c>
      <c r="J125" s="20">
        <v>346</v>
      </c>
      <c r="K125" s="20">
        <v>677</v>
      </c>
      <c r="L125" s="20">
        <v>1.6</v>
      </c>
      <c r="M125" s="28">
        <v>9714</v>
      </c>
      <c r="N125" s="28">
        <v>12200</v>
      </c>
      <c r="O125" s="28">
        <v>11370</v>
      </c>
      <c r="P125" s="21">
        <v>9644</v>
      </c>
      <c r="Q125" s="21">
        <v>962</v>
      </c>
      <c r="R125" s="21">
        <v>8682</v>
      </c>
      <c r="S125" s="21">
        <v>18694.2</v>
      </c>
      <c r="T125" s="21">
        <v>17462.2</v>
      </c>
      <c r="U125" s="22">
        <v>1232</v>
      </c>
      <c r="V125" s="23">
        <v>0.66717000000000026</v>
      </c>
      <c r="W125" s="21">
        <v>17462.867170000001</v>
      </c>
      <c r="X125" s="17">
        <v>0</v>
      </c>
      <c r="Y125" s="24">
        <v>9.5</v>
      </c>
      <c r="Z125" s="17">
        <v>342.7</v>
      </c>
      <c r="AA125" s="17">
        <v>2099</v>
      </c>
      <c r="AB125" s="17">
        <v>4193</v>
      </c>
      <c r="AC125" s="17">
        <v>6713</v>
      </c>
      <c r="AD125" s="17">
        <v>3192</v>
      </c>
      <c r="AE125" s="17">
        <v>1195</v>
      </c>
      <c r="AF125" s="17">
        <v>590</v>
      </c>
      <c r="AG125" s="17">
        <v>360</v>
      </c>
      <c r="AH125" s="25">
        <v>0</v>
      </c>
      <c r="AI125" s="25">
        <v>5.081790073926672E-4</v>
      </c>
      <c r="AJ125" s="25">
        <v>1.8331889035101794E-2</v>
      </c>
      <c r="AK125" s="27">
        <v>0.11228081437023248</v>
      </c>
      <c r="AL125" s="27">
        <v>0.22429416610499511</v>
      </c>
      <c r="AM125" s="27">
        <v>0.35909533438178687</v>
      </c>
      <c r="AN125" s="27">
        <v>0.17074814648393619</v>
      </c>
      <c r="AO125" s="26">
        <v>6.3923569877288144E-2</v>
      </c>
      <c r="AP125" s="26">
        <v>3.1560590985439334E-2</v>
      </c>
      <c r="AQ125" s="26">
        <v>1.925730975382739E-2</v>
      </c>
      <c r="AR125" s="31">
        <v>0</v>
      </c>
      <c r="AS125" s="31">
        <v>5.081790073926672E-4</v>
      </c>
      <c r="AT125" s="31">
        <v>1.8331889035101794E-2</v>
      </c>
      <c r="AU125" s="31">
        <v>0.11228081437023248</v>
      </c>
      <c r="AV125" s="31">
        <v>0.22429416610499511</v>
      </c>
      <c r="AW125" s="31">
        <v>0.35909533438178687</v>
      </c>
      <c r="AX125" s="31">
        <v>0.17074814648393619</v>
      </c>
      <c r="AY125" s="31">
        <v>6.3923569877288144E-2</v>
      </c>
      <c r="AZ125" s="31">
        <v>3.1560590985439334E-2</v>
      </c>
      <c r="BA125" s="31">
        <v>1.925730975382739E-2</v>
      </c>
      <c r="BC125" s="66">
        <v>6.5902793379764846E-2</v>
      </c>
      <c r="BD125" s="67">
        <v>3.8205066413501229E-5</v>
      </c>
    </row>
    <row r="126" spans="1:57" s="2" customFormat="1" ht="12" x14ac:dyDescent="0.15">
      <c r="A126" s="20" t="s">
        <v>336</v>
      </c>
      <c r="B126" s="20" t="s">
        <v>197</v>
      </c>
      <c r="C126" s="20" t="s">
        <v>198</v>
      </c>
      <c r="D126" s="20" t="s">
        <v>160</v>
      </c>
      <c r="E126" s="20" t="s">
        <v>237</v>
      </c>
      <c r="F126" s="20" t="s">
        <v>162</v>
      </c>
      <c r="G126" s="20" t="s">
        <v>123</v>
      </c>
      <c r="H126" s="20">
        <v>4</v>
      </c>
      <c r="I126" s="20">
        <v>2</v>
      </c>
      <c r="J126" s="20">
        <v>275</v>
      </c>
      <c r="K126" s="15">
        <v>255.5</v>
      </c>
      <c r="L126" s="20">
        <v>0.2</v>
      </c>
      <c r="M126" s="28">
        <v>2549.4</v>
      </c>
      <c r="N126" s="28">
        <v>2690</v>
      </c>
      <c r="O126" s="28">
        <v>2825</v>
      </c>
      <c r="P126" s="21">
        <v>2429.4</v>
      </c>
      <c r="Q126" s="21">
        <v>312.39999999999998</v>
      </c>
      <c r="R126" s="21">
        <v>2117</v>
      </c>
      <c r="S126" s="21">
        <v>4354.5</v>
      </c>
      <c r="T126" s="21">
        <v>3983.2</v>
      </c>
      <c r="U126" s="22">
        <v>371.3</v>
      </c>
      <c r="V126" s="23">
        <v>1.1516999999999999E-2</v>
      </c>
      <c r="W126" s="21">
        <v>3983.2115169999997</v>
      </c>
      <c r="X126" s="17">
        <v>0</v>
      </c>
      <c r="Y126" s="24">
        <v>2</v>
      </c>
      <c r="Z126" s="17">
        <v>73.5</v>
      </c>
      <c r="AA126" s="17">
        <v>723.4</v>
      </c>
      <c r="AB126" s="17">
        <v>1423.8999999999999</v>
      </c>
      <c r="AC126" s="17">
        <v>1399.6999999999998</v>
      </c>
      <c r="AD126" s="17">
        <v>471</v>
      </c>
      <c r="AE126" s="17">
        <v>95</v>
      </c>
      <c r="AF126" s="17">
        <v>99</v>
      </c>
      <c r="AG126" s="17">
        <v>67</v>
      </c>
      <c r="AH126" s="25">
        <v>0</v>
      </c>
      <c r="AI126" s="25">
        <v>4.5929498220231943E-4</v>
      </c>
      <c r="AJ126" s="25">
        <v>1.6879090595935238E-2</v>
      </c>
      <c r="AK126" s="27">
        <v>0.16612699506257894</v>
      </c>
      <c r="AL126" s="27">
        <v>0.32699506257894129</v>
      </c>
      <c r="AM126" s="27">
        <v>0.32143759329429322</v>
      </c>
      <c r="AN126" s="27">
        <v>0.10816396830864623</v>
      </c>
      <c r="AO126" s="26">
        <v>2.1816511654610172E-2</v>
      </c>
      <c r="AP126" s="26">
        <v>2.2735101619014812E-2</v>
      </c>
      <c r="AQ126" s="26">
        <v>1.5386381903777701E-2</v>
      </c>
      <c r="AR126" s="31">
        <v>0</v>
      </c>
      <c r="AS126" s="31">
        <v>4.5929498220231943E-4</v>
      </c>
      <c r="AT126" s="31">
        <v>1.6879090595935238E-2</v>
      </c>
      <c r="AU126" s="31">
        <v>0.16612699506257894</v>
      </c>
      <c r="AV126" s="31">
        <v>0.32699506257894129</v>
      </c>
      <c r="AW126" s="31">
        <v>0.32143759329429322</v>
      </c>
      <c r="AX126" s="31">
        <v>0.10816396830864623</v>
      </c>
      <c r="AY126" s="31">
        <v>2.1816511654610172E-2</v>
      </c>
      <c r="AZ126" s="31">
        <v>2.2735101619014812E-2</v>
      </c>
      <c r="BA126" s="31">
        <v>1.5386381903777701E-2</v>
      </c>
      <c r="BC126" s="66">
        <v>8.5268113445860605E-2</v>
      </c>
      <c r="BD126" s="67">
        <v>2.8913854940533403E-6</v>
      </c>
    </row>
    <row r="127" spans="1:57" s="2" customFormat="1" ht="12" x14ac:dyDescent="0.15">
      <c r="A127" s="20" t="s">
        <v>337</v>
      </c>
      <c r="B127" s="20" t="s">
        <v>197</v>
      </c>
      <c r="C127" s="20" t="s">
        <v>198</v>
      </c>
      <c r="D127" s="20" t="s">
        <v>160</v>
      </c>
      <c r="E127" s="20" t="s">
        <v>237</v>
      </c>
      <c r="F127" s="20" t="s">
        <v>162</v>
      </c>
      <c r="G127" s="20" t="s">
        <v>123</v>
      </c>
      <c r="H127" s="20">
        <v>4</v>
      </c>
      <c r="I127" s="20">
        <v>1</v>
      </c>
      <c r="J127" s="20">
        <v>315</v>
      </c>
      <c r="K127" s="20">
        <v>434</v>
      </c>
      <c r="L127" s="20">
        <v>0.2</v>
      </c>
      <c r="M127" s="28">
        <v>1596.7</v>
      </c>
      <c r="N127" s="28">
        <v>1650</v>
      </c>
      <c r="O127" s="28">
        <v>1460</v>
      </c>
      <c r="P127" s="21">
        <v>1366.7</v>
      </c>
      <c r="Q127" s="21">
        <v>178.7</v>
      </c>
      <c r="R127" s="21">
        <v>1188</v>
      </c>
      <c r="S127" s="21">
        <v>2297.3000000000002</v>
      </c>
      <c r="T127" s="21">
        <v>2086.7000000000003</v>
      </c>
      <c r="U127" s="22">
        <v>210.60000000000002</v>
      </c>
      <c r="V127" s="23">
        <v>6.5769999999996109E-3</v>
      </c>
      <c r="W127" s="21">
        <v>2086.7065770000004</v>
      </c>
      <c r="X127" s="17">
        <v>0</v>
      </c>
      <c r="Y127" s="24">
        <v>0</v>
      </c>
      <c r="Z127" s="17">
        <v>35.900000000000006</v>
      </c>
      <c r="AA127" s="17">
        <v>377.70000000000005</v>
      </c>
      <c r="AB127" s="17">
        <v>784.1</v>
      </c>
      <c r="AC127" s="17">
        <v>776.59999999999991</v>
      </c>
      <c r="AD127" s="17">
        <v>219</v>
      </c>
      <c r="AE127" s="17">
        <v>17</v>
      </c>
      <c r="AF127" s="17">
        <v>54</v>
      </c>
      <c r="AG127" s="17">
        <v>33</v>
      </c>
      <c r="AH127" s="25">
        <v>0</v>
      </c>
      <c r="AI127" s="25">
        <v>0</v>
      </c>
      <c r="AJ127" s="25">
        <v>1.5627040438775955E-2</v>
      </c>
      <c r="AK127" s="27">
        <v>0.16441039481130024</v>
      </c>
      <c r="AL127" s="27">
        <v>0.34131371610151046</v>
      </c>
      <c r="AM127" s="27">
        <v>0.33804901405998339</v>
      </c>
      <c r="AN127" s="27">
        <v>9.532929961258868E-2</v>
      </c>
      <c r="AO127" s="26">
        <v>7.3999912941278886E-3</v>
      </c>
      <c r="AP127" s="26">
        <v>2.350585469899447E-2</v>
      </c>
      <c r="AQ127" s="26">
        <v>1.4364688982718843E-2</v>
      </c>
      <c r="AR127" s="31">
        <v>0</v>
      </c>
      <c r="AS127" s="31">
        <v>0</v>
      </c>
      <c r="AT127" s="31">
        <v>1.5627040438775955E-2</v>
      </c>
      <c r="AU127" s="31">
        <v>0.16441039481130024</v>
      </c>
      <c r="AV127" s="31">
        <v>0.34131371610151046</v>
      </c>
      <c r="AW127" s="31">
        <v>0.33804901405998339</v>
      </c>
      <c r="AX127" s="31">
        <v>9.532929961258868E-2</v>
      </c>
      <c r="AY127" s="31">
        <v>7.3999912941278886E-3</v>
      </c>
      <c r="AZ127" s="31">
        <v>2.350585469899447E-2</v>
      </c>
      <c r="BA127" s="31">
        <v>1.4364688982718843E-2</v>
      </c>
      <c r="BC127" s="66">
        <v>9.1672833326078437E-2</v>
      </c>
      <c r="BD127" s="67">
        <v>3.1518566493690646E-6</v>
      </c>
    </row>
    <row r="128" spans="1:57" s="2" customFormat="1" ht="12" x14ac:dyDescent="0.15">
      <c r="A128" s="20" t="s">
        <v>338</v>
      </c>
      <c r="B128" s="20" t="s">
        <v>197</v>
      </c>
      <c r="C128" s="20" t="s">
        <v>198</v>
      </c>
      <c r="D128" s="20" t="s">
        <v>160</v>
      </c>
      <c r="E128" s="20" t="s">
        <v>237</v>
      </c>
      <c r="F128" s="20" t="s">
        <v>162</v>
      </c>
      <c r="G128" s="20" t="s">
        <v>123</v>
      </c>
      <c r="H128" s="20">
        <v>4</v>
      </c>
      <c r="I128" s="20">
        <v>5</v>
      </c>
      <c r="J128" s="15">
        <v>361.8</v>
      </c>
      <c r="K128" s="15">
        <v>695.4</v>
      </c>
      <c r="L128" s="20">
        <v>0.5</v>
      </c>
      <c r="M128" s="28">
        <v>6554</v>
      </c>
      <c r="N128" s="28">
        <v>5950</v>
      </c>
      <c r="O128" s="28">
        <v>4230</v>
      </c>
      <c r="P128" s="21">
        <v>6434</v>
      </c>
      <c r="Q128" s="21">
        <v>742</v>
      </c>
      <c r="R128" s="21">
        <v>5692</v>
      </c>
      <c r="S128" s="21">
        <v>12346.599999999999</v>
      </c>
      <c r="T128" s="21">
        <v>11441.499999999998</v>
      </c>
      <c r="U128" s="22">
        <v>905.1</v>
      </c>
      <c r="V128" s="23">
        <v>2.7992999999999491E-2</v>
      </c>
      <c r="W128" s="21">
        <v>11441.527992999998</v>
      </c>
      <c r="X128" s="17">
        <v>0</v>
      </c>
      <c r="Y128" s="24">
        <v>4.2000000000000028</v>
      </c>
      <c r="Z128" s="17">
        <v>95.5</v>
      </c>
      <c r="AA128" s="17">
        <v>1839</v>
      </c>
      <c r="AB128" s="17">
        <v>3206.6</v>
      </c>
      <c r="AC128" s="17">
        <v>4334</v>
      </c>
      <c r="AD128" s="17">
        <v>1647.5</v>
      </c>
      <c r="AE128" s="17">
        <v>685.8</v>
      </c>
      <c r="AF128" s="17">
        <v>284</v>
      </c>
      <c r="AG128" s="17">
        <v>250</v>
      </c>
      <c r="AH128" s="25">
        <v>0</v>
      </c>
      <c r="AI128" s="25">
        <v>3.4017462297312648E-4</v>
      </c>
      <c r="AJ128" s="25">
        <v>7.734922974746085E-3</v>
      </c>
      <c r="AK128" s="27">
        <v>0.14894788848751886</v>
      </c>
      <c r="AL128" s="27">
        <v>0.25971522524419682</v>
      </c>
      <c r="AM128" s="27">
        <v>0.351027813325126</v>
      </c>
      <c r="AN128" s="27">
        <v>0.13343754555910131</v>
      </c>
      <c r="AO128" s="26">
        <v>5.5545656294040464E-2</v>
      </c>
      <c r="AP128" s="26">
        <v>2.3002284029611395E-2</v>
      </c>
      <c r="AQ128" s="26">
        <v>2.0248489462686085E-2</v>
      </c>
      <c r="AR128" s="31">
        <v>0</v>
      </c>
      <c r="AS128" s="31">
        <v>3.4017462297312648E-4</v>
      </c>
      <c r="AT128" s="31">
        <v>7.734922974746085E-3</v>
      </c>
      <c r="AU128" s="31">
        <v>0.14894788848751886</v>
      </c>
      <c r="AV128" s="31">
        <v>0.25971522524419682</v>
      </c>
      <c r="AW128" s="31">
        <v>0.351027813325126</v>
      </c>
      <c r="AX128" s="31">
        <v>0.13343754555910131</v>
      </c>
      <c r="AY128" s="31">
        <v>5.5545656294040464E-2</v>
      </c>
      <c r="AZ128" s="31">
        <v>2.3002284029611395E-2</v>
      </c>
      <c r="BA128" s="31">
        <v>2.0248489462686085E-2</v>
      </c>
      <c r="BC128" s="66">
        <v>7.3307631250708702E-2</v>
      </c>
      <c r="BD128" s="67">
        <v>2.4466137754612663E-6</v>
      </c>
    </row>
    <row r="129" spans="1:56" s="2" customFormat="1" ht="12" x14ac:dyDescent="0.15">
      <c r="A129" s="20" t="s">
        <v>339</v>
      </c>
      <c r="B129" s="20" t="s">
        <v>197</v>
      </c>
      <c r="C129" s="20" t="s">
        <v>198</v>
      </c>
      <c r="D129" s="20" t="s">
        <v>160</v>
      </c>
      <c r="E129" s="20" t="s">
        <v>237</v>
      </c>
      <c r="F129" s="20" t="s">
        <v>162</v>
      </c>
      <c r="G129" s="20" t="s">
        <v>123</v>
      </c>
      <c r="H129" s="20">
        <v>4</v>
      </c>
      <c r="I129" s="20">
        <v>5</v>
      </c>
      <c r="J129" s="15">
        <v>401.8</v>
      </c>
      <c r="K129" s="15">
        <v>974.4</v>
      </c>
      <c r="L129" s="20">
        <v>0.5</v>
      </c>
      <c r="M129" s="28">
        <v>8049.7</v>
      </c>
      <c r="N129" s="28">
        <v>9710</v>
      </c>
      <c r="O129" s="28">
        <v>8750</v>
      </c>
      <c r="P129" s="21">
        <v>7979.7</v>
      </c>
      <c r="Q129" s="21">
        <v>899.7</v>
      </c>
      <c r="R129" s="21">
        <v>7080</v>
      </c>
      <c r="S129" s="21">
        <v>15211.900000000001</v>
      </c>
      <c r="T129" s="21">
        <v>14101.2</v>
      </c>
      <c r="U129" s="22">
        <v>1110.7</v>
      </c>
      <c r="V129" s="23">
        <v>3.3999999999999808E-2</v>
      </c>
      <c r="W129" s="21">
        <v>14101.234</v>
      </c>
      <c r="X129" s="17">
        <v>0</v>
      </c>
      <c r="Y129" s="24">
        <v>3</v>
      </c>
      <c r="Z129" s="17">
        <v>155.19999999999999</v>
      </c>
      <c r="AA129" s="17">
        <v>1665.7</v>
      </c>
      <c r="AB129" s="17">
        <v>3989</v>
      </c>
      <c r="AC129" s="17">
        <v>5167</v>
      </c>
      <c r="AD129" s="17">
        <v>2447</v>
      </c>
      <c r="AE129" s="17">
        <v>1075</v>
      </c>
      <c r="AF129" s="17">
        <v>400</v>
      </c>
      <c r="AG129" s="17">
        <v>310</v>
      </c>
      <c r="AH129" s="25">
        <v>0</v>
      </c>
      <c r="AI129" s="25">
        <v>1.9721402323181193E-4</v>
      </c>
      <c r="AJ129" s="25">
        <v>1.0202538801859069E-2</v>
      </c>
      <c r="AK129" s="27">
        <v>0.10949979949907637</v>
      </c>
      <c r="AL129" s="27">
        <v>0.26222891289056594</v>
      </c>
      <c r="AM129" s="27">
        <v>0.33966828601292404</v>
      </c>
      <c r="AN129" s="27">
        <v>0.1608609049494146</v>
      </c>
      <c r="AO129" s="26">
        <v>7.0668358324732602E-2</v>
      </c>
      <c r="AP129" s="26">
        <v>2.6295203097574923E-2</v>
      </c>
      <c r="AQ129" s="26">
        <v>2.0378782400620566E-2</v>
      </c>
      <c r="AR129" s="31">
        <v>0</v>
      </c>
      <c r="AS129" s="31">
        <v>1.9721402323181193E-4</v>
      </c>
      <c r="AT129" s="31">
        <v>1.0202538801859069E-2</v>
      </c>
      <c r="AU129" s="31">
        <v>0.10949979949907637</v>
      </c>
      <c r="AV129" s="31">
        <v>0.26222891289056594</v>
      </c>
      <c r="AW129" s="31">
        <v>0.33966828601292404</v>
      </c>
      <c r="AX129" s="31">
        <v>0.1608609049494146</v>
      </c>
      <c r="AY129" s="31">
        <v>7.0668358324732602E-2</v>
      </c>
      <c r="AZ129" s="31">
        <v>2.6295203097574923E-2</v>
      </c>
      <c r="BA129" s="31">
        <v>2.0378782400620566E-2</v>
      </c>
      <c r="BC129" s="66">
        <v>7.3015205201191175E-2</v>
      </c>
      <c r="BD129" s="67">
        <v>2.4111365005360388E-6</v>
      </c>
    </row>
    <row r="130" spans="1:56" s="2" customFormat="1" ht="12" x14ac:dyDescent="0.15">
      <c r="A130" s="20" t="s">
        <v>340</v>
      </c>
      <c r="B130" s="20" t="s">
        <v>197</v>
      </c>
      <c r="C130" s="20" t="s">
        <v>198</v>
      </c>
      <c r="D130" s="20" t="s">
        <v>160</v>
      </c>
      <c r="E130" s="20" t="s">
        <v>237</v>
      </c>
      <c r="F130" s="20" t="s">
        <v>162</v>
      </c>
      <c r="G130" s="20" t="s">
        <v>123</v>
      </c>
      <c r="H130" s="20">
        <v>4</v>
      </c>
      <c r="I130" s="20">
        <v>4</v>
      </c>
      <c r="J130" s="15">
        <v>448.5</v>
      </c>
      <c r="K130" s="15">
        <v>1537.25</v>
      </c>
      <c r="L130" s="20">
        <v>0.6</v>
      </c>
      <c r="M130" s="28">
        <v>19359</v>
      </c>
      <c r="N130" s="28">
        <v>26570</v>
      </c>
      <c r="O130" s="28">
        <v>18925</v>
      </c>
      <c r="P130" s="21">
        <v>19289</v>
      </c>
      <c r="Q130" s="21">
        <v>2209</v>
      </c>
      <c r="R130" s="21">
        <v>17080</v>
      </c>
      <c r="S130" s="21">
        <v>38169.699999999997</v>
      </c>
      <c r="T130" s="21">
        <v>35456.699999999997</v>
      </c>
      <c r="U130" s="22">
        <v>2713</v>
      </c>
      <c r="V130" s="23">
        <v>8.3419999999999828E-2</v>
      </c>
      <c r="W130" s="21">
        <v>35456.78342</v>
      </c>
      <c r="X130" s="17">
        <v>0</v>
      </c>
      <c r="Y130" s="24">
        <v>9.6999999999999886</v>
      </c>
      <c r="Z130" s="17">
        <v>256</v>
      </c>
      <c r="AA130" s="17">
        <v>4513</v>
      </c>
      <c r="AB130" s="17">
        <v>10177</v>
      </c>
      <c r="AC130" s="17">
        <v>13434</v>
      </c>
      <c r="AD130" s="17">
        <v>5763</v>
      </c>
      <c r="AE130" s="17">
        <v>2268</v>
      </c>
      <c r="AF130" s="17">
        <v>1039</v>
      </c>
      <c r="AG130" s="17">
        <v>710</v>
      </c>
      <c r="AH130" s="25">
        <v>0</v>
      </c>
      <c r="AI130" s="25">
        <v>2.5412827452141331E-4</v>
      </c>
      <c r="AJ130" s="25">
        <v>6.7068905440702967E-3</v>
      </c>
      <c r="AK130" s="27">
        <v>0.11823514463042677</v>
      </c>
      <c r="AL130" s="27">
        <v>0.26662509791798211</v>
      </c>
      <c r="AM130" s="27">
        <v>0.35195456081656395</v>
      </c>
      <c r="AN130" s="27">
        <v>0.150983633615145</v>
      </c>
      <c r="AO130" s="26">
        <v>5.9418858413872788E-2</v>
      </c>
      <c r="AP130" s="26">
        <v>2.7220544044097808E-2</v>
      </c>
      <c r="AQ130" s="26">
        <v>1.8601141743319966E-2</v>
      </c>
      <c r="AR130" s="31">
        <v>0</v>
      </c>
      <c r="AS130" s="31">
        <v>2.5412827452141331E-4</v>
      </c>
      <c r="AT130" s="31">
        <v>6.7068905440702967E-3</v>
      </c>
      <c r="AU130" s="31">
        <v>0.11823514463042677</v>
      </c>
      <c r="AV130" s="31">
        <v>0.26662509791798211</v>
      </c>
      <c r="AW130" s="31">
        <v>0.35195456081656395</v>
      </c>
      <c r="AX130" s="31">
        <v>0.150983633615145</v>
      </c>
      <c r="AY130" s="31">
        <v>5.9418858413872788E-2</v>
      </c>
      <c r="AZ130" s="31">
        <v>2.7220544044097808E-2</v>
      </c>
      <c r="BA130" s="31">
        <v>1.8601141743319966E-2</v>
      </c>
      <c r="BC130" s="66">
        <v>7.1077320492432483E-2</v>
      </c>
      <c r="BD130" s="67">
        <v>2.3527232860312241E-6</v>
      </c>
    </row>
    <row r="131" spans="1:56" s="2" customFormat="1" ht="12" x14ac:dyDescent="0.15">
      <c r="A131" s="20" t="s">
        <v>245</v>
      </c>
      <c r="B131" s="20" t="s">
        <v>197</v>
      </c>
      <c r="C131" s="20" t="s">
        <v>202</v>
      </c>
      <c r="D131" s="20" t="s">
        <v>160</v>
      </c>
      <c r="E131" s="20" t="s">
        <v>237</v>
      </c>
      <c r="F131" s="20" t="s">
        <v>162</v>
      </c>
      <c r="G131" s="20" t="s">
        <v>123</v>
      </c>
      <c r="H131" s="20">
        <v>4</v>
      </c>
      <c r="I131" s="20">
        <v>1</v>
      </c>
      <c r="J131" s="20">
        <v>394</v>
      </c>
      <c r="K131" s="20">
        <v>891</v>
      </c>
      <c r="L131" s="20">
        <v>0.2</v>
      </c>
      <c r="M131" s="28">
        <v>6879.5</v>
      </c>
      <c r="N131" s="28">
        <v>8900</v>
      </c>
      <c r="O131" s="28">
        <v>7335</v>
      </c>
      <c r="P131" s="21">
        <v>6809.5</v>
      </c>
      <c r="Q131" s="21">
        <v>758.5</v>
      </c>
      <c r="R131" s="21">
        <v>6051</v>
      </c>
      <c r="S131" s="21">
        <v>13345.4</v>
      </c>
      <c r="T131" s="21">
        <v>12401.9</v>
      </c>
      <c r="U131" s="22">
        <v>943.5</v>
      </c>
      <c r="V131" s="23">
        <v>2.8900000000000148E-2</v>
      </c>
      <c r="W131" s="21">
        <v>12401.928899999999</v>
      </c>
      <c r="X131" s="17">
        <v>0</v>
      </c>
      <c r="Y131" s="24">
        <v>2.4000000000000057</v>
      </c>
      <c r="Z131" s="17">
        <v>132.69999999999999</v>
      </c>
      <c r="AA131" s="17">
        <v>1383.5</v>
      </c>
      <c r="AB131" s="17">
        <v>3502</v>
      </c>
      <c r="AC131" s="17">
        <v>4432</v>
      </c>
      <c r="AD131" s="17">
        <v>2181</v>
      </c>
      <c r="AE131" s="17">
        <v>981.8</v>
      </c>
      <c r="AF131" s="17">
        <v>440</v>
      </c>
      <c r="AG131" s="17">
        <v>290</v>
      </c>
      <c r="AH131" s="25">
        <v>0</v>
      </c>
      <c r="AI131" s="25">
        <v>1.7983724729120189E-4</v>
      </c>
      <c r="AJ131" s="25">
        <v>9.9435011314760128E-3</v>
      </c>
      <c r="AK131" s="27">
        <v>0.10366867984474051</v>
      </c>
      <c r="AL131" s="27">
        <v>0.2624125166724115</v>
      </c>
      <c r="AM131" s="27">
        <v>0.33209944999775204</v>
      </c>
      <c r="AN131" s="27">
        <v>0.16342709847587933</v>
      </c>
      <c r="AO131" s="26">
        <v>7.3568420579375668E-2</v>
      </c>
      <c r="AP131" s="26">
        <v>3.2970162003386934E-2</v>
      </c>
      <c r="AQ131" s="26">
        <v>2.1730334047686845E-2</v>
      </c>
      <c r="AR131" s="31">
        <v>0</v>
      </c>
      <c r="AS131" s="31">
        <v>1.7983724729120189E-4</v>
      </c>
      <c r="AT131" s="31">
        <v>9.9435011314760128E-3</v>
      </c>
      <c r="AU131" s="31">
        <v>0.10366867984474051</v>
      </c>
      <c r="AV131" s="31">
        <v>0.2624125166724115</v>
      </c>
      <c r="AW131" s="31">
        <v>0.33209944999775204</v>
      </c>
      <c r="AX131" s="31">
        <v>0.16342709847587933</v>
      </c>
      <c r="AY131" s="31">
        <v>7.3568420579375668E-2</v>
      </c>
      <c r="AZ131" s="31">
        <v>3.2970162003386934E-2</v>
      </c>
      <c r="BA131" s="31">
        <v>2.1730334047686845E-2</v>
      </c>
      <c r="BC131" s="66">
        <v>7.0698517841353573E-2</v>
      </c>
      <c r="BD131" s="67">
        <v>2.3302826707868118E-6</v>
      </c>
    </row>
    <row r="132" spans="1:56" s="2" customFormat="1" ht="12" x14ac:dyDescent="0.15">
      <c r="A132" s="20" t="s">
        <v>253</v>
      </c>
      <c r="B132" s="20" t="s">
        <v>197</v>
      </c>
      <c r="C132" s="20" t="s">
        <v>202</v>
      </c>
      <c r="D132" s="20" t="s">
        <v>250</v>
      </c>
      <c r="E132" s="20" t="s">
        <v>251</v>
      </c>
      <c r="F132" s="20" t="s">
        <v>162</v>
      </c>
      <c r="G132" s="20" t="s">
        <v>123</v>
      </c>
      <c r="H132" s="20">
        <v>4</v>
      </c>
      <c r="I132" s="20">
        <v>8</v>
      </c>
      <c r="J132" s="20">
        <v>319</v>
      </c>
      <c r="K132" s="20">
        <v>407</v>
      </c>
      <c r="L132" s="20">
        <v>1.4</v>
      </c>
      <c r="M132" s="28">
        <v>15735</v>
      </c>
      <c r="N132" s="28">
        <v>23440</v>
      </c>
      <c r="O132" s="28">
        <v>17085</v>
      </c>
      <c r="P132" s="21">
        <v>15715</v>
      </c>
      <c r="Q132" s="21">
        <v>1722</v>
      </c>
      <c r="R132" s="21">
        <v>13993</v>
      </c>
      <c r="S132" s="21">
        <v>33288.400000000001</v>
      </c>
      <c r="T132" s="21">
        <v>31150.400000000001</v>
      </c>
      <c r="U132" s="22">
        <v>2138</v>
      </c>
      <c r="V132" s="23">
        <v>6.5679999999999961E-2</v>
      </c>
      <c r="W132" s="21">
        <v>31150.465680000001</v>
      </c>
      <c r="X132" s="17">
        <v>0</v>
      </c>
      <c r="Y132" s="24">
        <v>8.3999999999999915</v>
      </c>
      <c r="Z132" s="17">
        <v>306</v>
      </c>
      <c r="AA132" s="17">
        <v>3589</v>
      </c>
      <c r="AB132" s="17">
        <v>8841</v>
      </c>
      <c r="AC132" s="17">
        <v>11335</v>
      </c>
      <c r="AD132" s="17">
        <v>5152</v>
      </c>
      <c r="AE132" s="17">
        <v>2307</v>
      </c>
      <c r="AF132" s="17">
        <v>1050</v>
      </c>
      <c r="AG132" s="17">
        <v>700</v>
      </c>
      <c r="AH132" s="25">
        <v>0</v>
      </c>
      <c r="AI132" s="25">
        <v>2.5234015452830388E-4</v>
      </c>
      <c r="AJ132" s="25">
        <v>9.1923913435310797E-3</v>
      </c>
      <c r="AK132" s="27">
        <v>0.10781533507167662</v>
      </c>
      <c r="AL132" s="27">
        <v>0.26558801264104009</v>
      </c>
      <c r="AM132" s="27">
        <v>0.34050900614027707</v>
      </c>
      <c r="AN132" s="27">
        <v>0.1547686281106932</v>
      </c>
      <c r="AO132" s="26">
        <v>6.9303421011523536E-2</v>
      </c>
      <c r="AP132" s="26">
        <v>3.154251931603802E-2</v>
      </c>
      <c r="AQ132" s="26">
        <v>2.1028346210692012E-2</v>
      </c>
      <c r="AR132" s="31">
        <v>0</v>
      </c>
      <c r="AS132" s="31">
        <v>2.5234015452830388E-4</v>
      </c>
      <c r="AT132" s="31">
        <v>9.1923913435310797E-3</v>
      </c>
      <c r="AU132" s="31">
        <v>0.10781533507167662</v>
      </c>
      <c r="AV132" s="31">
        <v>0.26558801264104009</v>
      </c>
      <c r="AW132" s="31">
        <v>0.34050900614027707</v>
      </c>
      <c r="AX132" s="31">
        <v>0.1547686281106932</v>
      </c>
      <c r="AY132" s="31">
        <v>6.9303421011523536E-2</v>
      </c>
      <c r="AZ132" s="31">
        <v>3.154251931603802E-2</v>
      </c>
      <c r="BA132" s="31">
        <v>2.1028346210692012E-2</v>
      </c>
      <c r="BC132" s="66">
        <v>6.4226577426370751E-2</v>
      </c>
      <c r="BD132" s="67">
        <v>2.1084757022483123E-6</v>
      </c>
    </row>
    <row r="133" spans="1:56" s="2" customFormat="1" ht="12" x14ac:dyDescent="0.15">
      <c r="A133" s="20" t="s">
        <v>252</v>
      </c>
      <c r="B133" s="20" t="s">
        <v>197</v>
      </c>
      <c r="C133" s="20" t="s">
        <v>202</v>
      </c>
      <c r="D133" s="20" t="s">
        <v>250</v>
      </c>
      <c r="E133" s="20" t="s">
        <v>251</v>
      </c>
      <c r="F133" s="20" t="s">
        <v>162</v>
      </c>
      <c r="G133" s="20" t="s">
        <v>123</v>
      </c>
      <c r="H133" s="20">
        <v>4</v>
      </c>
      <c r="I133" s="20">
        <v>7</v>
      </c>
      <c r="J133" s="20">
        <v>278</v>
      </c>
      <c r="K133" s="20">
        <v>271</v>
      </c>
      <c r="L133" s="20">
        <v>1.2</v>
      </c>
      <c r="M133" s="28">
        <v>13961</v>
      </c>
      <c r="N133" s="28">
        <v>21210</v>
      </c>
      <c r="O133" s="28">
        <v>14995</v>
      </c>
      <c r="P133" s="21">
        <v>13941</v>
      </c>
      <c r="Q133" s="21">
        <v>1463</v>
      </c>
      <c r="R133" s="21">
        <v>12478</v>
      </c>
      <c r="S133" s="21">
        <v>29474.7</v>
      </c>
      <c r="T133" s="21">
        <v>27679.7</v>
      </c>
      <c r="U133" s="22">
        <v>1795</v>
      </c>
      <c r="V133" s="23">
        <v>5.5460000000000065E-2</v>
      </c>
      <c r="W133" s="21">
        <v>27679.75546</v>
      </c>
      <c r="X133" s="17">
        <v>0</v>
      </c>
      <c r="Y133" s="24">
        <v>9.7000000000000028</v>
      </c>
      <c r="Z133" s="17">
        <v>420</v>
      </c>
      <c r="AA133" s="17">
        <v>4223</v>
      </c>
      <c r="AB133" s="17">
        <v>7830</v>
      </c>
      <c r="AC133" s="17">
        <v>9740</v>
      </c>
      <c r="AD133" s="17">
        <v>4193</v>
      </c>
      <c r="AE133" s="17">
        <v>1689</v>
      </c>
      <c r="AF133" s="17">
        <v>820</v>
      </c>
      <c r="AG133" s="17">
        <v>550</v>
      </c>
      <c r="AH133" s="25">
        <v>0</v>
      </c>
      <c r="AI133" s="25">
        <v>3.2909580080543662E-4</v>
      </c>
      <c r="AJ133" s="25">
        <v>1.4249508900853953E-2</v>
      </c>
      <c r="AK133" s="27">
        <v>0.14327541925787199</v>
      </c>
      <c r="AL133" s="27">
        <v>0.26565155879449154</v>
      </c>
      <c r="AM133" s="27">
        <v>0.33045289689123214</v>
      </c>
      <c r="AN133" s="27">
        <v>0.14225759719352529</v>
      </c>
      <c r="AO133" s="26">
        <v>5.7303382222719822E-2</v>
      </c>
      <c r="AP133" s="26">
        <v>2.7820469758810099E-2</v>
      </c>
      <c r="AQ133" s="26">
        <v>1.8660071179689701E-2</v>
      </c>
      <c r="AR133" s="31">
        <v>0</v>
      </c>
      <c r="AS133" s="31">
        <v>3.2909580080543662E-4</v>
      </c>
      <c r="AT133" s="31">
        <v>1.4249508900853953E-2</v>
      </c>
      <c r="AU133" s="31">
        <v>0.14327541925787199</v>
      </c>
      <c r="AV133" s="31">
        <v>0.26565155879449154</v>
      </c>
      <c r="AW133" s="31">
        <v>0.33045289689123214</v>
      </c>
      <c r="AX133" s="31">
        <v>0.14225759719352529</v>
      </c>
      <c r="AY133" s="31">
        <v>5.7303382222719822E-2</v>
      </c>
      <c r="AZ133" s="31">
        <v>2.7820469758810099E-2</v>
      </c>
      <c r="BA133" s="31">
        <v>1.8660071179689701E-2</v>
      </c>
      <c r="BC133" s="66">
        <v>6.0899686850078204E-2</v>
      </c>
      <c r="BD133" s="67">
        <v>2.0036304179112159E-6</v>
      </c>
    </row>
    <row r="134" spans="1:56" s="2" customFormat="1" ht="12" x14ac:dyDescent="0.15">
      <c r="A134" s="20" t="s">
        <v>298</v>
      </c>
      <c r="B134" s="20" t="s">
        <v>255</v>
      </c>
      <c r="C134" s="20" t="s">
        <v>257</v>
      </c>
      <c r="D134" s="20" t="s">
        <v>160</v>
      </c>
      <c r="E134" s="20" t="s">
        <v>237</v>
      </c>
      <c r="F134" s="20" t="s">
        <v>162</v>
      </c>
      <c r="G134" s="20" t="s">
        <v>123</v>
      </c>
      <c r="H134" s="20">
        <v>4</v>
      </c>
      <c r="I134" s="20">
        <v>3</v>
      </c>
      <c r="J134" s="20">
        <v>402</v>
      </c>
      <c r="K134" s="20">
        <v>1148</v>
      </c>
      <c r="L134" s="20">
        <v>0.9</v>
      </c>
      <c r="M134" s="21">
        <v>10480</v>
      </c>
      <c r="N134" s="21">
        <v>11690</v>
      </c>
      <c r="O134" s="21">
        <v>10290</v>
      </c>
      <c r="P134" s="21">
        <v>10410</v>
      </c>
      <c r="Q134" s="21">
        <v>778</v>
      </c>
      <c r="R134" s="21">
        <v>9632</v>
      </c>
      <c r="S134" s="28">
        <v>19701.7</v>
      </c>
      <c r="T134" s="28">
        <v>18698.7</v>
      </c>
      <c r="U134" s="28">
        <v>1003</v>
      </c>
      <c r="V134" s="30">
        <v>3.1350000000000211E-2</v>
      </c>
      <c r="W134" s="28">
        <v>18698.731350000002</v>
      </c>
      <c r="X134" s="17">
        <v>0</v>
      </c>
      <c r="Y134" s="24">
        <v>3.2000000000000028</v>
      </c>
      <c r="Z134" s="24">
        <v>69</v>
      </c>
      <c r="AA134" s="24">
        <v>1309</v>
      </c>
      <c r="AB134" s="24">
        <v>2918</v>
      </c>
      <c r="AC134" s="16">
        <v>7667.5</v>
      </c>
      <c r="AD134" s="17">
        <v>5817</v>
      </c>
      <c r="AE134" s="17">
        <v>1444</v>
      </c>
      <c r="AF134" s="17">
        <v>324</v>
      </c>
      <c r="AG134" s="24">
        <v>150</v>
      </c>
      <c r="AH134" s="25">
        <v>0</v>
      </c>
      <c r="AI134" s="25">
        <v>1.6242253206576095E-4</v>
      </c>
      <c r="AJ134" s="26">
        <v>3.5022358476679677E-3</v>
      </c>
      <c r="AK134" s="27">
        <v>6.6440967023150291E-2</v>
      </c>
      <c r="AL134" s="27">
        <v>0.14810904642746564</v>
      </c>
      <c r="AM134" s="40">
        <v>0.38917961394194406</v>
      </c>
      <c r="AN134" s="26">
        <v>0.29525370907079085</v>
      </c>
      <c r="AO134" s="25">
        <v>7.3293167594674566E-2</v>
      </c>
      <c r="AP134" s="25">
        <v>1.6445281371658283E-2</v>
      </c>
      <c r="AQ134" s="25">
        <v>7.6135561905825381E-3</v>
      </c>
      <c r="AR134" s="41">
        <v>0</v>
      </c>
      <c r="AS134" s="41">
        <v>1.6242253206576095E-4</v>
      </c>
      <c r="AT134" s="41">
        <v>3.5022358476679677E-3</v>
      </c>
      <c r="AU134" s="41">
        <v>6.6440967023150291E-2</v>
      </c>
      <c r="AV134" s="41">
        <v>0.14810904642746564</v>
      </c>
      <c r="AW134" s="41">
        <v>0.38917961394194406</v>
      </c>
      <c r="AX134" s="41">
        <v>0.29525370907079085</v>
      </c>
      <c r="AY134" s="41">
        <v>7.3293167594674566E-2</v>
      </c>
      <c r="AZ134" s="41">
        <v>1.6445281371658283E-2</v>
      </c>
      <c r="BA134" s="41">
        <v>7.6135561905825381E-3</v>
      </c>
      <c r="BC134" s="66">
        <v>5.0909312394361909E-2</v>
      </c>
      <c r="BD134" s="67">
        <v>1.6765843314819435E-6</v>
      </c>
    </row>
    <row r="135" spans="1:56" s="2" customFormat="1" ht="12" x14ac:dyDescent="0.15">
      <c r="A135" s="20" t="s">
        <v>296</v>
      </c>
      <c r="B135" s="20" t="s">
        <v>255</v>
      </c>
      <c r="C135" s="20" t="s">
        <v>257</v>
      </c>
      <c r="D135" s="20" t="s">
        <v>160</v>
      </c>
      <c r="E135" s="20" t="s">
        <v>237</v>
      </c>
      <c r="F135" s="20" t="s">
        <v>162</v>
      </c>
      <c r="G135" s="20" t="s">
        <v>123</v>
      </c>
      <c r="H135" s="20">
        <v>4</v>
      </c>
      <c r="I135" s="20">
        <v>4</v>
      </c>
      <c r="J135" s="15">
        <v>383.5</v>
      </c>
      <c r="K135" s="15">
        <v>841.5</v>
      </c>
      <c r="L135" s="20">
        <v>0.9</v>
      </c>
      <c r="M135" s="21">
        <v>11094</v>
      </c>
      <c r="N135" s="21">
        <v>12110</v>
      </c>
      <c r="O135" s="21">
        <v>11810</v>
      </c>
      <c r="P135" s="21">
        <v>11024</v>
      </c>
      <c r="Q135" s="21">
        <v>930</v>
      </c>
      <c r="R135" s="21">
        <v>10094</v>
      </c>
      <c r="S135" s="28">
        <v>21676.1</v>
      </c>
      <c r="T135" s="28">
        <v>20510.099999999999</v>
      </c>
      <c r="U135" s="28">
        <v>1166</v>
      </c>
      <c r="V135" s="30">
        <v>3.6379999999999857E-2</v>
      </c>
      <c r="W135" s="28">
        <v>20510.13638</v>
      </c>
      <c r="X135" s="17">
        <v>0</v>
      </c>
      <c r="Y135" s="24">
        <v>3.0999999999999943</v>
      </c>
      <c r="Z135" s="24">
        <v>82</v>
      </c>
      <c r="AA135" s="24">
        <v>1656</v>
      </c>
      <c r="AB135" s="24">
        <v>3717</v>
      </c>
      <c r="AC135" s="16">
        <v>8813</v>
      </c>
      <c r="AD135" s="17">
        <v>5308</v>
      </c>
      <c r="AE135" s="17">
        <v>1477</v>
      </c>
      <c r="AF135" s="17">
        <v>410</v>
      </c>
      <c r="AG135" s="24">
        <v>210</v>
      </c>
      <c r="AH135" s="25">
        <v>0</v>
      </c>
      <c r="AI135" s="25">
        <v>1.4301465669562305E-4</v>
      </c>
      <c r="AJ135" s="26">
        <v>3.7829683384003584E-3</v>
      </c>
      <c r="AK135" s="27">
        <v>7.6397506931597484E-2</v>
      </c>
      <c r="AL135" s="27">
        <v>0.17147918675407478</v>
      </c>
      <c r="AM135" s="40">
        <v>0.40657682885758972</v>
      </c>
      <c r="AN135" s="26">
        <v>0.24487799927108661</v>
      </c>
      <c r="AO135" s="25">
        <v>6.8139563851430843E-2</v>
      </c>
      <c r="AP135" s="25">
        <v>1.8914841692001791E-2</v>
      </c>
      <c r="AQ135" s="25">
        <v>9.6880896471228679E-3</v>
      </c>
      <c r="AR135" s="41">
        <v>0</v>
      </c>
      <c r="AS135" s="41">
        <v>1.4301465669562305E-4</v>
      </c>
      <c r="AT135" s="41">
        <v>3.7829683384003584E-3</v>
      </c>
      <c r="AU135" s="41">
        <v>7.6397506931597484E-2</v>
      </c>
      <c r="AV135" s="41">
        <v>0.17147918675407478</v>
      </c>
      <c r="AW135" s="41">
        <v>0.40657682885758972</v>
      </c>
      <c r="AX135" s="41">
        <v>0.24487799927108661</v>
      </c>
      <c r="AY135" s="41">
        <v>6.8139563851430843E-2</v>
      </c>
      <c r="AZ135" s="41">
        <v>1.8914841692001791E-2</v>
      </c>
      <c r="BA135" s="41">
        <v>9.6880896471228679E-3</v>
      </c>
      <c r="BC135" s="66">
        <v>5.379196442164412E-2</v>
      </c>
      <c r="BD135" s="67">
        <v>1.7737570987326539E-6</v>
      </c>
    </row>
    <row r="136" spans="1:56" s="2" customFormat="1" ht="12" x14ac:dyDescent="0.15">
      <c r="A136" s="20" t="s">
        <v>292</v>
      </c>
      <c r="B136" s="20" t="s">
        <v>255</v>
      </c>
      <c r="C136" s="20" t="s">
        <v>257</v>
      </c>
      <c r="D136" s="20" t="s">
        <v>160</v>
      </c>
      <c r="E136" s="20" t="s">
        <v>237</v>
      </c>
      <c r="F136" s="20" t="s">
        <v>162</v>
      </c>
      <c r="G136" s="20" t="s">
        <v>123</v>
      </c>
      <c r="H136" s="20">
        <v>4</v>
      </c>
      <c r="I136" s="20">
        <v>4</v>
      </c>
      <c r="J136" s="15">
        <v>331.75</v>
      </c>
      <c r="K136" s="20">
        <v>605</v>
      </c>
      <c r="L136" s="20">
        <v>1</v>
      </c>
      <c r="M136" s="21">
        <v>9202</v>
      </c>
      <c r="N136" s="21">
        <v>12920</v>
      </c>
      <c r="O136" s="21">
        <v>10210</v>
      </c>
      <c r="P136" s="21">
        <v>9082</v>
      </c>
      <c r="Q136" s="21">
        <v>666</v>
      </c>
      <c r="R136" s="21">
        <v>8416</v>
      </c>
      <c r="S136" s="28">
        <v>17630.599999999999</v>
      </c>
      <c r="T136" s="28">
        <v>16767.899999999998</v>
      </c>
      <c r="U136" s="28">
        <v>862.7</v>
      </c>
      <c r="V136" s="30">
        <v>2.7000999999999831E-2</v>
      </c>
      <c r="W136" s="28">
        <v>16767.927000999996</v>
      </c>
      <c r="X136" s="17">
        <v>0</v>
      </c>
      <c r="Y136" s="24">
        <v>3</v>
      </c>
      <c r="Z136" s="24">
        <v>9</v>
      </c>
      <c r="AA136" s="24">
        <v>1152</v>
      </c>
      <c r="AB136" s="24">
        <v>2658.7</v>
      </c>
      <c r="AC136" s="16">
        <v>7446.9</v>
      </c>
      <c r="AD136" s="17">
        <v>4676</v>
      </c>
      <c r="AE136" s="17">
        <v>1262</v>
      </c>
      <c r="AF136" s="17">
        <v>283</v>
      </c>
      <c r="AG136" s="24">
        <v>140</v>
      </c>
      <c r="AH136" s="25">
        <v>0</v>
      </c>
      <c r="AI136" s="25">
        <v>1.7015870134879133E-4</v>
      </c>
      <c r="AJ136" s="26">
        <v>5.10476104046374E-4</v>
      </c>
      <c r="AK136" s="27">
        <v>6.5340941317935872E-2</v>
      </c>
      <c r="AL136" s="27">
        <v>0.15080031309201047</v>
      </c>
      <c r="AM136" s="40">
        <v>0.4223849443581047</v>
      </c>
      <c r="AN136" s="26">
        <v>0.26522069583564939</v>
      </c>
      <c r="AO136" s="25">
        <v>7.1580093700724878E-2</v>
      </c>
      <c r="AP136" s="25">
        <v>1.6051637493902648E-2</v>
      </c>
      <c r="AQ136" s="25">
        <v>7.9407393962769284E-3</v>
      </c>
      <c r="AR136" s="41">
        <v>0</v>
      </c>
      <c r="AS136" s="41">
        <v>1.7015870134879133E-4</v>
      </c>
      <c r="AT136" s="41">
        <v>5.10476104046374E-4</v>
      </c>
      <c r="AU136" s="41">
        <v>6.5340941317935872E-2</v>
      </c>
      <c r="AV136" s="41">
        <v>0.15080031309201047</v>
      </c>
      <c r="AW136" s="41">
        <v>0.4223849443581047</v>
      </c>
      <c r="AX136" s="41">
        <v>0.26522069583564939</v>
      </c>
      <c r="AY136" s="41">
        <v>7.1580093700724878E-2</v>
      </c>
      <c r="AZ136" s="41">
        <v>1.6051637493902648E-2</v>
      </c>
      <c r="BA136" s="41">
        <v>7.9407393962769284E-3</v>
      </c>
      <c r="BC136" s="66">
        <v>4.8931970551200757E-2</v>
      </c>
      <c r="BD136" s="67">
        <v>1.6102765713608821E-6</v>
      </c>
    </row>
    <row r="137" spans="1:56" s="2" customFormat="1" ht="12" x14ac:dyDescent="0.15">
      <c r="A137" s="20" t="s">
        <v>290</v>
      </c>
      <c r="B137" s="20" t="s">
        <v>255</v>
      </c>
      <c r="C137" s="20" t="s">
        <v>257</v>
      </c>
      <c r="D137" s="20" t="s">
        <v>160</v>
      </c>
      <c r="E137" s="20" t="s">
        <v>237</v>
      </c>
      <c r="F137" s="20" t="s">
        <v>162</v>
      </c>
      <c r="G137" s="20" t="s">
        <v>123</v>
      </c>
      <c r="H137" s="20">
        <v>4</v>
      </c>
      <c r="I137" s="20">
        <v>2</v>
      </c>
      <c r="J137" s="20">
        <v>309</v>
      </c>
      <c r="K137" s="20">
        <v>446</v>
      </c>
      <c r="L137" s="20">
        <v>0.9</v>
      </c>
      <c r="M137" s="21">
        <v>2035.6</v>
      </c>
      <c r="N137" s="21">
        <v>1740</v>
      </c>
      <c r="O137" s="21">
        <v>1620</v>
      </c>
      <c r="P137" s="21">
        <v>1765.6</v>
      </c>
      <c r="Q137" s="21">
        <v>188.6</v>
      </c>
      <c r="R137" s="21">
        <v>1577</v>
      </c>
      <c r="S137" s="28">
        <v>3225.4000000000005</v>
      </c>
      <c r="T137" s="28">
        <v>3000.1000000000004</v>
      </c>
      <c r="U137" s="28">
        <v>225.3</v>
      </c>
      <c r="V137" s="30">
        <v>7.0809999999994488E-3</v>
      </c>
      <c r="W137" s="28">
        <v>3000.1070810000006</v>
      </c>
      <c r="X137" s="17">
        <v>0</v>
      </c>
      <c r="Y137" s="24">
        <v>2.7999999999999972</v>
      </c>
      <c r="Z137" s="24">
        <v>0</v>
      </c>
      <c r="AA137" s="24">
        <v>350.6</v>
      </c>
      <c r="AB137" s="24">
        <v>766.69999999999993</v>
      </c>
      <c r="AC137" s="16">
        <v>1155.3000000000002</v>
      </c>
      <c r="AD137" s="17">
        <v>477</v>
      </c>
      <c r="AE137" s="17">
        <v>216</v>
      </c>
      <c r="AF137" s="17">
        <v>164</v>
      </c>
      <c r="AG137" s="24">
        <v>93</v>
      </c>
      <c r="AH137" s="25">
        <v>0</v>
      </c>
      <c r="AI137" s="25">
        <v>8.6810938178210348E-4</v>
      </c>
      <c r="AJ137" s="26">
        <v>0</v>
      </c>
      <c r="AK137" s="27">
        <v>0.10869969616171636</v>
      </c>
      <c r="AL137" s="27">
        <v>0.2377069510758355</v>
      </c>
      <c r="AM137" s="40">
        <v>0.35818813170459479</v>
      </c>
      <c r="AN137" s="26">
        <v>0.14788863396787993</v>
      </c>
      <c r="AO137" s="25">
        <v>6.6968438023190913E-2</v>
      </c>
      <c r="AP137" s="25">
        <v>5.0846406647237545E-2</v>
      </c>
      <c r="AQ137" s="25">
        <v>2.8833633037762752E-2</v>
      </c>
      <c r="AR137" s="41">
        <v>0</v>
      </c>
      <c r="AS137" s="41">
        <v>8.6810938178210348E-4</v>
      </c>
      <c r="AT137" s="41">
        <v>0</v>
      </c>
      <c r="AU137" s="41">
        <v>0.10869969616171636</v>
      </c>
      <c r="AV137" s="41">
        <v>0.2377069510758355</v>
      </c>
      <c r="AW137" s="41">
        <v>0.35818813170459479</v>
      </c>
      <c r="AX137" s="41">
        <v>0.14788863396787993</v>
      </c>
      <c r="AY137" s="41">
        <v>6.6968438023190913E-2</v>
      </c>
      <c r="AZ137" s="41">
        <v>5.0846406647237545E-2</v>
      </c>
      <c r="BA137" s="41">
        <v>2.8833633037762752E-2</v>
      </c>
      <c r="BC137" s="66">
        <v>6.9851801326967194E-2</v>
      </c>
      <c r="BD137" s="67">
        <v>2.3602490873889738E-6</v>
      </c>
    </row>
    <row r="138" spans="1:56" s="2" customFormat="1" ht="12" x14ac:dyDescent="0.15">
      <c r="A138" s="20" t="s">
        <v>297</v>
      </c>
      <c r="B138" s="20" t="s">
        <v>255</v>
      </c>
      <c r="C138" s="20" t="s">
        <v>202</v>
      </c>
      <c r="D138" s="20" t="s">
        <v>160</v>
      </c>
      <c r="E138" s="20" t="s">
        <v>237</v>
      </c>
      <c r="F138" s="20" t="s">
        <v>162</v>
      </c>
      <c r="G138" s="20" t="s">
        <v>123</v>
      </c>
      <c r="H138" s="20">
        <v>4</v>
      </c>
      <c r="I138" s="20">
        <v>4</v>
      </c>
      <c r="J138" s="20">
        <v>384</v>
      </c>
      <c r="K138" s="20">
        <v>941</v>
      </c>
      <c r="L138" s="20">
        <v>1.1000000000000001</v>
      </c>
      <c r="M138" s="21">
        <v>17757</v>
      </c>
      <c r="N138" s="21">
        <v>19070</v>
      </c>
      <c r="O138" s="21">
        <v>18810</v>
      </c>
      <c r="P138" s="21">
        <v>17658</v>
      </c>
      <c r="Q138" s="21">
        <v>4650</v>
      </c>
      <c r="R138" s="21">
        <v>13008</v>
      </c>
      <c r="S138" s="28">
        <v>38278.6</v>
      </c>
      <c r="T138" s="28">
        <v>33149</v>
      </c>
      <c r="U138" s="28">
        <v>5129.6000000000004</v>
      </c>
      <c r="V138" s="30">
        <v>0.16644000000000014</v>
      </c>
      <c r="W138" s="28">
        <v>33149.166440000001</v>
      </c>
      <c r="X138" s="17">
        <v>0</v>
      </c>
      <c r="Y138" s="24">
        <v>18</v>
      </c>
      <c r="Z138" s="24">
        <v>976</v>
      </c>
      <c r="AA138" s="24">
        <v>12595.6</v>
      </c>
      <c r="AB138" s="24">
        <v>13905</v>
      </c>
      <c r="AC138" s="16">
        <v>6973</v>
      </c>
      <c r="AD138" s="17">
        <v>2717</v>
      </c>
      <c r="AE138" s="17">
        <v>742</v>
      </c>
      <c r="AF138" s="17">
        <v>222</v>
      </c>
      <c r="AG138" s="24">
        <v>130</v>
      </c>
      <c r="AH138" s="25">
        <v>0</v>
      </c>
      <c r="AI138" s="25">
        <v>4.7023663352369213E-4</v>
      </c>
      <c r="AJ138" s="26">
        <v>2.5497275239951305E-2</v>
      </c>
      <c r="AK138" s="27">
        <v>0.32905069673394538</v>
      </c>
      <c r="AL138" s="27">
        <v>0.36325779939705216</v>
      </c>
      <c r="AM138" s="40">
        <v>0.18216444697559472</v>
      </c>
      <c r="AN138" s="26">
        <v>7.0979607404659528E-2</v>
      </c>
      <c r="AO138" s="25">
        <v>1.9384199004143308E-2</v>
      </c>
      <c r="AP138" s="25">
        <v>5.7995851467922029E-3</v>
      </c>
      <c r="AQ138" s="25">
        <v>3.3961534643377764E-3</v>
      </c>
      <c r="AR138" s="41">
        <v>0</v>
      </c>
      <c r="AS138" s="41">
        <v>4.7023663352369213E-4</v>
      </c>
      <c r="AT138" s="41">
        <v>2.5497275239951305E-2</v>
      </c>
      <c r="AU138" s="41">
        <v>0.32905069673394538</v>
      </c>
      <c r="AV138" s="41">
        <v>0.36325779939705216</v>
      </c>
      <c r="AW138" s="41">
        <v>0.18216444697559472</v>
      </c>
      <c r="AX138" s="41">
        <v>7.0979607404659528E-2</v>
      </c>
      <c r="AY138" s="41">
        <v>1.9384199004143308E-2</v>
      </c>
      <c r="AZ138" s="41">
        <v>5.7995851467922029E-3</v>
      </c>
      <c r="BA138" s="41">
        <v>3.3961534643377764E-3</v>
      </c>
      <c r="BC138" s="66">
        <v>0.13400699085128506</v>
      </c>
      <c r="BD138" s="67">
        <v>5.0209407316849609E-6</v>
      </c>
    </row>
    <row r="139" spans="1:56" s="2" customFormat="1" ht="12" x14ac:dyDescent="0.15">
      <c r="A139" s="20" t="s">
        <v>294</v>
      </c>
      <c r="B139" s="20" t="s">
        <v>255</v>
      </c>
      <c r="C139" s="20" t="s">
        <v>202</v>
      </c>
      <c r="D139" s="20" t="s">
        <v>160</v>
      </c>
      <c r="E139" s="20" t="s">
        <v>237</v>
      </c>
      <c r="F139" s="20" t="s">
        <v>162</v>
      </c>
      <c r="G139" s="20" t="s">
        <v>123</v>
      </c>
      <c r="H139" s="20">
        <v>4</v>
      </c>
      <c r="I139" s="20">
        <v>3</v>
      </c>
      <c r="J139" s="15">
        <v>358.33333329999999</v>
      </c>
      <c r="K139" s="15">
        <v>706.66666669999995</v>
      </c>
      <c r="L139" s="20">
        <v>1.3</v>
      </c>
      <c r="M139" s="21">
        <v>15155</v>
      </c>
      <c r="N139" s="21">
        <v>15550</v>
      </c>
      <c r="O139" s="21">
        <v>14590</v>
      </c>
      <c r="P139" s="21">
        <v>15064</v>
      </c>
      <c r="Q139" s="21">
        <v>3710</v>
      </c>
      <c r="R139" s="21">
        <v>11354</v>
      </c>
      <c r="S139" s="28">
        <v>30909.199999999997</v>
      </c>
      <c r="T139" s="28">
        <v>26781.199999999997</v>
      </c>
      <c r="U139" s="28">
        <v>4128</v>
      </c>
      <c r="V139" s="30">
        <v>0.13289000000000017</v>
      </c>
      <c r="W139" s="28">
        <v>26781.332889999998</v>
      </c>
      <c r="X139" s="17">
        <v>0</v>
      </c>
      <c r="Y139" s="24">
        <v>0</v>
      </c>
      <c r="Z139" s="24">
        <v>1144</v>
      </c>
      <c r="AA139" s="24">
        <v>9297</v>
      </c>
      <c r="AB139" s="24">
        <v>11456</v>
      </c>
      <c r="AC139" s="16">
        <v>5389.2</v>
      </c>
      <c r="AD139" s="17">
        <v>2610</v>
      </c>
      <c r="AE139" s="17">
        <v>695</v>
      </c>
      <c r="AF139" s="17">
        <v>208</v>
      </c>
      <c r="AG139" s="24">
        <v>110</v>
      </c>
      <c r="AH139" s="25">
        <v>0</v>
      </c>
      <c r="AI139" s="25">
        <v>0</v>
      </c>
      <c r="AJ139" s="26">
        <v>3.7011634076585614E-2</v>
      </c>
      <c r="AK139" s="27">
        <v>0.30078423252623815</v>
      </c>
      <c r="AL139" s="27">
        <v>0.37063398599769654</v>
      </c>
      <c r="AM139" s="40">
        <v>0.17435585521462865</v>
      </c>
      <c r="AN139" s="26">
        <v>8.4440878443958436E-2</v>
      </c>
      <c r="AO139" s="25">
        <v>2.2485214758065562E-2</v>
      </c>
      <c r="AP139" s="25">
        <v>6.7293880139246576E-3</v>
      </c>
      <c r="AQ139" s="25">
        <v>3.558810968902463E-3</v>
      </c>
      <c r="AR139" s="41">
        <v>0</v>
      </c>
      <c r="AS139" s="41">
        <v>0</v>
      </c>
      <c r="AT139" s="41">
        <v>3.7011634076585614E-2</v>
      </c>
      <c r="AU139" s="41">
        <v>0.30078423252623815</v>
      </c>
      <c r="AV139" s="41">
        <v>0.37063398599769654</v>
      </c>
      <c r="AW139" s="41">
        <v>0.17435585521462865</v>
      </c>
      <c r="AX139" s="41">
        <v>8.4440878443958436E-2</v>
      </c>
      <c r="AY139" s="41">
        <v>2.2485214758065562E-2</v>
      </c>
      <c r="AZ139" s="41">
        <v>6.7293880139246576E-3</v>
      </c>
      <c r="BA139" s="41">
        <v>3.558810968902463E-3</v>
      </c>
      <c r="BC139" s="66">
        <v>0.13355246981481242</v>
      </c>
      <c r="BD139" s="67">
        <v>4.9620383177276649E-6</v>
      </c>
    </row>
    <row r="140" spans="1:56" s="2" customFormat="1" ht="12" x14ac:dyDescent="0.15">
      <c r="A140" s="20" t="s">
        <v>293</v>
      </c>
      <c r="B140" s="20" t="s">
        <v>255</v>
      </c>
      <c r="C140" s="20" t="s">
        <v>202</v>
      </c>
      <c r="D140" s="20" t="s">
        <v>160</v>
      </c>
      <c r="E140" s="20" t="s">
        <v>237</v>
      </c>
      <c r="F140" s="20" t="s">
        <v>162</v>
      </c>
      <c r="G140" s="20" t="s">
        <v>123</v>
      </c>
      <c r="H140" s="20">
        <v>4</v>
      </c>
      <c r="I140" s="20">
        <v>4</v>
      </c>
      <c r="J140" s="15">
        <v>334.5</v>
      </c>
      <c r="K140" s="15">
        <v>564.75</v>
      </c>
      <c r="L140" s="20">
        <v>1.3</v>
      </c>
      <c r="M140" s="21">
        <v>10869.9</v>
      </c>
      <c r="N140" s="21">
        <v>10520</v>
      </c>
      <c r="O140" s="21">
        <v>9982</v>
      </c>
      <c r="P140" s="21">
        <v>10730</v>
      </c>
      <c r="Q140" s="21">
        <v>2633</v>
      </c>
      <c r="R140" s="21">
        <v>8097</v>
      </c>
      <c r="S140" s="28">
        <v>22841.599999999999</v>
      </c>
      <c r="T140" s="28">
        <v>19953.3</v>
      </c>
      <c r="U140" s="28">
        <v>2888.2999999999997</v>
      </c>
      <c r="V140" s="30">
        <v>9.3457999999999597E-2</v>
      </c>
      <c r="W140" s="28">
        <v>19953.393457999999</v>
      </c>
      <c r="X140" s="17">
        <v>0</v>
      </c>
      <c r="Y140" s="24">
        <v>0</v>
      </c>
      <c r="Z140" s="24">
        <v>913</v>
      </c>
      <c r="AA140" s="24">
        <v>7639.6999999999989</v>
      </c>
      <c r="AB140" s="24">
        <v>8583.9999999999964</v>
      </c>
      <c r="AC140" s="16">
        <v>3587.7</v>
      </c>
      <c r="AD140" s="17">
        <v>1417.6</v>
      </c>
      <c r="AE140" s="17">
        <v>434.6</v>
      </c>
      <c r="AF140" s="17">
        <v>167</v>
      </c>
      <c r="AG140" s="24">
        <v>98</v>
      </c>
      <c r="AH140" s="25">
        <v>0</v>
      </c>
      <c r="AI140" s="25">
        <v>0</v>
      </c>
      <c r="AJ140" s="26">
        <v>3.9970930232558141E-2</v>
      </c>
      <c r="AK140" s="27">
        <v>0.33446431073129723</v>
      </c>
      <c r="AL140" s="27">
        <v>0.37580554777248515</v>
      </c>
      <c r="AM140" s="40">
        <v>0.15706868170355842</v>
      </c>
      <c r="AN140" s="26">
        <v>6.206220229756234E-2</v>
      </c>
      <c r="AO140" s="25">
        <v>1.9026688147940601E-2</v>
      </c>
      <c r="AP140" s="25">
        <v>7.3112216307088824E-3</v>
      </c>
      <c r="AQ140" s="25">
        <v>4.2904174838890446E-3</v>
      </c>
      <c r="AR140" s="41">
        <v>0</v>
      </c>
      <c r="AS140" s="41">
        <v>0</v>
      </c>
      <c r="AT140" s="41">
        <v>3.9970930232558141E-2</v>
      </c>
      <c r="AU140" s="41">
        <v>0.33446431073129723</v>
      </c>
      <c r="AV140" s="41">
        <v>0.37580554777248515</v>
      </c>
      <c r="AW140" s="41">
        <v>0.15706868170355842</v>
      </c>
      <c r="AX140" s="41">
        <v>6.206220229756234E-2</v>
      </c>
      <c r="AY140" s="41">
        <v>1.9026688147940601E-2</v>
      </c>
      <c r="AZ140" s="41">
        <v>7.3112216307088824E-3</v>
      </c>
      <c r="BA140" s="41">
        <v>4.2904174838890446E-3</v>
      </c>
      <c r="BC140" s="66">
        <v>0.12644911039506865</v>
      </c>
      <c r="BD140" s="67">
        <v>4.683814820607824E-6</v>
      </c>
    </row>
    <row r="141" spans="1:56" s="2" customFormat="1" ht="12" x14ac:dyDescent="0.15">
      <c r="A141" s="20" t="s">
        <v>289</v>
      </c>
      <c r="B141" s="20" t="s">
        <v>255</v>
      </c>
      <c r="C141" s="20" t="s">
        <v>202</v>
      </c>
      <c r="D141" s="20" t="s">
        <v>160</v>
      </c>
      <c r="E141" s="20" t="s">
        <v>237</v>
      </c>
      <c r="F141" s="20" t="s">
        <v>162</v>
      </c>
      <c r="G141" s="20" t="s">
        <v>123</v>
      </c>
      <c r="H141" s="20">
        <v>4</v>
      </c>
      <c r="I141" s="20">
        <v>5</v>
      </c>
      <c r="J141" s="15">
        <v>290.39999999999998</v>
      </c>
      <c r="K141" s="15">
        <v>345.4</v>
      </c>
      <c r="L141" s="20">
        <v>1.1000000000000001</v>
      </c>
      <c r="M141" s="21">
        <v>7964.9</v>
      </c>
      <c r="N141" s="21">
        <v>7440</v>
      </c>
      <c r="O141" s="21">
        <v>7380</v>
      </c>
      <c r="P141" s="21">
        <v>7786</v>
      </c>
      <c r="Q141" s="21">
        <v>1948</v>
      </c>
      <c r="R141" s="21">
        <v>5838</v>
      </c>
      <c r="S141" s="28">
        <v>16029.399999999994</v>
      </c>
      <c r="T141" s="28">
        <v>13886.899999999994</v>
      </c>
      <c r="U141" s="28">
        <v>2142.5</v>
      </c>
      <c r="V141" s="30">
        <v>6.9010000000000016E-2</v>
      </c>
      <c r="W141" s="28">
        <v>13886.969009999993</v>
      </c>
      <c r="X141" s="17">
        <v>0</v>
      </c>
      <c r="Y141" s="24">
        <v>9.6999999999999886</v>
      </c>
      <c r="Z141" s="24">
        <v>447</v>
      </c>
      <c r="AA141" s="24">
        <v>5152.4999999999982</v>
      </c>
      <c r="AB141" s="24">
        <v>6261.9999999999982</v>
      </c>
      <c r="AC141" s="16">
        <v>2734.2</v>
      </c>
      <c r="AD141" s="17">
        <v>945</v>
      </c>
      <c r="AE141" s="17">
        <v>297</v>
      </c>
      <c r="AF141" s="17">
        <v>111</v>
      </c>
      <c r="AG141" s="24">
        <v>71</v>
      </c>
      <c r="AH141" s="25">
        <v>0</v>
      </c>
      <c r="AI141" s="25">
        <v>6.0513805881692341E-4</v>
      </c>
      <c r="AJ141" s="26">
        <v>2.7886258999089183E-2</v>
      </c>
      <c r="AK141" s="27">
        <v>0.32144060289218562</v>
      </c>
      <c r="AL141" s="27">
        <v>0.39065716745480183</v>
      </c>
      <c r="AM141" s="40">
        <v>0.17057407014610659</v>
      </c>
      <c r="AN141" s="26">
        <v>5.8954171709483846E-2</v>
      </c>
      <c r="AO141" s="25">
        <v>1.8528453965837778E-2</v>
      </c>
      <c r="AP141" s="25">
        <v>6.9247757246060386E-3</v>
      </c>
      <c r="AQ141" s="25">
        <v>4.429361049072331E-3</v>
      </c>
      <c r="AR141" s="41">
        <v>0</v>
      </c>
      <c r="AS141" s="41">
        <v>6.0513805881692341E-4</v>
      </c>
      <c r="AT141" s="41">
        <v>2.7886258999089183E-2</v>
      </c>
      <c r="AU141" s="41">
        <v>0.32144060289218562</v>
      </c>
      <c r="AV141" s="41">
        <v>0.39065716745480183</v>
      </c>
      <c r="AW141" s="41">
        <v>0.17057407014610659</v>
      </c>
      <c r="AX141" s="41">
        <v>5.8954171709483846E-2</v>
      </c>
      <c r="AY141" s="41">
        <v>1.8528453965837778E-2</v>
      </c>
      <c r="AZ141" s="41">
        <v>6.9247757246060386E-3</v>
      </c>
      <c r="BA141" s="41">
        <v>4.429361049072331E-3</v>
      </c>
      <c r="BC141" s="66">
        <v>0.13366064855827423</v>
      </c>
      <c r="BD141" s="67">
        <v>4.9694069274804299E-6</v>
      </c>
    </row>
    <row r="142" spans="1:56" s="2" customFormat="1" ht="12" x14ac:dyDescent="0.15">
      <c r="A142" s="20" t="s">
        <v>291</v>
      </c>
      <c r="B142" s="20" t="s">
        <v>255</v>
      </c>
      <c r="C142" s="20" t="s">
        <v>260</v>
      </c>
      <c r="D142" s="20" t="s">
        <v>160</v>
      </c>
      <c r="E142" s="20" t="s">
        <v>237</v>
      </c>
      <c r="F142" s="20" t="s">
        <v>162</v>
      </c>
      <c r="G142" s="20" t="s">
        <v>123</v>
      </c>
      <c r="H142" s="20">
        <v>4</v>
      </c>
      <c r="I142" s="20">
        <v>3</v>
      </c>
      <c r="J142" s="15">
        <v>325.66666666666669</v>
      </c>
      <c r="K142" s="15">
        <v>536</v>
      </c>
      <c r="L142" s="20">
        <v>1.4</v>
      </c>
      <c r="M142" s="21">
        <v>3638.2000000000003</v>
      </c>
      <c r="N142" s="21">
        <v>3250</v>
      </c>
      <c r="O142" s="21">
        <v>3750</v>
      </c>
      <c r="P142" s="21">
        <v>3428.2</v>
      </c>
      <c r="Q142" s="21">
        <v>376.2</v>
      </c>
      <c r="R142" s="21">
        <v>3052</v>
      </c>
      <c r="S142" s="28">
        <v>6595.4000000000015</v>
      </c>
      <c r="T142" s="28">
        <v>6149.4000000000015</v>
      </c>
      <c r="U142" s="28">
        <v>446</v>
      </c>
      <c r="V142" s="30">
        <v>0.49368400000000023</v>
      </c>
      <c r="W142" s="28">
        <v>6149.8936840000015</v>
      </c>
      <c r="X142" s="17">
        <v>0</v>
      </c>
      <c r="Y142" s="24">
        <v>0</v>
      </c>
      <c r="Z142" s="24">
        <v>4.2000000000000455</v>
      </c>
      <c r="AA142" s="24">
        <v>753.4</v>
      </c>
      <c r="AB142" s="24">
        <v>1954.6000000000004</v>
      </c>
      <c r="AC142" s="16">
        <v>2002.1999999999998</v>
      </c>
      <c r="AD142" s="17">
        <v>1159</v>
      </c>
      <c r="AE142" s="17">
        <v>358</v>
      </c>
      <c r="AF142" s="17">
        <v>224</v>
      </c>
      <c r="AG142" s="24">
        <v>140</v>
      </c>
      <c r="AH142" s="25">
        <v>0</v>
      </c>
      <c r="AI142" s="25">
        <v>0</v>
      </c>
      <c r="AJ142" s="26">
        <v>6.368074718743434E-4</v>
      </c>
      <c r="AK142" s="27">
        <v>0.11423113078812502</v>
      </c>
      <c r="AL142" s="27">
        <v>0.29635806774418533</v>
      </c>
      <c r="AM142" s="40">
        <v>0.30357521909209439</v>
      </c>
      <c r="AN142" s="26">
        <v>0.17572853807198954</v>
      </c>
      <c r="AO142" s="25">
        <v>5.4280255935955347E-2</v>
      </c>
      <c r="AP142" s="25">
        <v>3.3963065166631279E-2</v>
      </c>
      <c r="AQ142" s="25">
        <v>2.1226915729144549E-2</v>
      </c>
      <c r="AR142" s="41">
        <v>0</v>
      </c>
      <c r="AS142" s="41">
        <v>0</v>
      </c>
      <c r="AT142" s="41">
        <v>6.368074718743434E-4</v>
      </c>
      <c r="AU142" s="41">
        <v>0.11423113078812502</v>
      </c>
      <c r="AV142" s="41">
        <v>0.29635806774418533</v>
      </c>
      <c r="AW142" s="41">
        <v>0.30357521909209439</v>
      </c>
      <c r="AX142" s="41">
        <v>0.17572853807198954</v>
      </c>
      <c r="AY142" s="41">
        <v>5.4280255935955347E-2</v>
      </c>
      <c r="AZ142" s="41">
        <v>3.3963065166631279E-2</v>
      </c>
      <c r="BA142" s="41">
        <v>2.1226915729144549E-2</v>
      </c>
      <c r="BC142" s="66">
        <v>6.7622888679989071E-2</v>
      </c>
      <c r="BD142" s="67">
        <v>8.0275208868147346E-5</v>
      </c>
    </row>
    <row r="143" spans="1:56" s="2" customFormat="1" ht="12" x14ac:dyDescent="0.15">
      <c r="A143" s="20" t="s">
        <v>295</v>
      </c>
      <c r="B143" s="20" t="s">
        <v>255</v>
      </c>
      <c r="C143" s="20" t="s">
        <v>260</v>
      </c>
      <c r="D143" s="20" t="s">
        <v>160</v>
      </c>
      <c r="E143" s="20" t="s">
        <v>237</v>
      </c>
      <c r="F143" s="20" t="s">
        <v>162</v>
      </c>
      <c r="G143" s="20" t="s">
        <v>123</v>
      </c>
      <c r="H143" s="20">
        <v>4</v>
      </c>
      <c r="I143" s="20">
        <v>6</v>
      </c>
      <c r="J143" s="15">
        <v>360.66666666666669</v>
      </c>
      <c r="K143" s="15">
        <v>759.83333333333337</v>
      </c>
      <c r="L143" s="20">
        <v>1.5</v>
      </c>
      <c r="M143" s="21">
        <v>4893.5</v>
      </c>
      <c r="N143" s="21">
        <v>4370</v>
      </c>
      <c r="O143" s="21">
        <v>5060</v>
      </c>
      <c r="P143" s="21">
        <v>4683.5</v>
      </c>
      <c r="Q143" s="21">
        <v>453.5</v>
      </c>
      <c r="R143" s="21">
        <v>4230</v>
      </c>
      <c r="S143" s="28">
        <v>9068.7000000000007</v>
      </c>
      <c r="T143" s="28">
        <v>8521.6</v>
      </c>
      <c r="U143" s="28">
        <v>547.10000000000014</v>
      </c>
      <c r="V143" s="30">
        <v>0.51685799999999982</v>
      </c>
      <c r="W143" s="28">
        <v>8522.1168580000012</v>
      </c>
      <c r="X143" s="17">
        <v>0</v>
      </c>
      <c r="Y143" s="24">
        <v>0</v>
      </c>
      <c r="Z143" s="24">
        <v>5.6000000000000227</v>
      </c>
      <c r="AA143" s="24">
        <v>1005.5</v>
      </c>
      <c r="AB143" s="24">
        <v>2456.9</v>
      </c>
      <c r="AC143" s="16">
        <v>2924</v>
      </c>
      <c r="AD143" s="17">
        <v>1737.6999999999998</v>
      </c>
      <c r="AE143" s="17">
        <v>468</v>
      </c>
      <c r="AF143" s="17">
        <v>311</v>
      </c>
      <c r="AG143" s="24">
        <v>160</v>
      </c>
      <c r="AH143" s="25">
        <v>0</v>
      </c>
      <c r="AI143" s="25">
        <v>0</v>
      </c>
      <c r="AJ143" s="26">
        <v>6.1750857344492838E-4</v>
      </c>
      <c r="AK143" s="27">
        <v>0.11087586974979875</v>
      </c>
      <c r="AL143" s="27">
        <v>0.27092085966014973</v>
      </c>
      <c r="AM143" s="40">
        <v>0.32242769084874345</v>
      </c>
      <c r="AN143" s="26">
        <v>0.1916151157277228</v>
      </c>
      <c r="AO143" s="25">
        <v>5.1606073637897376E-2</v>
      </c>
      <c r="AP143" s="25">
        <v>3.4293779703816418E-2</v>
      </c>
      <c r="AQ143" s="25">
        <v>1.7643102098426455E-2</v>
      </c>
      <c r="AR143" s="41">
        <v>0</v>
      </c>
      <c r="AS143" s="41">
        <v>0</v>
      </c>
      <c r="AT143" s="41">
        <v>6.1750857344492838E-4</v>
      </c>
      <c r="AU143" s="41">
        <v>0.11087586974979875</v>
      </c>
      <c r="AV143" s="41">
        <v>0.27092085966014973</v>
      </c>
      <c r="AW143" s="41">
        <v>0.32242769084874345</v>
      </c>
      <c r="AX143" s="41">
        <v>0.1916151157277228</v>
      </c>
      <c r="AY143" s="41">
        <v>5.1606073637897376E-2</v>
      </c>
      <c r="AZ143" s="41">
        <v>3.4293779703816418E-2</v>
      </c>
      <c r="BA143" s="41">
        <v>1.7643102098426455E-2</v>
      </c>
      <c r="BC143" s="66">
        <v>6.0328382237806975E-2</v>
      </c>
      <c r="BD143" s="67">
        <v>6.0649015803486383E-5</v>
      </c>
    </row>
    <row r="144" spans="1:56" s="2" customFormat="1" ht="12" x14ac:dyDescent="0.15">
      <c r="A144" s="20" t="s">
        <v>300</v>
      </c>
      <c r="B144" s="20" t="s">
        <v>255</v>
      </c>
      <c r="C144" s="20" t="s">
        <v>260</v>
      </c>
      <c r="D144" s="20" t="s">
        <v>160</v>
      </c>
      <c r="E144" s="20" t="s">
        <v>237</v>
      </c>
      <c r="F144" s="20" t="s">
        <v>162</v>
      </c>
      <c r="G144" s="20" t="s">
        <v>123</v>
      </c>
      <c r="H144" s="20">
        <v>4</v>
      </c>
      <c r="I144" s="20">
        <v>3</v>
      </c>
      <c r="J144" s="15">
        <v>450.66666666666669</v>
      </c>
      <c r="K144" s="15">
        <v>1588.3333333333333</v>
      </c>
      <c r="L144" s="20">
        <v>1.7</v>
      </c>
      <c r="M144" s="21">
        <v>5234</v>
      </c>
      <c r="N144" s="21">
        <v>5420</v>
      </c>
      <c r="O144" s="21">
        <v>5450</v>
      </c>
      <c r="P144" s="21">
        <v>5024</v>
      </c>
      <c r="Q144" s="21">
        <v>474</v>
      </c>
      <c r="R144" s="21">
        <v>4550</v>
      </c>
      <c r="S144" s="28">
        <v>9829.1000000000022</v>
      </c>
      <c r="T144" s="28">
        <v>9264.8000000000029</v>
      </c>
      <c r="U144" s="28">
        <v>564.29999999999995</v>
      </c>
      <c r="V144" s="30">
        <v>0.51740900000000001</v>
      </c>
      <c r="W144" s="28">
        <v>9265.317409000003</v>
      </c>
      <c r="X144" s="17">
        <v>0</v>
      </c>
      <c r="Y144" s="24">
        <v>4</v>
      </c>
      <c r="Z144" s="24">
        <v>6.1000000000000227</v>
      </c>
      <c r="AA144" s="24">
        <v>941</v>
      </c>
      <c r="AB144" s="24">
        <v>2460.3000000000002</v>
      </c>
      <c r="AC144" s="16">
        <v>3340</v>
      </c>
      <c r="AD144" s="17">
        <v>2066</v>
      </c>
      <c r="AE144" s="17">
        <v>595.70000000000005</v>
      </c>
      <c r="AF144" s="17">
        <v>276</v>
      </c>
      <c r="AG144" s="24">
        <v>140</v>
      </c>
      <c r="AH144" s="25">
        <v>0</v>
      </c>
      <c r="AI144" s="25">
        <v>4.0695485853231719E-4</v>
      </c>
      <c r="AJ144" s="26">
        <v>6.2060615926178605E-4</v>
      </c>
      <c r="AK144" s="27">
        <v>9.5736130469727621E-2</v>
      </c>
      <c r="AL144" s="27">
        <v>0.25030775961176505</v>
      </c>
      <c r="AM144" s="40">
        <v>0.33980730687448485</v>
      </c>
      <c r="AN144" s="26">
        <v>0.21019218443194185</v>
      </c>
      <c r="AO144" s="25">
        <v>6.0605752306925345E-2</v>
      </c>
      <c r="AP144" s="25">
        <v>2.8079885238729889E-2</v>
      </c>
      <c r="AQ144" s="25">
        <v>1.4243420048631102E-2</v>
      </c>
      <c r="AR144" s="41">
        <v>0</v>
      </c>
      <c r="AS144" s="41">
        <v>4.0695485853231719E-4</v>
      </c>
      <c r="AT144" s="41">
        <v>6.2060615926178605E-4</v>
      </c>
      <c r="AU144" s="41">
        <v>9.5736130469727621E-2</v>
      </c>
      <c r="AV144" s="41">
        <v>0.25030775961176505</v>
      </c>
      <c r="AW144" s="41">
        <v>0.33980730687448485</v>
      </c>
      <c r="AX144" s="41">
        <v>0.21019218443194185</v>
      </c>
      <c r="AY144" s="41">
        <v>6.0605752306925345E-2</v>
      </c>
      <c r="AZ144" s="41">
        <v>2.8079885238729889E-2</v>
      </c>
      <c r="BA144" s="41">
        <v>1.4243420048631102E-2</v>
      </c>
      <c r="BC144" s="66">
        <v>5.7411156667446644E-2</v>
      </c>
      <c r="BD144" s="67">
        <v>5.5843634617137575E-5</v>
      </c>
    </row>
    <row r="145" spans="1:56" s="2" customFormat="1" ht="12" x14ac:dyDescent="0.15">
      <c r="A145" s="20" t="s">
        <v>299</v>
      </c>
      <c r="B145" s="20" t="s">
        <v>255</v>
      </c>
      <c r="C145" s="20" t="s">
        <v>260</v>
      </c>
      <c r="D145" s="20" t="s">
        <v>160</v>
      </c>
      <c r="E145" s="20" t="s">
        <v>237</v>
      </c>
      <c r="F145" s="20" t="s">
        <v>162</v>
      </c>
      <c r="G145" s="20" t="s">
        <v>123</v>
      </c>
      <c r="H145" s="20">
        <v>4</v>
      </c>
      <c r="I145" s="20">
        <v>3</v>
      </c>
      <c r="J145" s="15">
        <v>412.33333333333331</v>
      </c>
      <c r="K145" s="15">
        <v>1171.3333333333333</v>
      </c>
      <c r="L145" s="20">
        <v>2.8</v>
      </c>
      <c r="M145" s="21">
        <v>8863</v>
      </c>
      <c r="N145" s="21">
        <v>8270</v>
      </c>
      <c r="O145" s="21">
        <v>8450</v>
      </c>
      <c r="P145" s="21">
        <v>8803</v>
      </c>
      <c r="Q145" s="21">
        <v>902</v>
      </c>
      <c r="R145" s="21">
        <v>7901</v>
      </c>
      <c r="S145" s="28">
        <v>18143.300000000003</v>
      </c>
      <c r="T145" s="28">
        <v>17079.300000000003</v>
      </c>
      <c r="U145" s="28">
        <v>1064</v>
      </c>
      <c r="V145" s="30">
        <v>1.2329600000000005</v>
      </c>
      <c r="W145" s="28">
        <v>17080.532960000004</v>
      </c>
      <c r="X145" s="17">
        <v>0</v>
      </c>
      <c r="Y145" s="24">
        <v>5.4000000000000057</v>
      </c>
      <c r="Z145" s="24">
        <v>70</v>
      </c>
      <c r="AA145" s="24">
        <v>2208</v>
      </c>
      <c r="AB145" s="24">
        <v>5012</v>
      </c>
      <c r="AC145" s="16">
        <v>5698</v>
      </c>
      <c r="AD145" s="17">
        <v>3423</v>
      </c>
      <c r="AE145" s="17">
        <v>1046.9000000000001</v>
      </c>
      <c r="AF145" s="17">
        <v>440</v>
      </c>
      <c r="AG145" s="24">
        <v>240</v>
      </c>
      <c r="AH145" s="25">
        <v>0</v>
      </c>
      <c r="AI145" s="25">
        <v>2.9763053027839504E-4</v>
      </c>
      <c r="AJ145" s="26">
        <v>3.8581735406458578E-3</v>
      </c>
      <c r="AK145" s="27">
        <v>0.12169781682494363</v>
      </c>
      <c r="AL145" s="27">
        <v>0.27624522551024339</v>
      </c>
      <c r="AM145" s="40">
        <v>0.31405532620857279</v>
      </c>
      <c r="AN145" s="26">
        <v>0.18866468613758244</v>
      </c>
      <c r="AO145" s="25">
        <v>5.7701741138602124E-2</v>
      </c>
      <c r="AP145" s="25">
        <v>2.4251376541202532E-2</v>
      </c>
      <c r="AQ145" s="25">
        <v>1.3228023567928654E-2</v>
      </c>
      <c r="AR145" s="41">
        <v>0</v>
      </c>
      <c r="AS145" s="41">
        <v>2.9763053027839504E-4</v>
      </c>
      <c r="AT145" s="41">
        <v>3.8581735406458578E-3</v>
      </c>
      <c r="AU145" s="41">
        <v>0.12169781682494363</v>
      </c>
      <c r="AV145" s="41">
        <v>0.27624522551024339</v>
      </c>
      <c r="AW145" s="41">
        <v>0.31405532620857279</v>
      </c>
      <c r="AX145" s="41">
        <v>0.18866468613758244</v>
      </c>
      <c r="AY145" s="41">
        <v>5.7701741138602124E-2</v>
      </c>
      <c r="AZ145" s="41">
        <v>2.4251376541202532E-2</v>
      </c>
      <c r="BA145" s="41">
        <v>1.3228023567928654E-2</v>
      </c>
      <c r="BC145" s="66">
        <v>5.8644237817817038E-2</v>
      </c>
      <c r="BD145" s="67">
        <v>7.218510118433683E-5</v>
      </c>
    </row>
    <row r="146" spans="1:56" s="2" customFormat="1" ht="12" x14ac:dyDescent="0.15">
      <c r="A146" s="20" t="s">
        <v>288</v>
      </c>
      <c r="B146" s="20" t="s">
        <v>255</v>
      </c>
      <c r="C146" s="20" t="s">
        <v>257</v>
      </c>
      <c r="D146" s="20" t="s">
        <v>160</v>
      </c>
      <c r="E146" s="20" t="s">
        <v>237</v>
      </c>
      <c r="F146" s="20" t="s">
        <v>162</v>
      </c>
      <c r="G146" s="20" t="s">
        <v>123</v>
      </c>
      <c r="H146" s="20">
        <v>4</v>
      </c>
      <c r="I146" s="20">
        <v>4</v>
      </c>
      <c r="J146" s="20">
        <v>261</v>
      </c>
      <c r="K146" s="15">
        <v>261.5</v>
      </c>
      <c r="L146" s="20">
        <v>1.5</v>
      </c>
      <c r="M146" s="21">
        <v>7469.7</v>
      </c>
      <c r="N146" s="21">
        <v>9900</v>
      </c>
      <c r="O146" s="21">
        <v>7670</v>
      </c>
      <c r="P146" s="21">
        <v>7309.7</v>
      </c>
      <c r="Q146" s="21">
        <v>456.7</v>
      </c>
      <c r="R146" s="21">
        <v>6853</v>
      </c>
      <c r="S146" s="28">
        <v>13499.199999999997</v>
      </c>
      <c r="T146" s="28">
        <v>12892.899999999998</v>
      </c>
      <c r="U146" s="28">
        <v>606.29999999999995</v>
      </c>
      <c r="V146" s="30">
        <v>0.69867799999999991</v>
      </c>
      <c r="W146" s="28">
        <v>12893.598677999998</v>
      </c>
      <c r="X146" s="17">
        <v>0</v>
      </c>
      <c r="Y146" s="24">
        <v>3.2000000000000028</v>
      </c>
      <c r="Z146" s="24">
        <v>5.7999999999999545</v>
      </c>
      <c r="AA146" s="24">
        <v>810.9</v>
      </c>
      <c r="AB146" s="24">
        <v>2245.4</v>
      </c>
      <c r="AC146" s="16">
        <v>5124.8999999999996</v>
      </c>
      <c r="AD146" s="17">
        <v>4347</v>
      </c>
      <c r="AE146" s="17">
        <v>715</v>
      </c>
      <c r="AF146" s="17">
        <v>168</v>
      </c>
      <c r="AG146" s="24">
        <v>79</v>
      </c>
      <c r="AH146" s="25">
        <v>0</v>
      </c>
      <c r="AI146" s="25">
        <v>2.3705108450871188E-4</v>
      </c>
      <c r="AJ146" s="26">
        <v>4.2965509067203653E-4</v>
      </c>
      <c r="AK146" s="27">
        <v>6.0070226383785716E-2</v>
      </c>
      <c r="AL146" s="27">
        <v>0.16633578286120662</v>
      </c>
      <c r="AM146" s="40">
        <v>0.37964471968709262</v>
      </c>
      <c r="AN146" s="26">
        <v>0.322019082612303</v>
      </c>
      <c r="AO146" s="25">
        <v>5.2966101694915266E-2</v>
      </c>
      <c r="AP146" s="25">
        <v>1.2445181936707362E-2</v>
      </c>
      <c r="AQ146" s="25">
        <v>5.8521986488088195E-3</v>
      </c>
      <c r="AR146" s="41">
        <v>0</v>
      </c>
      <c r="AS146" s="41">
        <v>2.3705108450871188E-4</v>
      </c>
      <c r="AT146" s="41">
        <v>4.2965509067203653E-4</v>
      </c>
      <c r="AU146" s="41">
        <v>6.0070226383785716E-2</v>
      </c>
      <c r="AV146" s="41">
        <v>0.16633578286120662</v>
      </c>
      <c r="AW146" s="41">
        <v>0.37964471968709262</v>
      </c>
      <c r="AX146" s="41">
        <v>0.322019082612303</v>
      </c>
      <c r="AY146" s="41">
        <v>5.2966101694915266E-2</v>
      </c>
      <c r="AZ146" s="41">
        <v>1.2445181936707362E-2</v>
      </c>
      <c r="BA146" s="41">
        <v>5.8521986488088195E-3</v>
      </c>
      <c r="BC146" s="66">
        <v>4.4913772668009964E-2</v>
      </c>
      <c r="BD146" s="67">
        <v>5.4187974781015591E-5</v>
      </c>
    </row>
    <row r="147" spans="1:56" s="70" customFormat="1" ht="18" customHeight="1" x14ac:dyDescent="0.15">
      <c r="B147" s="20"/>
      <c r="D147" s="88" t="s">
        <v>351</v>
      </c>
      <c r="E147" s="89">
        <f>COUNTA(E105:E146)</f>
        <v>42</v>
      </c>
      <c r="H147" s="90" t="s">
        <v>350</v>
      </c>
      <c r="I147" s="71">
        <f>AVERAGE(I105:I146)</f>
        <v>3.4523809523809526</v>
      </c>
      <c r="J147" s="71">
        <f t="shared" ref="J147:BD147" si="2">AVERAGE(J105:J146)</f>
        <v>364.25793571349197</v>
      </c>
      <c r="K147" s="71">
        <f t="shared" si="2"/>
        <v>849.21111119126999</v>
      </c>
      <c r="L147" s="72">
        <f t="shared" si="2"/>
        <v>1.0219047619047619</v>
      </c>
      <c r="M147" s="71">
        <f t="shared" si="2"/>
        <v>10554.466666666667</v>
      </c>
      <c r="N147" s="73">
        <f t="shared" si="2"/>
        <v>12991</v>
      </c>
      <c r="O147" s="73">
        <f t="shared" si="2"/>
        <v>11011.550476190476</v>
      </c>
      <c r="P147" s="73">
        <f t="shared" si="2"/>
        <v>10529.752857142857</v>
      </c>
      <c r="Q147" s="73">
        <f t="shared" si="2"/>
        <v>1377.597857142857</v>
      </c>
      <c r="R147" s="73">
        <f t="shared" si="2"/>
        <v>9152.1550000000007</v>
      </c>
      <c r="S147" s="73">
        <f t="shared" si="2"/>
        <v>20506.833738095236</v>
      </c>
      <c r="T147" s="73">
        <f t="shared" si="2"/>
        <v>18863.660880952382</v>
      </c>
      <c r="U147" s="73">
        <f t="shared" si="2"/>
        <v>1643.1728571428573</v>
      </c>
      <c r="V147" s="74">
        <f t="shared" si="2"/>
        <v>0.2338114904761904</v>
      </c>
      <c r="W147" s="73">
        <f t="shared" si="2"/>
        <v>18863.894692442864</v>
      </c>
      <c r="X147" s="75">
        <f t="shared" si="2"/>
        <v>0.44916666666666671</v>
      </c>
      <c r="Y147" s="76">
        <f t="shared" si="2"/>
        <v>26.700500000000012</v>
      </c>
      <c r="Z147" s="77">
        <f t="shared" si="2"/>
        <v>271.44002380952378</v>
      </c>
      <c r="AA147" s="73">
        <f t="shared" si="2"/>
        <v>2724.2499285714284</v>
      </c>
      <c r="AB147" s="73">
        <f t="shared" si="2"/>
        <v>5417.4771904761901</v>
      </c>
      <c r="AC147" s="73">
        <f t="shared" si="2"/>
        <v>7256.8376428571455</v>
      </c>
      <c r="AD147" s="73">
        <f t="shared" si="2"/>
        <v>3112.9123809523812</v>
      </c>
      <c r="AE147" s="73">
        <f t="shared" si="2"/>
        <v>1028.917857142857</v>
      </c>
      <c r="AF147" s="77">
        <f t="shared" si="2"/>
        <v>416.04190476190473</v>
      </c>
      <c r="AG147" s="77">
        <f t="shared" si="2"/>
        <v>251.80714285714285</v>
      </c>
      <c r="AH147" s="78">
        <f t="shared" si="2"/>
        <v>4.4013677459749154E-5</v>
      </c>
      <c r="AI147" s="79">
        <f t="shared" si="2"/>
        <v>1.7770723503425544E-3</v>
      </c>
      <c r="AJ147" s="80">
        <f t="shared" si="2"/>
        <v>1.3307244206673114E-2</v>
      </c>
      <c r="AK147" s="81">
        <f t="shared" si="2"/>
        <v>0.13420226206834396</v>
      </c>
      <c r="AL147" s="81">
        <f t="shared" si="2"/>
        <v>0.26849775496169731</v>
      </c>
      <c r="AM147" s="81">
        <f t="shared" si="2"/>
        <v>0.34480440419694369</v>
      </c>
      <c r="AN147" s="81">
        <f t="shared" si="2"/>
        <v>0.1531441505272354</v>
      </c>
      <c r="AO147" s="80">
        <f t="shared" si="2"/>
        <v>4.8925295152818196E-2</v>
      </c>
      <c r="AP147" s="80">
        <f t="shared" si="2"/>
        <v>2.1648390463538125E-2</v>
      </c>
      <c r="AQ147" s="80">
        <f t="shared" si="2"/>
        <v>1.3649412394947848E-2</v>
      </c>
      <c r="AR147" s="82">
        <f t="shared" si="2"/>
        <v>4.4013677459749154E-5</v>
      </c>
      <c r="AS147" s="82">
        <f t="shared" si="2"/>
        <v>1.7770723503425544E-3</v>
      </c>
      <c r="AT147" s="83">
        <f t="shared" si="2"/>
        <v>1.3307244206673114E-2</v>
      </c>
      <c r="AU147" s="84">
        <f t="shared" si="2"/>
        <v>0.13420226206834396</v>
      </c>
      <c r="AV147" s="84">
        <f t="shared" si="2"/>
        <v>0.26849775496169731</v>
      </c>
      <c r="AW147" s="84">
        <f t="shared" si="2"/>
        <v>0.34480440419694369</v>
      </c>
      <c r="AX147" s="84">
        <f t="shared" si="2"/>
        <v>0.1531441505272354</v>
      </c>
      <c r="AY147" s="83">
        <f t="shared" si="2"/>
        <v>4.8925295152818196E-2</v>
      </c>
      <c r="AZ147" s="83">
        <f t="shared" si="2"/>
        <v>2.1648390463538125E-2</v>
      </c>
      <c r="BA147" s="83">
        <f t="shared" si="2"/>
        <v>1.3649412394947848E-2</v>
      </c>
      <c r="BB147" s="85"/>
      <c r="BC147" s="86">
        <f t="shared" si="2"/>
        <v>7.5188641252899105E-2</v>
      </c>
      <c r="BD147" s="87">
        <f t="shared" si="2"/>
        <v>1.6305456579113171E-5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1"/>
  <sheetViews>
    <sheetView topLeftCell="A85" workbookViewId="0">
      <selection activeCell="C6" sqref="C6"/>
    </sheetView>
  </sheetViews>
  <sheetFormatPr baseColWidth="10" defaultColWidth="8.83203125" defaultRowHeight="13" x14ac:dyDescent="0.15"/>
  <cols>
    <col min="1" max="1" width="14" customWidth="1"/>
    <col min="2" max="2" width="10.5" customWidth="1"/>
    <col min="3" max="3" width="15.83203125" customWidth="1"/>
    <col min="5" max="5" width="17.83203125" customWidth="1"/>
    <col min="6" max="6" width="16.5" customWidth="1"/>
    <col min="34" max="36" width="9.33203125" bestFit="1" customWidth="1"/>
    <col min="37" max="40" width="10.83203125" customWidth="1"/>
    <col min="41" max="44" width="9.33203125" bestFit="1" customWidth="1"/>
    <col min="45" max="45" width="10.33203125" bestFit="1" customWidth="1"/>
    <col min="46" max="53" width="9.5" bestFit="1" customWidth="1"/>
    <col min="56" max="56" width="11.83203125" customWidth="1"/>
  </cols>
  <sheetData>
    <row r="1" spans="1:58" x14ac:dyDescent="0.15">
      <c r="A1" s="69" t="s">
        <v>349</v>
      </c>
    </row>
    <row r="2" spans="1:58" x14ac:dyDescent="0.15">
      <c r="A2" s="68" t="s">
        <v>357</v>
      </c>
    </row>
    <row r="5" spans="1:58" x14ac:dyDescent="0.15">
      <c r="A5" s="136" t="s">
        <v>358</v>
      </c>
    </row>
    <row r="6" spans="1:58" ht="65" x14ac:dyDescent="0.15">
      <c r="A6" s="135" t="s">
        <v>0</v>
      </c>
      <c r="B6" s="135" t="s">
        <v>1</v>
      </c>
      <c r="C6" s="135" t="s">
        <v>2</v>
      </c>
      <c r="D6" s="135" t="s">
        <v>3</v>
      </c>
      <c r="E6" s="135" t="s">
        <v>4</v>
      </c>
      <c r="F6" s="135" t="s">
        <v>5</v>
      </c>
      <c r="G6" s="135" t="s">
        <v>6</v>
      </c>
      <c r="H6" s="135" t="s">
        <v>7</v>
      </c>
      <c r="I6" s="135" t="s">
        <v>8</v>
      </c>
      <c r="J6" s="135" t="s">
        <v>9</v>
      </c>
      <c r="K6" s="135" t="s">
        <v>10</v>
      </c>
      <c r="L6" s="135" t="s">
        <v>11</v>
      </c>
      <c r="M6" s="135" t="s">
        <v>308</v>
      </c>
      <c r="N6" s="135" t="s">
        <v>303</v>
      </c>
      <c r="O6" s="135" t="s">
        <v>304</v>
      </c>
      <c r="P6" s="135" t="s">
        <v>305</v>
      </c>
      <c r="Q6" s="135" t="s">
        <v>306</v>
      </c>
      <c r="R6" s="135" t="s">
        <v>307</v>
      </c>
      <c r="S6" s="135" t="s">
        <v>14</v>
      </c>
      <c r="T6" s="135" t="s">
        <v>17</v>
      </c>
      <c r="U6" s="135" t="s">
        <v>20</v>
      </c>
      <c r="V6" s="135" t="s">
        <v>23</v>
      </c>
      <c r="W6" s="135" t="s">
        <v>26</v>
      </c>
      <c r="X6" s="135" t="s">
        <v>29</v>
      </c>
      <c r="Y6" s="135" t="s">
        <v>32</v>
      </c>
      <c r="Z6" s="135" t="s">
        <v>35</v>
      </c>
      <c r="AA6" s="135" t="s">
        <v>38</v>
      </c>
      <c r="AB6" s="135" t="s">
        <v>41</v>
      </c>
      <c r="AC6" s="135" t="s">
        <v>44</v>
      </c>
      <c r="AD6" s="135" t="s">
        <v>47</v>
      </c>
      <c r="AE6" s="135" t="s">
        <v>50</v>
      </c>
      <c r="AF6" s="135" t="s">
        <v>53</v>
      </c>
      <c r="AG6" s="135" t="s">
        <v>56</v>
      </c>
      <c r="AH6" s="135" t="s">
        <v>59</v>
      </c>
      <c r="AI6" s="135" t="s">
        <v>62</v>
      </c>
      <c r="AJ6" s="135" t="s">
        <v>65</v>
      </c>
      <c r="AK6" s="135" t="s">
        <v>68</v>
      </c>
      <c r="AL6" s="135" t="s">
        <v>71</v>
      </c>
      <c r="AM6" s="135" t="s">
        <v>74</v>
      </c>
      <c r="AN6" s="135" t="s">
        <v>77</v>
      </c>
      <c r="AO6" s="135" t="s">
        <v>80</v>
      </c>
      <c r="AP6" s="135" t="s">
        <v>83</v>
      </c>
      <c r="AQ6" s="135" t="s">
        <v>86</v>
      </c>
      <c r="AR6" s="135" t="s">
        <v>89</v>
      </c>
      <c r="AS6" s="135" t="s">
        <v>92</v>
      </c>
      <c r="AT6" s="135" t="s">
        <v>95</v>
      </c>
      <c r="AU6" s="135" t="s">
        <v>98</v>
      </c>
      <c r="AV6" s="135" t="s">
        <v>101</v>
      </c>
      <c r="AW6" s="135" t="s">
        <v>104</v>
      </c>
      <c r="AX6" s="135" t="s">
        <v>107</v>
      </c>
      <c r="AY6" s="135" t="s">
        <v>110</v>
      </c>
      <c r="AZ6" s="135" t="s">
        <v>113</v>
      </c>
      <c r="BA6" s="135" t="s">
        <v>116</v>
      </c>
      <c r="BB6" s="135"/>
      <c r="BC6" s="135" t="s">
        <v>347</v>
      </c>
      <c r="BD6" s="135" t="s">
        <v>348</v>
      </c>
      <c r="BE6" s="135"/>
      <c r="BF6" s="135"/>
    </row>
    <row r="7" spans="1:58" x14ac:dyDescent="0.15">
      <c r="A7" t="s">
        <v>170</v>
      </c>
      <c r="B7" t="s">
        <v>118</v>
      </c>
      <c r="C7" t="s">
        <v>131</v>
      </c>
      <c r="D7" t="s">
        <v>160</v>
      </c>
      <c r="E7" t="s">
        <v>161</v>
      </c>
      <c r="F7" t="s">
        <v>162</v>
      </c>
      <c r="G7" t="s">
        <v>123</v>
      </c>
      <c r="H7">
        <v>4</v>
      </c>
      <c r="I7">
        <v>1</v>
      </c>
      <c r="J7">
        <v>460</v>
      </c>
      <c r="K7">
        <v>1360</v>
      </c>
      <c r="L7">
        <v>0.91</v>
      </c>
      <c r="M7" s="114">
        <v>19090</v>
      </c>
      <c r="N7" s="114">
        <v>25640</v>
      </c>
      <c r="O7" s="114">
        <v>19384.72</v>
      </c>
      <c r="P7" s="114">
        <v>19384.72</v>
      </c>
      <c r="Q7" s="114">
        <v>1939.22</v>
      </c>
      <c r="R7" s="114">
        <v>17445.5</v>
      </c>
      <c r="S7" s="114">
        <v>39944.050000000017</v>
      </c>
      <c r="T7" s="114">
        <v>37676.05000000001</v>
      </c>
      <c r="U7" s="115">
        <v>2268</v>
      </c>
      <c r="V7" s="116">
        <v>0.64282299999999992</v>
      </c>
      <c r="W7" s="114">
        <v>37676.692823000012</v>
      </c>
      <c r="X7">
        <v>2.5720000000000001</v>
      </c>
      <c r="Y7" s="117">
        <v>325.92999999999995</v>
      </c>
      <c r="Z7" s="117">
        <v>1367.7380000000001</v>
      </c>
      <c r="AA7" s="118">
        <v>5920.5800000000008</v>
      </c>
      <c r="AB7" s="118">
        <v>9754.4699999999993</v>
      </c>
      <c r="AC7" s="118">
        <v>14262.559999999998</v>
      </c>
      <c r="AD7">
        <v>5331.3000000000011</v>
      </c>
      <c r="AE7">
        <v>1853.3</v>
      </c>
      <c r="AF7" s="117">
        <v>765.6</v>
      </c>
      <c r="AG7" s="117">
        <v>360</v>
      </c>
      <c r="AH7" s="119">
        <v>6.4390065604263936E-5</v>
      </c>
      <c r="AI7" s="119">
        <v>8.1596633290815478E-3</v>
      </c>
      <c r="AJ7" s="119">
        <v>3.4241345081432638E-2</v>
      </c>
      <c r="AK7" s="119">
        <v>0.14822182527810771</v>
      </c>
      <c r="AL7" s="119">
        <v>0.24420332940700792</v>
      </c>
      <c r="AM7" s="119">
        <v>0.3570634424901829</v>
      </c>
      <c r="AN7" s="119">
        <v>0.13346919002955382</v>
      </c>
      <c r="AO7" s="119">
        <v>4.6397398360957368E-2</v>
      </c>
      <c r="AP7" s="119">
        <v>1.9166809574892873E-2</v>
      </c>
      <c r="AQ7" s="119">
        <v>9.0126063831784675E-3</v>
      </c>
      <c r="AR7" s="116">
        <v>6.4390065604263936E-5</v>
      </c>
      <c r="AS7" s="116">
        <v>8.1596633290815478E-3</v>
      </c>
      <c r="AT7" s="116">
        <v>3.4241345081432638E-2</v>
      </c>
      <c r="AU7" s="116">
        <v>0.14822182527810771</v>
      </c>
      <c r="AV7" s="116">
        <v>0.24420332940700792</v>
      </c>
      <c r="AW7" s="116">
        <v>0.3570634424901829</v>
      </c>
      <c r="AX7" s="116">
        <v>0.13346919002955382</v>
      </c>
      <c r="AY7" s="116">
        <v>4.6397398360957368E-2</v>
      </c>
      <c r="AZ7" s="116">
        <v>1.9166809574892873E-2</v>
      </c>
      <c r="BA7" s="116">
        <v>9.0126063831784675E-3</v>
      </c>
      <c r="BC7" s="121">
        <v>5.6779420214024344E-2</v>
      </c>
      <c r="BD7" s="122">
        <v>1.7061555880711058E-5</v>
      </c>
    </row>
    <row r="8" spans="1:58" x14ac:dyDescent="0.15">
      <c r="A8" t="s">
        <v>167</v>
      </c>
      <c r="B8" t="s">
        <v>118</v>
      </c>
      <c r="C8" t="s">
        <v>131</v>
      </c>
      <c r="D8" t="s">
        <v>160</v>
      </c>
      <c r="E8" t="s">
        <v>161</v>
      </c>
      <c r="F8" t="s">
        <v>162</v>
      </c>
      <c r="G8" t="s">
        <v>123</v>
      </c>
      <c r="H8">
        <v>4</v>
      </c>
      <c r="I8">
        <v>3</v>
      </c>
      <c r="J8">
        <v>373</v>
      </c>
      <c r="K8">
        <v>804</v>
      </c>
      <c r="L8">
        <v>0.73</v>
      </c>
      <c r="M8" s="114">
        <v>17750</v>
      </c>
      <c r="N8" s="114">
        <v>17130</v>
      </c>
      <c r="O8" s="114">
        <v>17152.669999999998</v>
      </c>
      <c r="P8" s="114">
        <v>17152.669999999998</v>
      </c>
      <c r="Q8" s="114">
        <v>2176.37</v>
      </c>
      <c r="R8" s="114">
        <v>14976.3</v>
      </c>
      <c r="S8" s="115">
        <v>32510.052000000003</v>
      </c>
      <c r="T8" s="115">
        <v>29895.082000000002</v>
      </c>
      <c r="U8" s="115">
        <v>2614.9700000000003</v>
      </c>
      <c r="V8" s="116">
        <v>1.0072080000000001</v>
      </c>
      <c r="W8" s="115">
        <v>29896.089208000001</v>
      </c>
      <c r="X8">
        <v>2.4740000000000002</v>
      </c>
      <c r="Y8" s="117">
        <v>175.99299999999999</v>
      </c>
      <c r="Z8" s="117">
        <v>589.83500000000015</v>
      </c>
      <c r="AA8" s="118">
        <v>3951.4900000000007</v>
      </c>
      <c r="AB8" s="118">
        <v>9538.7199999999975</v>
      </c>
      <c r="AC8" s="118">
        <v>13806.929999999998</v>
      </c>
      <c r="AD8">
        <v>3320.56</v>
      </c>
      <c r="AE8">
        <v>766.84999999999991</v>
      </c>
      <c r="AF8" s="117">
        <v>256.2</v>
      </c>
      <c r="AG8" s="117">
        <v>101</v>
      </c>
      <c r="AH8" s="119">
        <v>7.6099539920760503E-5</v>
      </c>
      <c r="AI8" s="119">
        <v>5.4134948784455954E-3</v>
      </c>
      <c r="AJ8" s="119">
        <v>1.8143157691657957E-2</v>
      </c>
      <c r="AK8" s="119">
        <v>0.12154671422857152</v>
      </c>
      <c r="AL8" s="119">
        <v>0.29340832798421845</v>
      </c>
      <c r="AM8" s="119">
        <v>0.42469725978906453</v>
      </c>
      <c r="AN8" s="119">
        <v>0.10213948596575606</v>
      </c>
      <c r="AO8" s="119">
        <v>2.3588089000903468E-2</v>
      </c>
      <c r="AP8" s="119">
        <v>7.8806395018992878E-3</v>
      </c>
      <c r="AQ8" s="119">
        <v>3.1067314195621708E-3</v>
      </c>
      <c r="AR8" s="116">
        <v>7.6099539920760503E-5</v>
      </c>
      <c r="AS8" s="116">
        <v>5.4134948784455954E-3</v>
      </c>
      <c r="AT8" s="116">
        <v>1.8143157691657957E-2</v>
      </c>
      <c r="AU8" s="116">
        <v>0.12154671422857152</v>
      </c>
      <c r="AV8" s="116">
        <v>0.29340832798421845</v>
      </c>
      <c r="AW8" s="116">
        <v>0.42469725978906453</v>
      </c>
      <c r="AX8" s="116">
        <v>0.10213948596575606</v>
      </c>
      <c r="AY8" s="116">
        <v>2.3588089000903468E-2</v>
      </c>
      <c r="AZ8" s="116">
        <v>7.8806395018992878E-3</v>
      </c>
      <c r="BA8" s="116">
        <v>3.1067314195621708E-3</v>
      </c>
      <c r="BC8" s="121">
        <v>8.0435737229826637E-2</v>
      </c>
      <c r="BD8" s="122">
        <v>3.3690292833702068E-5</v>
      </c>
    </row>
    <row r="9" spans="1:58" x14ac:dyDescent="0.15">
      <c r="A9" t="s">
        <v>163</v>
      </c>
      <c r="B9" t="s">
        <v>118</v>
      </c>
      <c r="C9" t="s">
        <v>131</v>
      </c>
      <c r="D9" t="s">
        <v>160</v>
      </c>
      <c r="E9" t="s">
        <v>161</v>
      </c>
      <c r="F9" t="s">
        <v>162</v>
      </c>
      <c r="G9" t="s">
        <v>123</v>
      </c>
      <c r="H9">
        <v>4</v>
      </c>
      <c r="I9">
        <v>2</v>
      </c>
      <c r="J9">
        <v>294</v>
      </c>
      <c r="K9">
        <v>361</v>
      </c>
      <c r="L9">
        <v>0.52</v>
      </c>
      <c r="M9" s="114">
        <v>3188</v>
      </c>
      <c r="N9" s="114">
        <v>3072</v>
      </c>
      <c r="O9" s="114">
        <v>3146.0499999999997</v>
      </c>
      <c r="P9" s="114">
        <v>3146.0499999999997</v>
      </c>
      <c r="Q9" s="114">
        <v>386.25</v>
      </c>
      <c r="R9" s="114">
        <v>2759.7999999999997</v>
      </c>
      <c r="S9" s="115">
        <v>6284.4609999999966</v>
      </c>
      <c r="T9" s="115">
        <v>5839.7809999999972</v>
      </c>
      <c r="U9" s="115">
        <v>444.68</v>
      </c>
      <c r="V9" s="116">
        <v>0.14380890000000002</v>
      </c>
      <c r="W9" s="115">
        <v>5839.9248088999975</v>
      </c>
      <c r="X9">
        <v>1.726</v>
      </c>
      <c r="Y9" s="117">
        <v>102.09700000000001</v>
      </c>
      <c r="Z9" s="117">
        <v>247.87899999999999</v>
      </c>
      <c r="AA9" s="118">
        <v>1076.0800000000002</v>
      </c>
      <c r="AB9" s="118">
        <v>1681.6190000000001</v>
      </c>
      <c r="AC9" s="118">
        <v>2116.4</v>
      </c>
      <c r="AD9">
        <v>692.68999999999994</v>
      </c>
      <c r="AE9">
        <v>217.16</v>
      </c>
      <c r="AF9" s="117">
        <v>100.31</v>
      </c>
      <c r="AG9" s="117">
        <v>48.5</v>
      </c>
      <c r="AH9" s="119">
        <v>2.7464566969227766E-4</v>
      </c>
      <c r="AI9" s="119">
        <v>1.6245943765105721E-2</v>
      </c>
      <c r="AJ9" s="119">
        <v>3.9443159882764825E-2</v>
      </c>
      <c r="AK9" s="119">
        <v>0.17122868611962119</v>
      </c>
      <c r="AL9" s="119">
        <v>0.26758364798508594</v>
      </c>
      <c r="AM9" s="119">
        <v>0.33676714677678821</v>
      </c>
      <c r="AN9" s="119">
        <v>0.11022265871329304</v>
      </c>
      <c r="AO9" s="119">
        <v>3.4555071628258986E-2</v>
      </c>
      <c r="AP9" s="119">
        <v>1.5961591614618988E-2</v>
      </c>
      <c r="AQ9" s="119">
        <v>7.7174478447714174E-3</v>
      </c>
      <c r="AR9" s="116">
        <v>2.7464566969227766E-4</v>
      </c>
      <c r="AS9" s="116">
        <v>1.6245943765105721E-2</v>
      </c>
      <c r="AT9" s="116">
        <v>3.9443159882764825E-2</v>
      </c>
      <c r="AU9" s="116">
        <v>0.17122868611962119</v>
      </c>
      <c r="AV9" s="116">
        <v>0.26758364798508594</v>
      </c>
      <c r="AW9" s="116">
        <v>0.33676714677678821</v>
      </c>
      <c r="AX9" s="116">
        <v>0.11022265871329304</v>
      </c>
      <c r="AY9" s="116">
        <v>3.4555071628258986E-2</v>
      </c>
      <c r="AZ9" s="116">
        <v>1.5961591614618988E-2</v>
      </c>
      <c r="BA9" s="116">
        <v>7.7174478447714174E-3</v>
      </c>
      <c r="BC9" s="121">
        <v>7.0758653765215548E-2</v>
      </c>
      <c r="BD9" s="122">
        <v>2.4625128697005898E-5</v>
      </c>
    </row>
    <row r="10" spans="1:58" x14ac:dyDescent="0.15">
      <c r="A10" t="s">
        <v>168</v>
      </c>
      <c r="B10" t="s">
        <v>118</v>
      </c>
      <c r="C10" t="s">
        <v>125</v>
      </c>
      <c r="D10" t="s">
        <v>160</v>
      </c>
      <c r="E10" t="s">
        <v>161</v>
      </c>
      <c r="F10" t="s">
        <v>162</v>
      </c>
      <c r="G10" t="s">
        <v>123</v>
      </c>
      <c r="H10">
        <v>4</v>
      </c>
      <c r="I10">
        <v>2</v>
      </c>
      <c r="J10">
        <v>432</v>
      </c>
      <c r="K10">
        <v>1452</v>
      </c>
      <c r="L10">
        <v>1.19</v>
      </c>
      <c r="M10" s="114">
        <v>23074</v>
      </c>
      <c r="N10" s="114">
        <v>32530</v>
      </c>
      <c r="O10" s="114">
        <v>27051.65</v>
      </c>
      <c r="P10" s="114">
        <v>27051.65</v>
      </c>
      <c r="Q10" s="114">
        <v>2499.71</v>
      </c>
      <c r="R10" s="114">
        <v>24551.940000000002</v>
      </c>
      <c r="S10" s="115">
        <v>52574.438999999998</v>
      </c>
      <c r="T10" s="115">
        <v>49563.979000000007</v>
      </c>
      <c r="U10" s="115">
        <v>3010.4599999999996</v>
      </c>
      <c r="V10" s="116">
        <v>0.9735720000000001</v>
      </c>
      <c r="W10" s="115">
        <v>49564.952572000009</v>
      </c>
      <c r="X10">
        <v>2.0510000000000002</v>
      </c>
      <c r="Y10" s="117">
        <v>57.870000000000005</v>
      </c>
      <c r="Z10" s="117">
        <v>491.572</v>
      </c>
      <c r="AA10" s="118">
        <v>5035.43</v>
      </c>
      <c r="AB10" s="118">
        <v>11908.745999999997</v>
      </c>
      <c r="AC10" s="118">
        <v>21263.33</v>
      </c>
      <c r="AD10">
        <v>8591.6</v>
      </c>
      <c r="AE10">
        <v>3105.84</v>
      </c>
      <c r="AF10" s="117">
        <v>1383</v>
      </c>
      <c r="AG10" s="117">
        <v>735</v>
      </c>
      <c r="AH10" s="119">
        <v>3.901135302651542E-5</v>
      </c>
      <c r="AI10" s="119">
        <v>1.1007250120158203E-3</v>
      </c>
      <c r="AJ10" s="119">
        <v>9.3500189322039181E-3</v>
      </c>
      <c r="AK10" s="119">
        <v>9.57771513263318E-2</v>
      </c>
      <c r="AL10" s="119">
        <v>0.22651208888790991</v>
      </c>
      <c r="AM10" s="119">
        <v>0.40444235648429844</v>
      </c>
      <c r="AN10" s="119">
        <v>0.16341781602272543</v>
      </c>
      <c r="AO10" s="119">
        <v>5.9075095409006649E-2</v>
      </c>
      <c r="AP10" s="119">
        <v>2.6305558866733698E-2</v>
      </c>
      <c r="AQ10" s="119">
        <v>1.3980177705747845E-2</v>
      </c>
      <c r="AR10" s="116">
        <v>3.901135302651542E-5</v>
      </c>
      <c r="AS10" s="116">
        <v>1.1007250120158203E-3</v>
      </c>
      <c r="AT10" s="116">
        <v>9.3500189322039181E-3</v>
      </c>
      <c r="AU10" s="116">
        <v>9.57771513263318E-2</v>
      </c>
      <c r="AV10" s="116">
        <v>0.22651208888790991</v>
      </c>
      <c r="AW10" s="116">
        <v>0.40444235648429844</v>
      </c>
      <c r="AX10" s="116">
        <v>0.16341781602272543</v>
      </c>
      <c r="AY10" s="116">
        <v>5.9075095409006649E-2</v>
      </c>
      <c r="AZ10" s="116">
        <v>2.6305558866733698E-2</v>
      </c>
      <c r="BA10" s="116">
        <v>1.3980177705747845E-2</v>
      </c>
      <c r="BC10" s="121">
        <v>5.7260905817749189E-2</v>
      </c>
      <c r="BD10" s="122">
        <v>1.9642347051290947E-5</v>
      </c>
    </row>
    <row r="11" spans="1:58" x14ac:dyDescent="0.15">
      <c r="A11" t="s">
        <v>165</v>
      </c>
      <c r="B11" t="s">
        <v>118</v>
      </c>
      <c r="C11" t="s">
        <v>125</v>
      </c>
      <c r="D11" t="s">
        <v>160</v>
      </c>
      <c r="E11" t="s">
        <v>161</v>
      </c>
      <c r="F11" t="s">
        <v>162</v>
      </c>
      <c r="G11" t="s">
        <v>123</v>
      </c>
      <c r="H11">
        <v>4</v>
      </c>
      <c r="I11">
        <v>2</v>
      </c>
      <c r="J11">
        <v>343</v>
      </c>
      <c r="K11">
        <v>579</v>
      </c>
      <c r="L11" s="117">
        <v>0.6</v>
      </c>
      <c r="M11" s="114">
        <v>5948</v>
      </c>
      <c r="N11" s="114">
        <v>6615</v>
      </c>
      <c r="O11" s="114">
        <v>5850.3799999999992</v>
      </c>
      <c r="P11" s="114">
        <v>5850.3799999999992</v>
      </c>
      <c r="Q11" s="114">
        <v>520.37</v>
      </c>
      <c r="R11" s="114">
        <v>5330.01</v>
      </c>
      <c r="S11" s="115">
        <v>11304.453000000003</v>
      </c>
      <c r="T11" s="115">
        <v>10679.092999999999</v>
      </c>
      <c r="U11" s="115">
        <v>625.36</v>
      </c>
      <c r="V11" s="116">
        <v>0.28121770000000001</v>
      </c>
      <c r="W11" s="115">
        <v>10679.374217699999</v>
      </c>
      <c r="X11">
        <v>1.899</v>
      </c>
      <c r="Y11" s="117">
        <v>52.833999999999996</v>
      </c>
      <c r="Z11" s="117">
        <v>189.29399999999998</v>
      </c>
      <c r="AA11" s="118">
        <v>1310.29</v>
      </c>
      <c r="AB11" s="118">
        <v>2622.0360000000001</v>
      </c>
      <c r="AC11" s="118">
        <v>4428.04</v>
      </c>
      <c r="AD11">
        <v>1921.4999999999998</v>
      </c>
      <c r="AE11">
        <v>529.66</v>
      </c>
      <c r="AF11" s="117">
        <v>174.5</v>
      </c>
      <c r="AG11" s="117">
        <v>74.400000000000006</v>
      </c>
      <c r="AH11" s="119">
        <v>1.6798689861420091E-4</v>
      </c>
      <c r="AI11" s="119">
        <v>4.6737334393800369E-3</v>
      </c>
      <c r="AJ11" s="119">
        <v>1.674508266786548E-2</v>
      </c>
      <c r="AK11" s="119">
        <v>0.1159091908294899</v>
      </c>
      <c r="AL11" s="119">
        <v>0.23194718046065557</v>
      </c>
      <c r="AM11" s="119">
        <v>0.39170758638210967</v>
      </c>
      <c r="AN11" s="119">
        <v>0.16997726471152555</v>
      </c>
      <c r="AO11" s="119">
        <v>4.6854102538176755E-2</v>
      </c>
      <c r="AP11" s="119">
        <v>1.5436394843695661E-2</v>
      </c>
      <c r="AQ11" s="119">
        <v>6.581477228486861E-3</v>
      </c>
      <c r="AR11" s="116">
        <v>1.6798689861420091E-4</v>
      </c>
      <c r="AS11" s="116">
        <v>4.6737334393800369E-3</v>
      </c>
      <c r="AT11" s="116">
        <v>1.674508266786548E-2</v>
      </c>
      <c r="AU11" s="116">
        <v>0.1159091908294899</v>
      </c>
      <c r="AV11" s="116">
        <v>0.23194718046065557</v>
      </c>
      <c r="AW11" s="116">
        <v>0.39170758638210967</v>
      </c>
      <c r="AX11" s="116">
        <v>0.16997726471152555</v>
      </c>
      <c r="AY11" s="116">
        <v>4.6854102538176755E-2</v>
      </c>
      <c r="AZ11" s="116">
        <v>1.5436394843695661E-2</v>
      </c>
      <c r="BA11" s="116">
        <v>6.581477228486861E-3</v>
      </c>
      <c r="BC11" s="121">
        <v>5.5319793005464295E-2</v>
      </c>
      <c r="BD11" s="122">
        <v>2.6332788257752939E-5</v>
      </c>
    </row>
    <row r="12" spans="1:58" x14ac:dyDescent="0.15">
      <c r="A12" t="s">
        <v>164</v>
      </c>
      <c r="B12" t="s">
        <v>118</v>
      </c>
      <c r="C12" t="s">
        <v>125</v>
      </c>
      <c r="D12" t="s">
        <v>160</v>
      </c>
      <c r="E12" t="s">
        <v>161</v>
      </c>
      <c r="F12" t="s">
        <v>162</v>
      </c>
      <c r="G12" t="s">
        <v>123</v>
      </c>
      <c r="H12">
        <v>4</v>
      </c>
      <c r="I12">
        <v>3</v>
      </c>
      <c r="J12">
        <v>305</v>
      </c>
      <c r="K12">
        <v>384</v>
      </c>
      <c r="L12">
        <v>0.26</v>
      </c>
      <c r="M12" s="114">
        <v>3439</v>
      </c>
      <c r="N12" s="114">
        <v>3740</v>
      </c>
      <c r="O12" s="114">
        <v>3388.41</v>
      </c>
      <c r="P12" s="114">
        <v>3388.41</v>
      </c>
      <c r="Q12" s="114">
        <v>343.73</v>
      </c>
      <c r="R12" s="114">
        <v>3044.68</v>
      </c>
      <c r="S12" s="115">
        <v>6552.2400000000016</v>
      </c>
      <c r="T12" s="115">
        <v>6144.37</v>
      </c>
      <c r="U12" s="115">
        <v>407.87</v>
      </c>
      <c r="V12" s="116">
        <v>0.15519319999999998</v>
      </c>
      <c r="W12" s="115">
        <v>6144.5251932000001</v>
      </c>
      <c r="X12">
        <v>1.9620000000000002</v>
      </c>
      <c r="Y12" s="117">
        <v>50.998000000000005</v>
      </c>
      <c r="Z12" s="117">
        <v>112.73000000000002</v>
      </c>
      <c r="AA12" s="118">
        <v>751.59000000000015</v>
      </c>
      <c r="AB12" s="118">
        <v>1666.9099999999999</v>
      </c>
      <c r="AC12" s="118">
        <v>2538.42</v>
      </c>
      <c r="AD12">
        <v>919.2700000000001</v>
      </c>
      <c r="AE12">
        <v>292.56</v>
      </c>
      <c r="AF12" s="117">
        <v>142.6</v>
      </c>
      <c r="AG12" s="117">
        <v>75.2</v>
      </c>
      <c r="AH12" s="119">
        <v>2.9943958096773006E-4</v>
      </c>
      <c r="AI12" s="119">
        <v>7.7832924312906723E-3</v>
      </c>
      <c r="AJ12" s="119">
        <v>1.7204803242860455E-2</v>
      </c>
      <c r="AK12" s="119">
        <v>0.1147073367275924</v>
      </c>
      <c r="AL12" s="119">
        <v>0.25440307436846016</v>
      </c>
      <c r="AM12" s="119">
        <v>0.38741254899087935</v>
      </c>
      <c r="AN12" s="119">
        <v>0.14029858491141958</v>
      </c>
      <c r="AO12" s="119">
        <v>4.4650379106992405E-2</v>
      </c>
      <c r="AP12" s="119">
        <v>2.1763549564729003E-2</v>
      </c>
      <c r="AQ12" s="119">
        <v>1.1476991074808002E-2</v>
      </c>
      <c r="AR12" s="116">
        <v>2.9943958096773006E-4</v>
      </c>
      <c r="AS12" s="116">
        <v>7.7832924312906723E-3</v>
      </c>
      <c r="AT12" s="116">
        <v>1.7204803242860455E-2</v>
      </c>
      <c r="AU12" s="116">
        <v>0.1147073367275924</v>
      </c>
      <c r="AV12" s="116">
        <v>0.25440307436846016</v>
      </c>
      <c r="AW12" s="116">
        <v>0.38741254899087935</v>
      </c>
      <c r="AX12" s="116">
        <v>0.14029858491141958</v>
      </c>
      <c r="AY12" s="116">
        <v>4.4650379106992405E-2</v>
      </c>
      <c r="AZ12" s="116">
        <v>2.1763549564729003E-2</v>
      </c>
      <c r="BA12" s="116">
        <v>1.1476991074808002E-2</v>
      </c>
      <c r="BC12" s="121">
        <v>6.224894082023856E-2</v>
      </c>
      <c r="BD12" s="122">
        <v>2.5257150897802258E-5</v>
      </c>
    </row>
    <row r="13" spans="1:58" x14ac:dyDescent="0.15">
      <c r="A13" t="s">
        <v>169</v>
      </c>
      <c r="B13" t="s">
        <v>118</v>
      </c>
      <c r="C13" t="s">
        <v>119</v>
      </c>
      <c r="D13" t="s">
        <v>160</v>
      </c>
      <c r="E13" t="s">
        <v>161</v>
      </c>
      <c r="F13" t="s">
        <v>162</v>
      </c>
      <c r="G13" t="s">
        <v>123</v>
      </c>
      <c r="H13">
        <v>4</v>
      </c>
      <c r="I13">
        <v>3</v>
      </c>
      <c r="J13">
        <v>433</v>
      </c>
      <c r="K13">
        <v>1504</v>
      </c>
      <c r="L13">
        <v>0.46</v>
      </c>
      <c r="M13" s="114">
        <v>10022</v>
      </c>
      <c r="N13" s="114">
        <v>11810</v>
      </c>
      <c r="O13" s="114">
        <v>9335.09</v>
      </c>
      <c r="P13" s="114">
        <v>9335.09</v>
      </c>
      <c r="Q13" s="114">
        <v>1035.01</v>
      </c>
      <c r="R13" s="114">
        <v>8300.08</v>
      </c>
      <c r="S13" s="114">
        <v>17850.96</v>
      </c>
      <c r="T13" s="114">
        <v>16633.849999999999</v>
      </c>
      <c r="U13" s="115">
        <v>1217.1099999999999</v>
      </c>
      <c r="V13" s="116">
        <v>0.49831300000000006</v>
      </c>
      <c r="W13" s="114">
        <v>16634.348312999999</v>
      </c>
      <c r="X13">
        <v>2.1520000000000001</v>
      </c>
      <c r="Y13" s="117">
        <v>42.841999999999999</v>
      </c>
      <c r="Z13" s="117">
        <v>184.84400000000002</v>
      </c>
      <c r="AA13" s="118">
        <v>1630.9820000000002</v>
      </c>
      <c r="AB13" s="118">
        <v>4869.6000000000004</v>
      </c>
      <c r="AC13" s="118">
        <v>7089.85</v>
      </c>
      <c r="AD13">
        <v>2622.83</v>
      </c>
      <c r="AE13">
        <v>932.66</v>
      </c>
      <c r="AF13" s="117">
        <v>329.2</v>
      </c>
      <c r="AG13" s="117">
        <v>146</v>
      </c>
      <c r="AH13" s="119">
        <v>1.2055374052712013E-4</v>
      </c>
      <c r="AI13" s="119">
        <v>2.3999829701035688E-3</v>
      </c>
      <c r="AJ13" s="119">
        <v>1.0354849263008826E-2</v>
      </c>
      <c r="AK13" s="119">
        <v>9.1366626780856622E-2</v>
      </c>
      <c r="AL13" s="119">
        <v>0.27279205151991831</v>
      </c>
      <c r="AM13" s="119">
        <v>0.39716911583466663</v>
      </c>
      <c r="AN13" s="119">
        <v>0.14692935281912009</v>
      </c>
      <c r="AO13" s="119">
        <v>5.2247050018598439E-2</v>
      </c>
      <c r="AP13" s="119">
        <v>1.8441585214464658E-2</v>
      </c>
      <c r="AQ13" s="119">
        <v>8.1788318387358439E-3</v>
      </c>
      <c r="AR13" s="116">
        <v>1.2055374052712013E-4</v>
      </c>
      <c r="AS13" s="116">
        <v>2.3999829701035688E-3</v>
      </c>
      <c r="AT13" s="116">
        <v>1.0354849263008826E-2</v>
      </c>
      <c r="AU13" s="116">
        <v>9.1366626780856622E-2</v>
      </c>
      <c r="AV13" s="116">
        <v>0.27279205151991831</v>
      </c>
      <c r="AW13" s="116">
        <v>0.39716911583466663</v>
      </c>
      <c r="AX13" s="116">
        <v>0.14692935281912009</v>
      </c>
      <c r="AY13" s="116">
        <v>5.2247050018598439E-2</v>
      </c>
      <c r="AZ13" s="116">
        <v>1.8441585214464658E-2</v>
      </c>
      <c r="BA13" s="116">
        <v>8.1788318387358439E-3</v>
      </c>
      <c r="BC13" s="121">
        <v>6.8181767255094408E-2</v>
      </c>
      <c r="BD13" s="122">
        <v>2.9956869402004815E-5</v>
      </c>
    </row>
    <row r="14" spans="1:58" x14ac:dyDescent="0.15">
      <c r="A14" t="s">
        <v>166</v>
      </c>
      <c r="B14" t="s">
        <v>118</v>
      </c>
      <c r="C14" t="s">
        <v>119</v>
      </c>
      <c r="D14" t="s">
        <v>160</v>
      </c>
      <c r="E14" t="s">
        <v>161</v>
      </c>
      <c r="F14" t="s">
        <v>162</v>
      </c>
      <c r="G14" t="s">
        <v>123</v>
      </c>
      <c r="H14">
        <v>4</v>
      </c>
      <c r="I14">
        <v>3</v>
      </c>
      <c r="J14">
        <v>363</v>
      </c>
      <c r="K14">
        <v>736</v>
      </c>
      <c r="L14">
        <v>0.42</v>
      </c>
      <c r="M14" s="114">
        <v>3089</v>
      </c>
      <c r="N14" s="114">
        <v>3280</v>
      </c>
      <c r="O14" s="114">
        <v>3037.78</v>
      </c>
      <c r="P14" s="114">
        <v>3037.78</v>
      </c>
      <c r="Q14" s="114">
        <v>337.25</v>
      </c>
      <c r="R14" s="114">
        <v>2700.53</v>
      </c>
      <c r="S14" s="114">
        <v>5835.0190000000002</v>
      </c>
      <c r="T14" s="114">
        <v>5438.1289999999999</v>
      </c>
      <c r="U14" s="115">
        <v>396.89000000000004</v>
      </c>
      <c r="V14" s="116">
        <v>0.17418920000000004</v>
      </c>
      <c r="W14" s="114">
        <v>5438.3031891999999</v>
      </c>
      <c r="X14">
        <v>1.7709999999999999</v>
      </c>
      <c r="Y14" s="117">
        <v>38.14</v>
      </c>
      <c r="Z14" s="117">
        <v>94.958999999999975</v>
      </c>
      <c r="AA14" s="118">
        <v>599.46199999999999</v>
      </c>
      <c r="AB14" s="118">
        <v>1583.7259999999999</v>
      </c>
      <c r="AC14" s="118">
        <v>2195.451</v>
      </c>
      <c r="AD14">
        <v>845.52</v>
      </c>
      <c r="AE14">
        <v>315.78999999999996</v>
      </c>
      <c r="AF14" s="117">
        <v>112.89999999999999</v>
      </c>
      <c r="AG14" s="117">
        <v>47.3</v>
      </c>
      <c r="AH14" s="119">
        <v>3.0351229361892391E-4</v>
      </c>
      <c r="AI14" s="119">
        <v>6.5363968823409146E-3</v>
      </c>
      <c r="AJ14" s="119">
        <v>1.6273982998170181E-2</v>
      </c>
      <c r="AK14" s="119">
        <v>0.10273522674047847</v>
      </c>
      <c r="AL14" s="119">
        <v>0.27141745382491467</v>
      </c>
      <c r="AM14" s="119">
        <v>0.37625430182832309</v>
      </c>
      <c r="AN14" s="119">
        <v>0.1449044124792053</v>
      </c>
      <c r="AO14" s="119">
        <v>5.4119789498543187E-2</v>
      </c>
      <c r="AP14" s="119">
        <v>1.9348694494396673E-2</v>
      </c>
      <c r="AQ14" s="119">
        <v>8.1062289600085276E-3</v>
      </c>
      <c r="AR14" s="116">
        <v>3.0351229361892391E-4</v>
      </c>
      <c r="AS14" s="116">
        <v>6.5363968823409146E-3</v>
      </c>
      <c r="AT14" s="116">
        <v>1.6273982998170181E-2</v>
      </c>
      <c r="AU14" s="116">
        <v>0.10273522674047847</v>
      </c>
      <c r="AV14" s="116">
        <v>0.27141745382491467</v>
      </c>
      <c r="AW14" s="116">
        <v>0.37625430182832309</v>
      </c>
      <c r="AX14" s="116">
        <v>0.1449044124792053</v>
      </c>
      <c r="AY14" s="116">
        <v>5.4119789498543187E-2</v>
      </c>
      <c r="AZ14" s="116">
        <v>1.9348694494396673E-2</v>
      </c>
      <c r="BA14" s="116">
        <v>8.1062289600085276E-3</v>
      </c>
      <c r="BC14" s="121">
        <v>6.8018630273526101E-2</v>
      </c>
      <c r="BD14" s="122">
        <v>3.203006414683255E-5</v>
      </c>
    </row>
    <row r="15" spans="1:58" x14ac:dyDescent="0.15">
      <c r="A15" t="s">
        <v>159</v>
      </c>
      <c r="B15" t="s">
        <v>118</v>
      </c>
      <c r="C15" t="s">
        <v>119</v>
      </c>
      <c r="D15" t="s">
        <v>160</v>
      </c>
      <c r="E15" t="s">
        <v>161</v>
      </c>
      <c r="F15" t="s">
        <v>162</v>
      </c>
      <c r="G15" t="s">
        <v>123</v>
      </c>
      <c r="H15">
        <v>4</v>
      </c>
      <c r="I15">
        <v>2</v>
      </c>
      <c r="J15">
        <v>263</v>
      </c>
      <c r="K15">
        <v>265</v>
      </c>
      <c r="L15">
        <v>0.83</v>
      </c>
      <c r="M15" s="114">
        <v>2255</v>
      </c>
      <c r="N15" s="114">
        <v>3030</v>
      </c>
      <c r="O15" s="114">
        <v>2286.37</v>
      </c>
      <c r="P15" s="114">
        <v>2286.37</v>
      </c>
      <c r="Q15" s="114">
        <v>245.7</v>
      </c>
      <c r="R15" s="114">
        <v>2040.67</v>
      </c>
      <c r="S15" s="114">
        <v>4489.6429999999982</v>
      </c>
      <c r="T15" s="114">
        <v>4200.6230000000005</v>
      </c>
      <c r="U15" s="115">
        <v>289.02</v>
      </c>
      <c r="V15" s="116">
        <v>0.16292960000000004</v>
      </c>
      <c r="W15" s="114">
        <v>4200.7859296000006</v>
      </c>
      <c r="X15">
        <v>2.258</v>
      </c>
      <c r="Y15" s="117">
        <v>48.816999999999993</v>
      </c>
      <c r="Z15" s="117">
        <v>114.02999999999999</v>
      </c>
      <c r="AA15" s="118">
        <v>505.89299999999992</v>
      </c>
      <c r="AB15" s="118">
        <v>1169.3150000000003</v>
      </c>
      <c r="AC15" s="118">
        <v>1728.0999999999997</v>
      </c>
      <c r="AD15">
        <v>606.65</v>
      </c>
      <c r="AE15">
        <v>206.63</v>
      </c>
      <c r="AF15" s="117">
        <v>75.45</v>
      </c>
      <c r="AG15" s="117">
        <v>32.5</v>
      </c>
      <c r="AH15" s="119">
        <v>5.0293531133767226E-4</v>
      </c>
      <c r="AI15" s="119">
        <v>1.0873247605655953E-2</v>
      </c>
      <c r="AJ15" s="119">
        <v>2.5398455957411321E-2</v>
      </c>
      <c r="AK15" s="119">
        <v>0.11268000596038485</v>
      </c>
      <c r="AL15" s="119">
        <v>0.26044721150434474</v>
      </c>
      <c r="AM15" s="119">
        <v>0.38490810962029731</v>
      </c>
      <c r="AN15" s="119">
        <v>0.13512210213596051</v>
      </c>
      <c r="AO15" s="119">
        <v>4.6023703889151113E-2</v>
      </c>
      <c r="AP15" s="119">
        <v>1.6805345102049323E-2</v>
      </c>
      <c r="AQ15" s="119">
        <v>7.2388829134075947E-3</v>
      </c>
      <c r="AR15" s="116">
        <v>5.0293531133767226E-4</v>
      </c>
      <c r="AS15" s="116">
        <v>1.0873247605655953E-2</v>
      </c>
      <c r="AT15" s="116">
        <v>2.5398455957411321E-2</v>
      </c>
      <c r="AU15" s="116">
        <v>0.11268000596038485</v>
      </c>
      <c r="AV15" s="116">
        <v>0.26044721150434474</v>
      </c>
      <c r="AW15" s="116">
        <v>0.38490810962029731</v>
      </c>
      <c r="AX15" s="116">
        <v>0.13512210213596051</v>
      </c>
      <c r="AY15" s="116">
        <v>4.6023703889151113E-2</v>
      </c>
      <c r="AZ15" s="116">
        <v>1.6805345102049323E-2</v>
      </c>
      <c r="BA15" s="116">
        <v>7.2388829134075947E-3</v>
      </c>
      <c r="BC15" s="121">
        <v>6.4374828911786544E-2</v>
      </c>
      <c r="BD15" s="122">
        <v>3.8785504124823187E-5</v>
      </c>
    </row>
    <row r="16" spans="1:58" x14ac:dyDescent="0.15">
      <c r="A16" t="s">
        <v>311</v>
      </c>
      <c r="B16" t="s">
        <v>173</v>
      </c>
      <c r="C16" t="s">
        <v>193</v>
      </c>
      <c r="D16" t="s">
        <v>160</v>
      </c>
      <c r="E16" t="s">
        <v>161</v>
      </c>
      <c r="F16" t="s">
        <v>162</v>
      </c>
      <c r="G16" t="s">
        <v>123</v>
      </c>
      <c r="H16" s="123">
        <v>4</v>
      </c>
      <c r="I16" s="123">
        <v>4</v>
      </c>
      <c r="J16" s="123">
        <v>387.75</v>
      </c>
      <c r="K16" s="124">
        <v>925.25</v>
      </c>
      <c r="L16">
        <v>1.5</v>
      </c>
      <c r="M16" s="125">
        <v>11700.9</v>
      </c>
      <c r="N16" s="125">
        <v>12810</v>
      </c>
      <c r="O16" s="125">
        <v>13110</v>
      </c>
      <c r="P16" s="125">
        <v>11530</v>
      </c>
      <c r="Q16" s="125">
        <v>1590</v>
      </c>
      <c r="R16" s="125">
        <v>9940</v>
      </c>
      <c r="S16" s="114">
        <v>22499.399999999994</v>
      </c>
      <c r="T16" s="114">
        <v>20594.699999999993</v>
      </c>
      <c r="U16" s="114">
        <v>1904.7000000000003</v>
      </c>
      <c r="V16" s="126">
        <v>5.8541000000000398E-2</v>
      </c>
      <c r="W16" s="114">
        <v>20594.758540999992</v>
      </c>
      <c r="X16" s="127">
        <v>0</v>
      </c>
      <c r="Y16" s="128">
        <v>52</v>
      </c>
      <c r="Z16" s="115">
        <v>401.99999999999977</v>
      </c>
      <c r="AA16" s="114">
        <v>3110.0000000000009</v>
      </c>
      <c r="AB16" s="114">
        <v>6553.9999999999982</v>
      </c>
      <c r="AC16" s="114">
        <v>8538</v>
      </c>
      <c r="AD16" s="114">
        <v>2623.7</v>
      </c>
      <c r="AE16" s="115">
        <v>762.7</v>
      </c>
      <c r="AF16" s="115">
        <v>317</v>
      </c>
      <c r="AG16" s="115">
        <v>140</v>
      </c>
      <c r="AH16" s="122">
        <v>0</v>
      </c>
      <c r="AI16" s="122">
        <v>2.3111727423842415E-3</v>
      </c>
      <c r="AJ16" s="122">
        <v>1.7867143123816626E-2</v>
      </c>
      <c r="AK16" s="122">
        <v>0.13822590824644218</v>
      </c>
      <c r="AL16" s="122">
        <v>0.29129665679973682</v>
      </c>
      <c r="AM16" s="122">
        <v>0.37947678604762797</v>
      </c>
      <c r="AN16" s="122">
        <v>0.11661199854218335</v>
      </c>
      <c r="AO16" s="122">
        <v>3.3898681742624254E-2</v>
      </c>
      <c r="AP16" s="122">
        <v>1.4089264602611626E-2</v>
      </c>
      <c r="AQ16" s="122">
        <v>6.2223881525729583E-3</v>
      </c>
      <c r="AR16" s="116">
        <v>0</v>
      </c>
      <c r="AS16" s="116">
        <v>2.3111727423842415E-3</v>
      </c>
      <c r="AT16" s="116">
        <v>1.7867143123816626E-2</v>
      </c>
      <c r="AU16" s="116">
        <v>0.13822590824644218</v>
      </c>
      <c r="AV16" s="116">
        <v>0.29129665679973682</v>
      </c>
      <c r="AW16" s="116">
        <v>0.37947678604762797</v>
      </c>
      <c r="AX16" s="116">
        <v>0.11661199854218335</v>
      </c>
      <c r="AY16" s="116">
        <v>3.3898681742624254E-2</v>
      </c>
      <c r="AZ16" s="116">
        <v>1.4089264602611626E-2</v>
      </c>
      <c r="BA16" s="116">
        <v>6.2223881525729583E-3</v>
      </c>
      <c r="BC16" s="121">
        <v>8.4655590815755119E-2</v>
      </c>
      <c r="BD16" s="122">
        <v>2.8425193664425405E-6</v>
      </c>
    </row>
    <row r="17" spans="1:56" x14ac:dyDescent="0.15">
      <c r="A17" t="s">
        <v>314</v>
      </c>
      <c r="B17" t="s">
        <v>173</v>
      </c>
      <c r="C17" t="s">
        <v>192</v>
      </c>
      <c r="D17" t="s">
        <v>160</v>
      </c>
      <c r="E17" t="s">
        <v>161</v>
      </c>
      <c r="F17" t="s">
        <v>162</v>
      </c>
      <c r="G17" t="s">
        <v>123</v>
      </c>
      <c r="H17" s="123">
        <v>4</v>
      </c>
      <c r="I17" s="123">
        <v>6</v>
      </c>
      <c r="J17" s="123">
        <v>337</v>
      </c>
      <c r="K17">
        <v>575.5</v>
      </c>
      <c r="L17" s="117">
        <v>0.8</v>
      </c>
      <c r="M17" s="125">
        <v>6879</v>
      </c>
      <c r="N17" s="125">
        <v>8470</v>
      </c>
      <c r="O17" s="125">
        <v>7090</v>
      </c>
      <c r="P17" s="125">
        <v>6739</v>
      </c>
      <c r="Q17" s="125">
        <v>1011</v>
      </c>
      <c r="R17" s="125">
        <v>5728</v>
      </c>
      <c r="S17" s="114">
        <v>12192.6</v>
      </c>
      <c r="T17" s="114">
        <v>10998.1</v>
      </c>
      <c r="U17" s="114">
        <v>1194.5</v>
      </c>
      <c r="V17" s="126">
        <v>3.6604999999999777E-2</v>
      </c>
      <c r="W17" s="114">
        <v>10998.136605</v>
      </c>
      <c r="X17" s="127">
        <v>0</v>
      </c>
      <c r="Y17" s="127">
        <v>9.5999999999999943</v>
      </c>
      <c r="Z17" s="115">
        <v>103.5</v>
      </c>
      <c r="AA17" s="114">
        <v>1553</v>
      </c>
      <c r="AB17" s="114">
        <v>3422</v>
      </c>
      <c r="AC17" s="114">
        <v>4747</v>
      </c>
      <c r="AD17" s="114">
        <v>1535.5</v>
      </c>
      <c r="AE17" s="115">
        <v>491</v>
      </c>
      <c r="AF17" s="115">
        <v>231</v>
      </c>
      <c r="AG17" s="115">
        <v>100</v>
      </c>
      <c r="AH17" s="122">
        <v>0</v>
      </c>
      <c r="AI17" s="122">
        <v>7.8736282663254714E-4</v>
      </c>
      <c r="AJ17" s="122">
        <v>8.4887554746321536E-3</v>
      </c>
      <c r="AK17" s="122">
        <v>0.12737234060003608</v>
      </c>
      <c r="AL17" s="122">
        <v>0.2806620409100602</v>
      </c>
      <c r="AM17" s="122">
        <v>0.38933451437757327</v>
      </c>
      <c r="AN17" s="122">
        <v>0.12593704378065385</v>
      </c>
      <c r="AO17" s="122">
        <v>4.0270327903810507E-2</v>
      </c>
      <c r="AP17" s="122">
        <v>1.8945918015845678E-2</v>
      </c>
      <c r="AQ17" s="122">
        <v>8.2016961107557046E-3</v>
      </c>
      <c r="AR17" s="116">
        <v>0</v>
      </c>
      <c r="AS17" s="116">
        <v>7.8736282663254714E-4</v>
      </c>
      <c r="AT17" s="116">
        <v>8.4887554746321536E-3</v>
      </c>
      <c r="AU17" s="116">
        <v>0.12737234060003608</v>
      </c>
      <c r="AV17" s="116">
        <v>0.2806620409100602</v>
      </c>
      <c r="AW17" s="116">
        <v>0.38933451437757327</v>
      </c>
      <c r="AX17" s="116">
        <v>0.12593704378065385</v>
      </c>
      <c r="AY17" s="116">
        <v>4.0270327903810507E-2</v>
      </c>
      <c r="AZ17" s="116">
        <v>1.8945918015845678E-2</v>
      </c>
      <c r="BA17" s="116">
        <v>8.2016961107557046E-3</v>
      </c>
      <c r="BC17" s="121">
        <v>9.7969260042976888E-2</v>
      </c>
      <c r="BD17" s="122">
        <v>3.3282910837239759E-6</v>
      </c>
    </row>
    <row r="18" spans="1:56" x14ac:dyDescent="0.15">
      <c r="A18" t="s">
        <v>317</v>
      </c>
      <c r="B18" t="s">
        <v>173</v>
      </c>
      <c r="C18" t="s">
        <v>195</v>
      </c>
      <c r="D18" t="s">
        <v>160</v>
      </c>
      <c r="E18" t="s">
        <v>161</v>
      </c>
      <c r="F18" t="s">
        <v>162</v>
      </c>
      <c r="G18" t="s">
        <v>123</v>
      </c>
      <c r="H18" s="123">
        <v>4</v>
      </c>
      <c r="I18" s="123">
        <v>3</v>
      </c>
      <c r="J18" s="123">
        <v>512.33333333333337</v>
      </c>
      <c r="K18" s="123">
        <v>2410.6666666666665</v>
      </c>
      <c r="L18">
        <v>1.4</v>
      </c>
      <c r="M18" s="125">
        <v>17778</v>
      </c>
      <c r="N18" s="125">
        <v>24210</v>
      </c>
      <c r="O18" s="125">
        <v>19320</v>
      </c>
      <c r="P18" s="125">
        <v>17754</v>
      </c>
      <c r="Q18" s="125">
        <v>2207</v>
      </c>
      <c r="R18" s="125">
        <v>15547</v>
      </c>
      <c r="S18" s="114">
        <v>35383</v>
      </c>
      <c r="T18" s="114">
        <v>32687</v>
      </c>
      <c r="U18" s="114">
        <v>2696</v>
      </c>
      <c r="V18" s="126">
        <v>8.2769999999999566E-2</v>
      </c>
      <c r="W18" s="114">
        <v>32687.082770000001</v>
      </c>
      <c r="X18" s="127">
        <v>0</v>
      </c>
      <c r="Y18" s="128">
        <v>18</v>
      </c>
      <c r="Z18" s="115">
        <v>605</v>
      </c>
      <c r="AA18" s="114">
        <v>4066</v>
      </c>
      <c r="AB18" s="114">
        <v>8594</v>
      </c>
      <c r="AC18" s="114">
        <v>13395</v>
      </c>
      <c r="AD18" s="114">
        <v>5711</v>
      </c>
      <c r="AE18" s="114">
        <v>1743</v>
      </c>
      <c r="AF18" s="115">
        <v>851</v>
      </c>
      <c r="AG18" s="115">
        <v>400</v>
      </c>
      <c r="AH18" s="122">
        <v>0</v>
      </c>
      <c r="AI18" s="122">
        <v>5.0871887629652657E-4</v>
      </c>
      <c r="AJ18" s="122">
        <v>1.7098606675522144E-2</v>
      </c>
      <c r="AK18" s="122">
        <v>0.1149139417234265</v>
      </c>
      <c r="AL18" s="122">
        <v>0.24288500127179719</v>
      </c>
      <c r="AM18" s="122">
        <v>0.37857163044399855</v>
      </c>
      <c r="AN18" s="122">
        <v>0.16140519458497019</v>
      </c>
      <c r="AO18" s="122">
        <v>4.9260944521380322E-2</v>
      </c>
      <c r="AP18" s="122">
        <v>2.4051097984908006E-2</v>
      </c>
      <c r="AQ18" s="122">
        <v>1.1304863917700591E-2</v>
      </c>
      <c r="AR18" s="116">
        <v>0</v>
      </c>
      <c r="AS18" s="116">
        <v>5.0871887629652657E-4</v>
      </c>
      <c r="AT18" s="116">
        <v>1.7098606675522144E-2</v>
      </c>
      <c r="AU18" s="116">
        <v>0.1149139417234265</v>
      </c>
      <c r="AV18" s="116">
        <v>0.24288500127179719</v>
      </c>
      <c r="AW18" s="116">
        <v>0.37857163044399855</v>
      </c>
      <c r="AX18" s="116">
        <v>0.16140519458497019</v>
      </c>
      <c r="AY18" s="116">
        <v>4.9260944521380322E-2</v>
      </c>
      <c r="AZ18" s="116">
        <v>2.4051097984908006E-2</v>
      </c>
      <c r="BA18" s="116">
        <v>1.1304863917700591E-2</v>
      </c>
      <c r="BC18" s="121">
        <v>7.619478280530198E-2</v>
      </c>
      <c r="BD18" s="122">
        <v>2.5321929332881718E-6</v>
      </c>
    </row>
    <row r="19" spans="1:56" x14ac:dyDescent="0.15">
      <c r="A19" t="s">
        <v>320</v>
      </c>
      <c r="B19" t="s">
        <v>173</v>
      </c>
      <c r="C19" t="s">
        <v>194</v>
      </c>
      <c r="D19" t="s">
        <v>160</v>
      </c>
      <c r="E19" t="s">
        <v>161</v>
      </c>
      <c r="F19" t="s">
        <v>162</v>
      </c>
      <c r="G19" t="s">
        <v>123</v>
      </c>
      <c r="H19" s="123">
        <v>4</v>
      </c>
      <c r="I19" s="123">
        <v>3</v>
      </c>
      <c r="J19" s="123">
        <v>453</v>
      </c>
      <c r="K19" s="123">
        <v>1491.6666666666667</v>
      </c>
      <c r="L19">
        <v>1.1000000000000001</v>
      </c>
      <c r="M19" s="125">
        <v>18794</v>
      </c>
      <c r="N19" s="125">
        <v>22710</v>
      </c>
      <c r="O19" s="125">
        <v>20490</v>
      </c>
      <c r="P19" s="125">
        <v>18746</v>
      </c>
      <c r="Q19" s="125">
        <v>2638</v>
      </c>
      <c r="R19" s="125">
        <v>16108</v>
      </c>
      <c r="S19" s="114">
        <v>36011.5</v>
      </c>
      <c r="T19" s="114">
        <v>32874.5</v>
      </c>
      <c r="U19" s="114">
        <v>3137</v>
      </c>
      <c r="V19" s="126">
        <v>9.60700000000001E-2</v>
      </c>
      <c r="W19" s="114">
        <v>32874.59607</v>
      </c>
      <c r="X19" s="127">
        <v>0</v>
      </c>
      <c r="Y19" s="128">
        <v>13</v>
      </c>
      <c r="Z19" s="115">
        <v>296.5</v>
      </c>
      <c r="AA19" s="114">
        <v>4251</v>
      </c>
      <c r="AB19" s="114">
        <v>10688</v>
      </c>
      <c r="AC19" s="114">
        <v>13735</v>
      </c>
      <c r="AD19" s="114">
        <v>4661</v>
      </c>
      <c r="AE19" s="114">
        <v>1607</v>
      </c>
      <c r="AF19" s="115">
        <v>520</v>
      </c>
      <c r="AG19" s="115">
        <v>240</v>
      </c>
      <c r="AH19" s="122">
        <v>0</v>
      </c>
      <c r="AI19" s="122">
        <v>3.6099579301056609E-4</v>
      </c>
      <c r="AJ19" s="122">
        <v>8.2334809713563717E-3</v>
      </c>
      <c r="AK19" s="122">
        <v>0.1180456243144551</v>
      </c>
      <c r="AL19" s="122">
        <v>0.29679407966899463</v>
      </c>
      <c r="AM19" s="122">
        <v>0.38140593976924037</v>
      </c>
      <c r="AN19" s="122">
        <v>0.12943087624786526</v>
      </c>
      <c r="AO19" s="122">
        <v>4.4624633797536895E-2</v>
      </c>
      <c r="AP19" s="122">
        <v>1.4439831720422644E-2</v>
      </c>
      <c r="AQ19" s="122">
        <v>6.6645377171181425E-3</v>
      </c>
      <c r="AR19" s="116">
        <v>0</v>
      </c>
      <c r="AS19" s="116">
        <v>3.6099579301056609E-4</v>
      </c>
      <c r="AT19" s="116">
        <v>8.2334809713563717E-3</v>
      </c>
      <c r="AU19" s="116">
        <v>0.1180456243144551</v>
      </c>
      <c r="AV19" s="116">
        <v>0.29679407966899463</v>
      </c>
      <c r="AW19" s="116">
        <v>0.38140593976924037</v>
      </c>
      <c r="AX19" s="116">
        <v>0.12943087624786526</v>
      </c>
      <c r="AY19" s="116">
        <v>4.4624633797536895E-2</v>
      </c>
      <c r="AZ19" s="116">
        <v>1.4439831720422644E-2</v>
      </c>
      <c r="BA19" s="116">
        <v>6.6645377171181425E-3</v>
      </c>
      <c r="BC19" s="121">
        <v>8.7111061744165053E-2</v>
      </c>
      <c r="BD19" s="122">
        <v>2.9223172748780819E-6</v>
      </c>
    </row>
    <row r="20" spans="1:56" x14ac:dyDescent="0.15">
      <c r="A20" t="s">
        <v>239</v>
      </c>
      <c r="B20" t="s">
        <v>197</v>
      </c>
      <c r="C20" t="s">
        <v>200</v>
      </c>
      <c r="D20" t="s">
        <v>160</v>
      </c>
      <c r="E20" t="s">
        <v>237</v>
      </c>
      <c r="F20" t="s">
        <v>162</v>
      </c>
      <c r="G20" t="s">
        <v>123</v>
      </c>
      <c r="H20">
        <v>4</v>
      </c>
      <c r="I20">
        <v>4</v>
      </c>
      <c r="J20">
        <v>285</v>
      </c>
      <c r="K20">
        <v>304</v>
      </c>
      <c r="L20">
        <v>0.6</v>
      </c>
      <c r="M20" s="125">
        <v>2881</v>
      </c>
      <c r="N20" s="125">
        <v>3530</v>
      </c>
      <c r="O20" s="125">
        <v>3130</v>
      </c>
      <c r="P20" s="114">
        <v>2751</v>
      </c>
      <c r="Q20" s="114">
        <v>309</v>
      </c>
      <c r="R20" s="114">
        <v>2442</v>
      </c>
      <c r="S20" s="114">
        <v>4861</v>
      </c>
      <c r="T20" s="114">
        <v>4491.6000000000004</v>
      </c>
      <c r="U20" s="115">
        <v>369.40000000000003</v>
      </c>
      <c r="V20" s="129">
        <v>1.1432000000000109E-2</v>
      </c>
      <c r="W20" s="114">
        <v>4491.6114320000006</v>
      </c>
      <c r="X20" s="117">
        <v>0</v>
      </c>
      <c r="Y20" s="130">
        <v>0</v>
      </c>
      <c r="Z20" s="117">
        <v>42.5</v>
      </c>
      <c r="AA20" s="117">
        <v>596</v>
      </c>
      <c r="AB20" s="117">
        <v>1455.3999999999999</v>
      </c>
      <c r="AC20" s="117">
        <v>1663.1</v>
      </c>
      <c r="AD20" s="117">
        <v>703</v>
      </c>
      <c r="AE20" s="117">
        <v>199</v>
      </c>
      <c r="AF20" s="117">
        <v>92</v>
      </c>
      <c r="AG20" s="117">
        <v>110</v>
      </c>
      <c r="AH20" s="122">
        <v>0</v>
      </c>
      <c r="AI20" s="122">
        <v>0</v>
      </c>
      <c r="AJ20" s="122">
        <v>8.7430569841596383E-3</v>
      </c>
      <c r="AK20" s="121">
        <v>0.12260851676609751</v>
      </c>
      <c r="AL20" s="121">
        <v>0.29940341493519851</v>
      </c>
      <c r="AM20" s="121">
        <v>0.34213124871425632</v>
      </c>
      <c r="AN20" s="121">
        <v>0.14462044846739355</v>
      </c>
      <c r="AO20" s="131">
        <v>4.0938078584653363E-2</v>
      </c>
      <c r="AP20" s="131">
        <v>1.8926146883357333E-2</v>
      </c>
      <c r="AQ20" s="131">
        <v>2.2629088664883768E-2</v>
      </c>
      <c r="AR20" s="116">
        <v>0</v>
      </c>
      <c r="AS20" s="116">
        <v>0</v>
      </c>
      <c r="AT20" s="116">
        <v>8.7430569841596383E-3</v>
      </c>
      <c r="AU20" s="116">
        <v>0.12260851676609751</v>
      </c>
      <c r="AV20" s="116">
        <v>0.29940341493519851</v>
      </c>
      <c r="AW20" s="116">
        <v>0.34213124871425632</v>
      </c>
      <c r="AX20" s="116">
        <v>0.14462044846739355</v>
      </c>
      <c r="AY20" s="116">
        <v>4.0938078584653363E-2</v>
      </c>
      <c r="AZ20" s="116">
        <v>1.8926146883357333E-2</v>
      </c>
      <c r="BA20" s="116">
        <v>2.2629088664883768E-2</v>
      </c>
      <c r="BC20" s="121">
        <v>7.5992594116436954E-2</v>
      </c>
      <c r="BD20" s="122">
        <v>2.5451889979961442E-6</v>
      </c>
    </row>
    <row r="21" spans="1:56" x14ac:dyDescent="0.15">
      <c r="A21" t="s">
        <v>241</v>
      </c>
      <c r="B21" t="s">
        <v>197</v>
      </c>
      <c r="C21" t="s">
        <v>200</v>
      </c>
      <c r="D21" t="s">
        <v>160</v>
      </c>
      <c r="E21" t="s">
        <v>237</v>
      </c>
      <c r="F21" t="s">
        <v>162</v>
      </c>
      <c r="G21" t="s">
        <v>123</v>
      </c>
      <c r="H21">
        <v>4</v>
      </c>
      <c r="I21">
        <v>6</v>
      </c>
      <c r="J21" s="123">
        <v>336.83330000000001</v>
      </c>
      <c r="K21" s="123">
        <v>600.83330000000001</v>
      </c>
      <c r="L21">
        <v>1.2</v>
      </c>
      <c r="M21" s="125">
        <v>4957.5999999999995</v>
      </c>
      <c r="N21" s="125">
        <v>7530</v>
      </c>
      <c r="O21" s="125">
        <v>6070</v>
      </c>
      <c r="P21" s="114">
        <v>4737.8</v>
      </c>
      <c r="Q21" s="114">
        <v>547.79999999999995</v>
      </c>
      <c r="R21" s="114">
        <v>4190</v>
      </c>
      <c r="S21" s="114">
        <v>8853.1999999999971</v>
      </c>
      <c r="T21" s="114">
        <v>8187.5999999999967</v>
      </c>
      <c r="U21" s="115">
        <v>665.6</v>
      </c>
      <c r="V21" s="129">
        <v>2.0513999999999921E-2</v>
      </c>
      <c r="W21" s="114">
        <v>8187.6205139999965</v>
      </c>
      <c r="X21" s="117">
        <v>0</v>
      </c>
      <c r="Y21" s="130">
        <v>0</v>
      </c>
      <c r="Z21" s="117">
        <v>5.7999999999999545</v>
      </c>
      <c r="AA21" s="117">
        <v>1057.8000000000006</v>
      </c>
      <c r="AB21" s="117">
        <v>2432.1000000000017</v>
      </c>
      <c r="AC21" s="117">
        <v>3183.8999999999996</v>
      </c>
      <c r="AD21" s="117">
        <v>1330.6</v>
      </c>
      <c r="AE21" s="117">
        <v>424</v>
      </c>
      <c r="AF21" s="117">
        <v>179</v>
      </c>
      <c r="AG21" s="117">
        <v>240</v>
      </c>
      <c r="AH21" s="122">
        <v>0</v>
      </c>
      <c r="AI21" s="122">
        <v>0</v>
      </c>
      <c r="AJ21" s="122">
        <v>6.5513034834861479E-4</v>
      </c>
      <c r="AK21" s="121">
        <v>0.11948222111778803</v>
      </c>
      <c r="AL21" s="121">
        <v>0.27471422762391029</v>
      </c>
      <c r="AM21" s="121">
        <v>0.35963267519089148</v>
      </c>
      <c r="AN21" s="121">
        <v>0.15029593819184028</v>
      </c>
      <c r="AO21" s="131">
        <v>4.7892287534450836E-2</v>
      </c>
      <c r="AP21" s="131">
        <v>2.0218677992138442E-2</v>
      </c>
      <c r="AQ21" s="131">
        <v>2.7108842000632547E-2</v>
      </c>
      <c r="AR21" s="116">
        <v>0</v>
      </c>
      <c r="AS21" s="116">
        <v>0</v>
      </c>
      <c r="AT21" s="116">
        <v>6.5513034834861479E-4</v>
      </c>
      <c r="AU21" s="116">
        <v>0.11948222111778803</v>
      </c>
      <c r="AV21" s="116">
        <v>0.27471422762391029</v>
      </c>
      <c r="AW21" s="116">
        <v>0.35963267519089148</v>
      </c>
      <c r="AX21" s="116">
        <v>0.15029593819184028</v>
      </c>
      <c r="AY21" s="116">
        <v>4.7892287534450836E-2</v>
      </c>
      <c r="AZ21" s="116">
        <v>2.0218677992138442E-2</v>
      </c>
      <c r="BA21" s="116">
        <v>2.7108842000632547E-2</v>
      </c>
      <c r="BC21" s="121">
        <v>7.5181855148420934E-2</v>
      </c>
      <c r="BD21" s="122">
        <v>2.5054898385829037E-6</v>
      </c>
    </row>
    <row r="22" spans="1:56" x14ac:dyDescent="0.15">
      <c r="A22" t="s">
        <v>244</v>
      </c>
      <c r="B22" t="s">
        <v>197</v>
      </c>
      <c r="C22" t="s">
        <v>200</v>
      </c>
      <c r="D22" t="s">
        <v>160</v>
      </c>
      <c r="E22" t="s">
        <v>237</v>
      </c>
      <c r="F22" t="s">
        <v>162</v>
      </c>
      <c r="G22" t="s">
        <v>123</v>
      </c>
      <c r="H22">
        <v>4</v>
      </c>
      <c r="I22">
        <v>6</v>
      </c>
      <c r="J22">
        <v>387</v>
      </c>
      <c r="K22" s="123">
        <v>890.66669999999999</v>
      </c>
      <c r="L22">
        <v>1.2</v>
      </c>
      <c r="M22" s="125">
        <v>6455.5999999999995</v>
      </c>
      <c r="N22" s="125">
        <v>9710</v>
      </c>
      <c r="O22" s="125">
        <v>6990</v>
      </c>
      <c r="P22" s="114">
        <v>6335.8</v>
      </c>
      <c r="Q22" s="114">
        <v>749.8</v>
      </c>
      <c r="R22" s="114">
        <v>5586</v>
      </c>
      <c r="S22" s="114">
        <v>12000.5</v>
      </c>
      <c r="T22" s="114">
        <v>11089.2</v>
      </c>
      <c r="U22" s="115">
        <v>911.30000000000007</v>
      </c>
      <c r="V22" s="129">
        <v>2.8024999999999523E-2</v>
      </c>
      <c r="W22" s="114">
        <v>11089.228025</v>
      </c>
      <c r="X22" s="117">
        <v>0</v>
      </c>
      <c r="Y22" s="130">
        <v>2.2999999999999972</v>
      </c>
      <c r="Z22" s="117">
        <v>112.39999999999998</v>
      </c>
      <c r="AA22" s="117">
        <v>1418.8000000000004</v>
      </c>
      <c r="AB22" s="117">
        <v>3384.5000000000014</v>
      </c>
      <c r="AC22" s="117">
        <v>4132</v>
      </c>
      <c r="AD22" s="117">
        <v>1832</v>
      </c>
      <c r="AE22" s="117">
        <v>539.5</v>
      </c>
      <c r="AF22" s="117">
        <v>259</v>
      </c>
      <c r="AG22" s="117">
        <v>320</v>
      </c>
      <c r="AH22" s="122">
        <v>0</v>
      </c>
      <c r="AI22" s="122">
        <v>1.9165868088829609E-4</v>
      </c>
      <c r="AJ22" s="122">
        <v>9.3662764051497833E-3</v>
      </c>
      <c r="AK22" s="121">
        <v>0.11822840714970213</v>
      </c>
      <c r="AL22" s="121">
        <v>0.28202991542019096</v>
      </c>
      <c r="AM22" s="121">
        <v>0.34431898670888711</v>
      </c>
      <c r="AN22" s="121">
        <v>0.15266030582059081</v>
      </c>
      <c r="AO22" s="131">
        <v>4.4956460147493854E-2</v>
      </c>
      <c r="AP22" s="131">
        <v>2.1582434065247281E-2</v>
      </c>
      <c r="AQ22" s="131">
        <v>2.6665555601849925E-2</v>
      </c>
      <c r="AR22" s="116">
        <v>0</v>
      </c>
      <c r="AS22" s="116">
        <v>1.9165868088829609E-4</v>
      </c>
      <c r="AT22" s="116">
        <v>9.3662764051497833E-3</v>
      </c>
      <c r="AU22" s="116">
        <v>0.11822840714970213</v>
      </c>
      <c r="AV22" s="116">
        <v>0.28202991542019096</v>
      </c>
      <c r="AW22" s="116">
        <v>0.34431898670888711</v>
      </c>
      <c r="AX22" s="116">
        <v>0.15266030582059081</v>
      </c>
      <c r="AY22" s="116">
        <v>4.4956460147493854E-2</v>
      </c>
      <c r="AZ22" s="116">
        <v>2.1582434065247281E-2</v>
      </c>
      <c r="BA22" s="116">
        <v>2.6665555601849925E-2</v>
      </c>
      <c r="BC22" s="121">
        <v>7.5938502562393234E-2</v>
      </c>
      <c r="BD22" s="122">
        <v>2.5272273179718949E-6</v>
      </c>
    </row>
    <row r="23" spans="1:56" x14ac:dyDescent="0.15">
      <c r="A23" t="s">
        <v>247</v>
      </c>
      <c r="B23" t="s">
        <v>197</v>
      </c>
      <c r="C23" t="s">
        <v>200</v>
      </c>
      <c r="D23" t="s">
        <v>160</v>
      </c>
      <c r="E23" t="s">
        <v>237</v>
      </c>
      <c r="F23" t="s">
        <v>162</v>
      </c>
      <c r="G23" t="s">
        <v>123</v>
      </c>
      <c r="H23">
        <v>4</v>
      </c>
      <c r="I23">
        <v>4</v>
      </c>
      <c r="J23">
        <v>424</v>
      </c>
      <c r="K23" s="123">
        <v>1125.75</v>
      </c>
      <c r="L23">
        <v>1.5</v>
      </c>
      <c r="M23" s="125">
        <v>13059</v>
      </c>
      <c r="N23" s="125">
        <v>24080</v>
      </c>
      <c r="O23" s="125">
        <v>15620</v>
      </c>
      <c r="P23" s="114">
        <v>12989</v>
      </c>
      <c r="Q23" s="114">
        <v>1439</v>
      </c>
      <c r="R23" s="114">
        <v>11550</v>
      </c>
      <c r="S23" s="114">
        <v>26415</v>
      </c>
      <c r="T23" s="114">
        <v>24639</v>
      </c>
      <c r="U23" s="115">
        <v>1776</v>
      </c>
      <c r="V23" s="129">
        <v>5.4610000000000269E-2</v>
      </c>
      <c r="W23" s="114">
        <v>24639.054609999999</v>
      </c>
      <c r="X23" s="117">
        <v>0</v>
      </c>
      <c r="Y23" s="130">
        <v>2.5999999999999943</v>
      </c>
      <c r="Z23" s="117">
        <v>184.40000000000009</v>
      </c>
      <c r="AA23" s="117">
        <v>2750</v>
      </c>
      <c r="AB23" s="117">
        <v>7204</v>
      </c>
      <c r="AC23" s="117">
        <v>8938</v>
      </c>
      <c r="AD23" s="117">
        <v>4390</v>
      </c>
      <c r="AE23" s="117">
        <v>1566</v>
      </c>
      <c r="AF23" s="117">
        <v>650</v>
      </c>
      <c r="AG23" s="117">
        <v>730</v>
      </c>
      <c r="AH23" s="122">
        <v>0</v>
      </c>
      <c r="AI23" s="122">
        <v>9.8428922960438925E-5</v>
      </c>
      <c r="AJ23" s="122">
        <v>6.9808820745788413E-3</v>
      </c>
      <c r="AK23" s="121">
        <v>0.10410751466969526</v>
      </c>
      <c r="AL23" s="121">
        <v>0.27272383115653986</v>
      </c>
      <c r="AM23" s="121">
        <v>0.33836835131554044</v>
      </c>
      <c r="AN23" s="121">
        <v>0.16619345069089533</v>
      </c>
      <c r="AO23" s="131">
        <v>5.9284497444633731E-2</v>
      </c>
      <c r="AP23" s="131">
        <v>2.4607230740109787E-2</v>
      </c>
      <c r="AQ23" s="131">
        <v>2.7635812985046374E-2</v>
      </c>
      <c r="AR23" s="116">
        <v>0</v>
      </c>
      <c r="AS23" s="116">
        <v>9.8428922960438925E-5</v>
      </c>
      <c r="AT23" s="116">
        <v>6.9808820745788413E-3</v>
      </c>
      <c r="AU23" s="116">
        <v>0.10410751466969526</v>
      </c>
      <c r="AV23" s="116">
        <v>0.27272383115653986</v>
      </c>
      <c r="AW23" s="116">
        <v>0.33836835131554044</v>
      </c>
      <c r="AX23" s="116">
        <v>0.16619345069089533</v>
      </c>
      <c r="AY23" s="116">
        <v>5.9284497444633731E-2</v>
      </c>
      <c r="AZ23" s="116">
        <v>2.4607230740109787E-2</v>
      </c>
      <c r="BA23" s="116">
        <v>2.7635812985046374E-2</v>
      </c>
      <c r="BC23" s="121">
        <v>6.7234525837592277E-2</v>
      </c>
      <c r="BD23" s="122">
        <v>2.2163999741222326E-6</v>
      </c>
    </row>
    <row r="24" spans="1:56" x14ac:dyDescent="0.15">
      <c r="A24" t="s">
        <v>238</v>
      </c>
      <c r="B24" t="s">
        <v>197</v>
      </c>
      <c r="C24" t="s">
        <v>202</v>
      </c>
      <c r="D24" t="s">
        <v>160</v>
      </c>
      <c r="E24" t="s">
        <v>237</v>
      </c>
      <c r="F24" t="s">
        <v>162</v>
      </c>
      <c r="G24" t="s">
        <v>123</v>
      </c>
      <c r="H24">
        <v>4</v>
      </c>
      <c r="I24">
        <v>2</v>
      </c>
      <c r="J24">
        <v>279</v>
      </c>
      <c r="K24">
        <v>322</v>
      </c>
      <c r="L24">
        <v>1.1000000000000001</v>
      </c>
      <c r="M24" s="125">
        <v>2758.8</v>
      </c>
      <c r="N24" s="125">
        <v>2845</v>
      </c>
      <c r="O24" s="125">
        <v>2895</v>
      </c>
      <c r="P24" s="114">
        <v>2639</v>
      </c>
      <c r="Q24" s="114">
        <v>283</v>
      </c>
      <c r="R24" s="114">
        <v>2356</v>
      </c>
      <c r="S24" s="114">
        <v>5291.3000000000011</v>
      </c>
      <c r="T24" s="114">
        <v>4955.9000000000015</v>
      </c>
      <c r="U24" s="115">
        <v>335.4</v>
      </c>
      <c r="V24" s="129">
        <v>1.0411999999999644E-2</v>
      </c>
      <c r="W24" s="114">
        <v>4955.9104120000011</v>
      </c>
      <c r="X24" s="117">
        <v>0</v>
      </c>
      <c r="Y24" s="130">
        <v>5.0999999999999943</v>
      </c>
      <c r="Z24" s="117">
        <v>131.90000000000003</v>
      </c>
      <c r="AA24" s="117">
        <v>815.99999999999977</v>
      </c>
      <c r="AB24" s="117">
        <v>1495.400000000001</v>
      </c>
      <c r="AC24" s="117">
        <v>1676.9</v>
      </c>
      <c r="AD24" s="117">
        <v>667</v>
      </c>
      <c r="AE24" s="117">
        <v>232</v>
      </c>
      <c r="AF24" s="117">
        <v>182</v>
      </c>
      <c r="AG24" s="117">
        <v>85</v>
      </c>
      <c r="AH24" s="122">
        <v>0</v>
      </c>
      <c r="AI24" s="122">
        <v>9.6384631376032228E-4</v>
      </c>
      <c r="AJ24" s="122">
        <v>2.4927711526467979E-2</v>
      </c>
      <c r="AK24" s="121">
        <v>0.15421541020165169</v>
      </c>
      <c r="AL24" s="121">
        <v>0.28261485835238992</v>
      </c>
      <c r="AM24" s="121">
        <v>0.31691644775386008</v>
      </c>
      <c r="AN24" s="121">
        <v>0.1260559786819874</v>
      </c>
      <c r="AO24" s="131">
        <v>4.3845557802430393E-2</v>
      </c>
      <c r="AP24" s="131">
        <v>3.43960841381135E-2</v>
      </c>
      <c r="AQ24" s="131">
        <v>1.6064105229338724E-2</v>
      </c>
      <c r="AR24" s="116">
        <v>0</v>
      </c>
      <c r="AS24" s="116">
        <v>9.6384631376032228E-4</v>
      </c>
      <c r="AT24" s="116">
        <v>2.4927711526467979E-2</v>
      </c>
      <c r="AU24" s="116">
        <v>0.15421541020165169</v>
      </c>
      <c r="AV24" s="116">
        <v>0.28261485835238992</v>
      </c>
      <c r="AW24" s="116">
        <v>0.31691644775386008</v>
      </c>
      <c r="AX24" s="116">
        <v>0.1260559786819874</v>
      </c>
      <c r="AY24" s="116">
        <v>4.3845557802430393E-2</v>
      </c>
      <c r="AZ24" s="116">
        <v>3.43960841381135E-2</v>
      </c>
      <c r="BA24" s="116">
        <v>1.6064105229338724E-2</v>
      </c>
      <c r="BC24" s="121">
        <v>6.3387069340237731E-2</v>
      </c>
      <c r="BD24" s="122">
        <v>2.1009257905043101E-6</v>
      </c>
    </row>
    <row r="25" spans="1:56" x14ac:dyDescent="0.15">
      <c r="A25" t="s">
        <v>242</v>
      </c>
      <c r="B25" t="s">
        <v>197</v>
      </c>
      <c r="C25" t="s">
        <v>202</v>
      </c>
      <c r="D25" t="s">
        <v>160</v>
      </c>
      <c r="E25" t="s">
        <v>237</v>
      </c>
      <c r="F25" t="s">
        <v>162</v>
      </c>
      <c r="G25" t="s">
        <v>123</v>
      </c>
      <c r="H25">
        <v>4</v>
      </c>
      <c r="I25">
        <v>1</v>
      </c>
      <c r="J25">
        <v>346</v>
      </c>
      <c r="K25">
        <v>677</v>
      </c>
      <c r="L25">
        <v>1.6</v>
      </c>
      <c r="M25" s="125">
        <v>9714</v>
      </c>
      <c r="N25" s="125">
        <v>12200</v>
      </c>
      <c r="O25" s="125">
        <v>11370</v>
      </c>
      <c r="P25" s="114">
        <v>9644</v>
      </c>
      <c r="Q25" s="114">
        <v>962</v>
      </c>
      <c r="R25" s="114">
        <v>8682</v>
      </c>
      <c r="S25" s="114">
        <v>18694.2</v>
      </c>
      <c r="T25" s="114">
        <v>17462.2</v>
      </c>
      <c r="U25" s="115">
        <v>1232</v>
      </c>
      <c r="V25" s="129">
        <v>0.66717000000000026</v>
      </c>
      <c r="W25" s="114">
        <v>17462.867170000001</v>
      </c>
      <c r="X25" s="117">
        <v>0</v>
      </c>
      <c r="Y25" s="130">
        <v>9.5</v>
      </c>
      <c r="Z25" s="117">
        <v>342.7</v>
      </c>
      <c r="AA25" s="117">
        <v>2099</v>
      </c>
      <c r="AB25" s="117">
        <v>4193</v>
      </c>
      <c r="AC25" s="117">
        <v>6713</v>
      </c>
      <c r="AD25" s="117">
        <v>3192</v>
      </c>
      <c r="AE25" s="117">
        <v>1195</v>
      </c>
      <c r="AF25" s="117">
        <v>590</v>
      </c>
      <c r="AG25" s="117">
        <v>360</v>
      </c>
      <c r="AH25" s="122">
        <v>0</v>
      </c>
      <c r="AI25" s="122">
        <v>5.081790073926672E-4</v>
      </c>
      <c r="AJ25" s="122">
        <v>1.8331889035101794E-2</v>
      </c>
      <c r="AK25" s="121">
        <v>0.11228081437023248</v>
      </c>
      <c r="AL25" s="121">
        <v>0.22429416610499511</v>
      </c>
      <c r="AM25" s="121">
        <v>0.35909533438178687</v>
      </c>
      <c r="AN25" s="121">
        <v>0.17074814648393619</v>
      </c>
      <c r="AO25" s="131">
        <v>6.3923569877288144E-2</v>
      </c>
      <c r="AP25" s="131">
        <v>3.1560590985439334E-2</v>
      </c>
      <c r="AQ25" s="131">
        <v>1.925730975382739E-2</v>
      </c>
      <c r="AR25" s="116">
        <v>0</v>
      </c>
      <c r="AS25" s="116">
        <v>5.081790073926672E-4</v>
      </c>
      <c r="AT25" s="116">
        <v>1.8331889035101794E-2</v>
      </c>
      <c r="AU25" s="116">
        <v>0.11228081437023248</v>
      </c>
      <c r="AV25" s="116">
        <v>0.22429416610499511</v>
      </c>
      <c r="AW25" s="116">
        <v>0.35909533438178687</v>
      </c>
      <c r="AX25" s="116">
        <v>0.17074814648393619</v>
      </c>
      <c r="AY25" s="116">
        <v>6.3923569877288144E-2</v>
      </c>
      <c r="AZ25" s="116">
        <v>3.1560590985439334E-2</v>
      </c>
      <c r="BA25" s="116">
        <v>1.925730975382739E-2</v>
      </c>
      <c r="BC25" s="121">
        <v>6.5902793379764846E-2</v>
      </c>
      <c r="BD25" s="122">
        <v>3.8205066413501229E-5</v>
      </c>
    </row>
    <row r="26" spans="1:56" x14ac:dyDescent="0.15">
      <c r="A26" t="s">
        <v>336</v>
      </c>
      <c r="B26" t="s">
        <v>197</v>
      </c>
      <c r="C26" t="s">
        <v>198</v>
      </c>
      <c r="D26" t="s">
        <v>160</v>
      </c>
      <c r="E26" t="s">
        <v>237</v>
      </c>
      <c r="F26" t="s">
        <v>162</v>
      </c>
      <c r="G26" t="s">
        <v>123</v>
      </c>
      <c r="H26">
        <v>4</v>
      </c>
      <c r="I26">
        <v>2</v>
      </c>
      <c r="J26">
        <v>275</v>
      </c>
      <c r="K26" s="123">
        <v>255.5</v>
      </c>
      <c r="L26">
        <v>0.2</v>
      </c>
      <c r="M26" s="125">
        <v>2549.4</v>
      </c>
      <c r="N26" s="125">
        <v>2690</v>
      </c>
      <c r="O26" s="125">
        <v>2825</v>
      </c>
      <c r="P26" s="114">
        <v>2429.4</v>
      </c>
      <c r="Q26" s="114">
        <v>312.39999999999998</v>
      </c>
      <c r="R26" s="114">
        <v>2117</v>
      </c>
      <c r="S26" s="114">
        <v>4354.5</v>
      </c>
      <c r="T26" s="114">
        <v>3983.2</v>
      </c>
      <c r="U26" s="115">
        <v>371.3</v>
      </c>
      <c r="V26" s="129">
        <v>1.1516999999999999E-2</v>
      </c>
      <c r="W26" s="114">
        <v>3983.2115169999997</v>
      </c>
      <c r="X26" s="117">
        <v>0</v>
      </c>
      <c r="Y26" s="130">
        <v>2</v>
      </c>
      <c r="Z26" s="117">
        <v>73.5</v>
      </c>
      <c r="AA26" s="117">
        <v>723.4</v>
      </c>
      <c r="AB26" s="117">
        <v>1423.8999999999999</v>
      </c>
      <c r="AC26" s="117">
        <v>1399.6999999999998</v>
      </c>
      <c r="AD26" s="117">
        <v>471</v>
      </c>
      <c r="AE26" s="117">
        <v>95</v>
      </c>
      <c r="AF26" s="117">
        <v>99</v>
      </c>
      <c r="AG26" s="117">
        <v>67</v>
      </c>
      <c r="AH26" s="122">
        <v>0</v>
      </c>
      <c r="AI26" s="122">
        <v>4.5929498220231943E-4</v>
      </c>
      <c r="AJ26" s="122">
        <v>1.6879090595935238E-2</v>
      </c>
      <c r="AK26" s="121">
        <v>0.16612699506257894</v>
      </c>
      <c r="AL26" s="121">
        <v>0.32699506257894129</v>
      </c>
      <c r="AM26" s="121">
        <v>0.32143759329429322</v>
      </c>
      <c r="AN26" s="121">
        <v>0.10816396830864623</v>
      </c>
      <c r="AO26" s="131">
        <v>2.1816511654610172E-2</v>
      </c>
      <c r="AP26" s="131">
        <v>2.2735101619014812E-2</v>
      </c>
      <c r="AQ26" s="131">
        <v>1.5386381903777701E-2</v>
      </c>
      <c r="AR26" s="116">
        <v>0</v>
      </c>
      <c r="AS26" s="116">
        <v>4.5929498220231943E-4</v>
      </c>
      <c r="AT26" s="116">
        <v>1.6879090595935238E-2</v>
      </c>
      <c r="AU26" s="116">
        <v>0.16612699506257894</v>
      </c>
      <c r="AV26" s="116">
        <v>0.32699506257894129</v>
      </c>
      <c r="AW26" s="116">
        <v>0.32143759329429322</v>
      </c>
      <c r="AX26" s="116">
        <v>0.10816396830864623</v>
      </c>
      <c r="AY26" s="116">
        <v>2.1816511654610172E-2</v>
      </c>
      <c r="AZ26" s="116">
        <v>2.2735101619014812E-2</v>
      </c>
      <c r="BA26" s="116">
        <v>1.5386381903777701E-2</v>
      </c>
      <c r="BC26" s="121">
        <v>8.5268113445860605E-2</v>
      </c>
      <c r="BD26" s="122">
        <v>2.8913854940533403E-6</v>
      </c>
    </row>
    <row r="27" spans="1:56" x14ac:dyDescent="0.15">
      <c r="A27" t="s">
        <v>337</v>
      </c>
      <c r="B27" t="s">
        <v>197</v>
      </c>
      <c r="C27" t="s">
        <v>198</v>
      </c>
      <c r="D27" t="s">
        <v>160</v>
      </c>
      <c r="E27" t="s">
        <v>237</v>
      </c>
      <c r="F27" t="s">
        <v>162</v>
      </c>
      <c r="G27" t="s">
        <v>123</v>
      </c>
      <c r="H27">
        <v>4</v>
      </c>
      <c r="I27">
        <v>1</v>
      </c>
      <c r="J27">
        <v>315</v>
      </c>
      <c r="K27">
        <v>434</v>
      </c>
      <c r="L27">
        <v>0.2</v>
      </c>
      <c r="M27" s="125">
        <v>1596.7</v>
      </c>
      <c r="N27" s="125">
        <v>1650</v>
      </c>
      <c r="O27" s="125">
        <v>1460</v>
      </c>
      <c r="P27" s="114">
        <v>1366.7</v>
      </c>
      <c r="Q27" s="114">
        <v>178.7</v>
      </c>
      <c r="R27" s="114">
        <v>1188</v>
      </c>
      <c r="S27" s="114">
        <v>2297.3000000000002</v>
      </c>
      <c r="T27" s="114">
        <v>2086.7000000000003</v>
      </c>
      <c r="U27" s="115">
        <v>210.60000000000002</v>
      </c>
      <c r="V27" s="129">
        <v>6.5769999999996109E-3</v>
      </c>
      <c r="W27" s="114">
        <v>2086.7065770000004</v>
      </c>
      <c r="X27" s="117">
        <v>0</v>
      </c>
      <c r="Y27" s="130">
        <v>0</v>
      </c>
      <c r="Z27" s="117">
        <v>35.900000000000006</v>
      </c>
      <c r="AA27" s="117">
        <v>377.70000000000005</v>
      </c>
      <c r="AB27" s="117">
        <v>784.1</v>
      </c>
      <c r="AC27" s="117">
        <v>776.59999999999991</v>
      </c>
      <c r="AD27" s="117">
        <v>219</v>
      </c>
      <c r="AE27" s="117">
        <v>17</v>
      </c>
      <c r="AF27" s="117">
        <v>54</v>
      </c>
      <c r="AG27" s="117">
        <v>33</v>
      </c>
      <c r="AH27" s="122">
        <v>0</v>
      </c>
      <c r="AI27" s="122">
        <v>0</v>
      </c>
      <c r="AJ27" s="122">
        <v>1.5627040438775955E-2</v>
      </c>
      <c r="AK27" s="121">
        <v>0.16441039481130024</v>
      </c>
      <c r="AL27" s="121">
        <v>0.34131371610151046</v>
      </c>
      <c r="AM27" s="121">
        <v>0.33804901405998339</v>
      </c>
      <c r="AN27" s="121">
        <v>9.532929961258868E-2</v>
      </c>
      <c r="AO27" s="131">
        <v>7.3999912941278886E-3</v>
      </c>
      <c r="AP27" s="131">
        <v>2.350585469899447E-2</v>
      </c>
      <c r="AQ27" s="131">
        <v>1.4364688982718843E-2</v>
      </c>
      <c r="AR27" s="116">
        <v>0</v>
      </c>
      <c r="AS27" s="116">
        <v>0</v>
      </c>
      <c r="AT27" s="116">
        <v>1.5627040438775955E-2</v>
      </c>
      <c r="AU27" s="116">
        <v>0.16441039481130024</v>
      </c>
      <c r="AV27" s="116">
        <v>0.34131371610151046</v>
      </c>
      <c r="AW27" s="116">
        <v>0.33804901405998339</v>
      </c>
      <c r="AX27" s="116">
        <v>9.532929961258868E-2</v>
      </c>
      <c r="AY27" s="116">
        <v>7.3999912941278886E-3</v>
      </c>
      <c r="AZ27" s="116">
        <v>2.350585469899447E-2</v>
      </c>
      <c r="BA27" s="116">
        <v>1.4364688982718843E-2</v>
      </c>
      <c r="BC27" s="121">
        <v>9.1672833326078437E-2</v>
      </c>
      <c r="BD27" s="122">
        <v>3.1518566493690646E-6</v>
      </c>
    </row>
    <row r="28" spans="1:56" x14ac:dyDescent="0.15">
      <c r="A28" t="s">
        <v>338</v>
      </c>
      <c r="B28" t="s">
        <v>197</v>
      </c>
      <c r="C28" t="s">
        <v>198</v>
      </c>
      <c r="D28" t="s">
        <v>160</v>
      </c>
      <c r="E28" t="s">
        <v>237</v>
      </c>
      <c r="F28" t="s">
        <v>162</v>
      </c>
      <c r="G28" t="s">
        <v>123</v>
      </c>
      <c r="H28">
        <v>4</v>
      </c>
      <c r="I28">
        <v>5</v>
      </c>
      <c r="J28" s="123">
        <v>361.8</v>
      </c>
      <c r="K28" s="123">
        <v>695.4</v>
      </c>
      <c r="L28">
        <v>0.5</v>
      </c>
      <c r="M28" s="125">
        <v>6554</v>
      </c>
      <c r="N28" s="125">
        <v>5950</v>
      </c>
      <c r="O28" s="125">
        <v>4230</v>
      </c>
      <c r="P28" s="114">
        <v>6434</v>
      </c>
      <c r="Q28" s="114">
        <v>742</v>
      </c>
      <c r="R28" s="114">
        <v>5692</v>
      </c>
      <c r="S28" s="114">
        <v>12346.599999999999</v>
      </c>
      <c r="T28" s="114">
        <v>11441.499999999998</v>
      </c>
      <c r="U28" s="115">
        <v>905.1</v>
      </c>
      <c r="V28" s="129">
        <v>2.7992999999999491E-2</v>
      </c>
      <c r="W28" s="114">
        <v>11441.527992999998</v>
      </c>
      <c r="X28" s="117">
        <v>0</v>
      </c>
      <c r="Y28" s="130">
        <v>4.2000000000000028</v>
      </c>
      <c r="Z28" s="117">
        <v>95.5</v>
      </c>
      <c r="AA28" s="117">
        <v>1839</v>
      </c>
      <c r="AB28" s="117">
        <v>3206.6</v>
      </c>
      <c r="AC28" s="117">
        <v>4334</v>
      </c>
      <c r="AD28" s="117">
        <v>1647.5</v>
      </c>
      <c r="AE28" s="117">
        <v>685.8</v>
      </c>
      <c r="AF28" s="117">
        <v>284</v>
      </c>
      <c r="AG28" s="117">
        <v>250</v>
      </c>
      <c r="AH28" s="122">
        <v>0</v>
      </c>
      <c r="AI28" s="122">
        <v>3.4017462297312648E-4</v>
      </c>
      <c r="AJ28" s="122">
        <v>7.734922974746085E-3</v>
      </c>
      <c r="AK28" s="121">
        <v>0.14894788848751886</v>
      </c>
      <c r="AL28" s="121">
        <v>0.25971522524419682</v>
      </c>
      <c r="AM28" s="121">
        <v>0.351027813325126</v>
      </c>
      <c r="AN28" s="121">
        <v>0.13343754555910131</v>
      </c>
      <c r="AO28" s="131">
        <v>5.5545656294040464E-2</v>
      </c>
      <c r="AP28" s="131">
        <v>2.3002284029611395E-2</v>
      </c>
      <c r="AQ28" s="131">
        <v>2.0248489462686085E-2</v>
      </c>
      <c r="AR28" s="116">
        <v>0</v>
      </c>
      <c r="AS28" s="116">
        <v>3.4017462297312648E-4</v>
      </c>
      <c r="AT28" s="116">
        <v>7.734922974746085E-3</v>
      </c>
      <c r="AU28" s="116">
        <v>0.14894788848751886</v>
      </c>
      <c r="AV28" s="116">
        <v>0.25971522524419682</v>
      </c>
      <c r="AW28" s="116">
        <v>0.351027813325126</v>
      </c>
      <c r="AX28" s="116">
        <v>0.13343754555910131</v>
      </c>
      <c r="AY28" s="116">
        <v>5.5545656294040464E-2</v>
      </c>
      <c r="AZ28" s="116">
        <v>2.3002284029611395E-2</v>
      </c>
      <c r="BA28" s="116">
        <v>2.0248489462686085E-2</v>
      </c>
      <c r="BC28" s="121">
        <v>7.3307631250708702E-2</v>
      </c>
      <c r="BD28" s="122">
        <v>2.4466137754612663E-6</v>
      </c>
    </row>
    <row r="29" spans="1:56" x14ac:dyDescent="0.15">
      <c r="A29" t="s">
        <v>339</v>
      </c>
      <c r="B29" t="s">
        <v>197</v>
      </c>
      <c r="C29" t="s">
        <v>198</v>
      </c>
      <c r="D29" t="s">
        <v>160</v>
      </c>
      <c r="E29" t="s">
        <v>237</v>
      </c>
      <c r="F29" t="s">
        <v>162</v>
      </c>
      <c r="G29" t="s">
        <v>123</v>
      </c>
      <c r="H29">
        <v>4</v>
      </c>
      <c r="I29">
        <v>5</v>
      </c>
      <c r="J29" s="123">
        <v>401.8</v>
      </c>
      <c r="K29" s="123">
        <v>974.4</v>
      </c>
      <c r="L29">
        <v>0.5</v>
      </c>
      <c r="M29" s="125">
        <v>8049.7</v>
      </c>
      <c r="N29" s="125">
        <v>9710</v>
      </c>
      <c r="O29" s="125">
        <v>8750</v>
      </c>
      <c r="P29" s="114">
        <v>7979.7</v>
      </c>
      <c r="Q29" s="114">
        <v>899.7</v>
      </c>
      <c r="R29" s="114">
        <v>7080</v>
      </c>
      <c r="S29" s="114">
        <v>15211.900000000001</v>
      </c>
      <c r="T29" s="114">
        <v>14101.2</v>
      </c>
      <c r="U29" s="115">
        <v>1110.7</v>
      </c>
      <c r="V29" s="129">
        <v>3.3999999999999808E-2</v>
      </c>
      <c r="W29" s="114">
        <v>14101.234</v>
      </c>
      <c r="X29" s="117">
        <v>0</v>
      </c>
      <c r="Y29" s="130">
        <v>3</v>
      </c>
      <c r="Z29" s="117">
        <v>155.19999999999999</v>
      </c>
      <c r="AA29" s="117">
        <v>1665.7</v>
      </c>
      <c r="AB29" s="117">
        <v>3989</v>
      </c>
      <c r="AC29" s="117">
        <v>5167</v>
      </c>
      <c r="AD29" s="117">
        <v>2447</v>
      </c>
      <c r="AE29" s="117">
        <v>1075</v>
      </c>
      <c r="AF29" s="117">
        <v>400</v>
      </c>
      <c r="AG29" s="117">
        <v>310</v>
      </c>
      <c r="AH29" s="122">
        <v>0</v>
      </c>
      <c r="AI29" s="122">
        <v>1.9721402323181193E-4</v>
      </c>
      <c r="AJ29" s="122">
        <v>1.0202538801859069E-2</v>
      </c>
      <c r="AK29" s="121">
        <v>0.10949979949907637</v>
      </c>
      <c r="AL29" s="121">
        <v>0.26222891289056594</v>
      </c>
      <c r="AM29" s="121">
        <v>0.33966828601292404</v>
      </c>
      <c r="AN29" s="121">
        <v>0.1608609049494146</v>
      </c>
      <c r="AO29" s="131">
        <v>7.0668358324732602E-2</v>
      </c>
      <c r="AP29" s="131">
        <v>2.6295203097574923E-2</v>
      </c>
      <c r="AQ29" s="131">
        <v>2.0378782400620566E-2</v>
      </c>
      <c r="AR29" s="116">
        <v>0</v>
      </c>
      <c r="AS29" s="116">
        <v>1.9721402323181193E-4</v>
      </c>
      <c r="AT29" s="116">
        <v>1.0202538801859069E-2</v>
      </c>
      <c r="AU29" s="116">
        <v>0.10949979949907637</v>
      </c>
      <c r="AV29" s="116">
        <v>0.26222891289056594</v>
      </c>
      <c r="AW29" s="116">
        <v>0.33966828601292404</v>
      </c>
      <c r="AX29" s="116">
        <v>0.1608609049494146</v>
      </c>
      <c r="AY29" s="116">
        <v>7.0668358324732602E-2</v>
      </c>
      <c r="AZ29" s="116">
        <v>2.6295203097574923E-2</v>
      </c>
      <c r="BA29" s="116">
        <v>2.0378782400620566E-2</v>
      </c>
      <c r="BC29" s="121">
        <v>7.3015205201191175E-2</v>
      </c>
      <c r="BD29" s="122">
        <v>2.4111365005360388E-6</v>
      </c>
    </row>
    <row r="30" spans="1:56" x14ac:dyDescent="0.15">
      <c r="A30" t="s">
        <v>340</v>
      </c>
      <c r="B30" t="s">
        <v>197</v>
      </c>
      <c r="C30" t="s">
        <v>198</v>
      </c>
      <c r="D30" t="s">
        <v>160</v>
      </c>
      <c r="E30" t="s">
        <v>237</v>
      </c>
      <c r="F30" t="s">
        <v>162</v>
      </c>
      <c r="G30" t="s">
        <v>123</v>
      </c>
      <c r="H30">
        <v>4</v>
      </c>
      <c r="I30">
        <v>4</v>
      </c>
      <c r="J30" s="123">
        <v>448.5</v>
      </c>
      <c r="K30" s="123">
        <v>1537.25</v>
      </c>
      <c r="L30">
        <v>0.6</v>
      </c>
      <c r="M30" s="125">
        <v>19359</v>
      </c>
      <c r="N30" s="125">
        <v>26570</v>
      </c>
      <c r="O30" s="125">
        <v>18925</v>
      </c>
      <c r="P30" s="114">
        <v>19289</v>
      </c>
      <c r="Q30" s="114">
        <v>2209</v>
      </c>
      <c r="R30" s="114">
        <v>17080</v>
      </c>
      <c r="S30" s="114">
        <v>38169.699999999997</v>
      </c>
      <c r="T30" s="114">
        <v>35456.699999999997</v>
      </c>
      <c r="U30" s="115">
        <v>2713</v>
      </c>
      <c r="V30" s="129">
        <v>8.3419999999999828E-2</v>
      </c>
      <c r="W30" s="114">
        <v>35456.78342</v>
      </c>
      <c r="X30" s="117">
        <v>0</v>
      </c>
      <c r="Y30" s="130">
        <v>9.6999999999999886</v>
      </c>
      <c r="Z30" s="117">
        <v>256</v>
      </c>
      <c r="AA30" s="117">
        <v>4513</v>
      </c>
      <c r="AB30" s="117">
        <v>10177</v>
      </c>
      <c r="AC30" s="117">
        <v>13434</v>
      </c>
      <c r="AD30" s="117">
        <v>5763</v>
      </c>
      <c r="AE30" s="117">
        <v>2268</v>
      </c>
      <c r="AF30" s="117">
        <v>1039</v>
      </c>
      <c r="AG30" s="117">
        <v>710</v>
      </c>
      <c r="AH30" s="122">
        <v>0</v>
      </c>
      <c r="AI30" s="122">
        <v>2.5412827452141331E-4</v>
      </c>
      <c r="AJ30" s="122">
        <v>6.7068905440702967E-3</v>
      </c>
      <c r="AK30" s="121">
        <v>0.11823514463042677</v>
      </c>
      <c r="AL30" s="121">
        <v>0.26662509791798211</v>
      </c>
      <c r="AM30" s="121">
        <v>0.35195456081656395</v>
      </c>
      <c r="AN30" s="121">
        <v>0.150983633615145</v>
      </c>
      <c r="AO30" s="131">
        <v>5.9418858413872788E-2</v>
      </c>
      <c r="AP30" s="131">
        <v>2.7220544044097808E-2</v>
      </c>
      <c r="AQ30" s="131">
        <v>1.8601141743319966E-2</v>
      </c>
      <c r="AR30" s="116">
        <v>0</v>
      </c>
      <c r="AS30" s="116">
        <v>2.5412827452141331E-4</v>
      </c>
      <c r="AT30" s="116">
        <v>6.7068905440702967E-3</v>
      </c>
      <c r="AU30" s="116">
        <v>0.11823514463042677</v>
      </c>
      <c r="AV30" s="116">
        <v>0.26662509791798211</v>
      </c>
      <c r="AW30" s="116">
        <v>0.35195456081656395</v>
      </c>
      <c r="AX30" s="116">
        <v>0.150983633615145</v>
      </c>
      <c r="AY30" s="116">
        <v>5.9418858413872788E-2</v>
      </c>
      <c r="AZ30" s="116">
        <v>2.7220544044097808E-2</v>
      </c>
      <c r="BA30" s="116">
        <v>1.8601141743319966E-2</v>
      </c>
      <c r="BC30" s="121">
        <v>7.1077320492432483E-2</v>
      </c>
      <c r="BD30" s="122">
        <v>2.3527232860312241E-6</v>
      </c>
    </row>
    <row r="31" spans="1:56" x14ac:dyDescent="0.15">
      <c r="A31" t="s">
        <v>245</v>
      </c>
      <c r="B31" t="s">
        <v>197</v>
      </c>
      <c r="C31" t="s">
        <v>202</v>
      </c>
      <c r="D31" t="s">
        <v>160</v>
      </c>
      <c r="E31" t="s">
        <v>237</v>
      </c>
      <c r="F31" t="s">
        <v>162</v>
      </c>
      <c r="G31" t="s">
        <v>123</v>
      </c>
      <c r="H31">
        <v>4</v>
      </c>
      <c r="I31">
        <v>1</v>
      </c>
      <c r="J31">
        <v>394</v>
      </c>
      <c r="K31">
        <v>891</v>
      </c>
      <c r="L31">
        <v>0.2</v>
      </c>
      <c r="M31" s="125">
        <v>6879.5</v>
      </c>
      <c r="N31" s="125">
        <v>8900</v>
      </c>
      <c r="O31" s="125">
        <v>7335</v>
      </c>
      <c r="P31" s="114">
        <v>6809.5</v>
      </c>
      <c r="Q31" s="114">
        <v>758.5</v>
      </c>
      <c r="R31" s="114">
        <v>6051</v>
      </c>
      <c r="S31" s="114">
        <v>13345.4</v>
      </c>
      <c r="T31" s="114">
        <v>12401.9</v>
      </c>
      <c r="U31" s="115">
        <v>943.5</v>
      </c>
      <c r="V31" s="129">
        <v>2.8900000000000148E-2</v>
      </c>
      <c r="W31" s="114">
        <v>12401.928899999999</v>
      </c>
      <c r="X31" s="117">
        <v>0</v>
      </c>
      <c r="Y31" s="130">
        <v>2.4000000000000057</v>
      </c>
      <c r="Z31" s="117">
        <v>132.69999999999999</v>
      </c>
      <c r="AA31" s="117">
        <v>1383.5</v>
      </c>
      <c r="AB31" s="117">
        <v>3502</v>
      </c>
      <c r="AC31" s="117">
        <v>4432</v>
      </c>
      <c r="AD31" s="117">
        <v>2181</v>
      </c>
      <c r="AE31" s="117">
        <v>981.8</v>
      </c>
      <c r="AF31" s="117">
        <v>440</v>
      </c>
      <c r="AG31" s="117">
        <v>290</v>
      </c>
      <c r="AH31" s="122">
        <v>0</v>
      </c>
      <c r="AI31" s="122">
        <v>1.7983724729120189E-4</v>
      </c>
      <c r="AJ31" s="122">
        <v>9.9435011314760128E-3</v>
      </c>
      <c r="AK31" s="121">
        <v>0.10366867984474051</v>
      </c>
      <c r="AL31" s="121">
        <v>0.2624125166724115</v>
      </c>
      <c r="AM31" s="121">
        <v>0.33209944999775204</v>
      </c>
      <c r="AN31" s="121">
        <v>0.16342709847587933</v>
      </c>
      <c r="AO31" s="131">
        <v>7.3568420579375668E-2</v>
      </c>
      <c r="AP31" s="131">
        <v>3.2970162003386934E-2</v>
      </c>
      <c r="AQ31" s="131">
        <v>2.1730334047686845E-2</v>
      </c>
      <c r="AR31" s="116">
        <v>0</v>
      </c>
      <c r="AS31" s="116">
        <v>1.7983724729120189E-4</v>
      </c>
      <c r="AT31" s="116">
        <v>9.9435011314760128E-3</v>
      </c>
      <c r="AU31" s="116">
        <v>0.10366867984474051</v>
      </c>
      <c r="AV31" s="116">
        <v>0.2624125166724115</v>
      </c>
      <c r="AW31" s="116">
        <v>0.33209944999775204</v>
      </c>
      <c r="AX31" s="116">
        <v>0.16342709847587933</v>
      </c>
      <c r="AY31" s="116">
        <v>7.3568420579375668E-2</v>
      </c>
      <c r="AZ31" s="116">
        <v>3.2970162003386934E-2</v>
      </c>
      <c r="BA31" s="116">
        <v>2.1730334047686845E-2</v>
      </c>
      <c r="BC31" s="121">
        <v>7.0698517841353573E-2</v>
      </c>
      <c r="BD31" s="122">
        <v>2.3302826707868118E-6</v>
      </c>
    </row>
    <row r="32" spans="1:56" x14ac:dyDescent="0.15">
      <c r="A32" t="s">
        <v>298</v>
      </c>
      <c r="B32" t="s">
        <v>255</v>
      </c>
      <c r="C32" t="s">
        <v>257</v>
      </c>
      <c r="D32" t="s">
        <v>160</v>
      </c>
      <c r="E32" t="s">
        <v>237</v>
      </c>
      <c r="F32" t="s">
        <v>162</v>
      </c>
      <c r="G32" t="s">
        <v>123</v>
      </c>
      <c r="H32">
        <v>4</v>
      </c>
      <c r="I32">
        <v>3</v>
      </c>
      <c r="J32">
        <v>402</v>
      </c>
      <c r="K32">
        <v>1148</v>
      </c>
      <c r="L32">
        <v>0.9</v>
      </c>
      <c r="M32" s="114">
        <v>10480</v>
      </c>
      <c r="N32" s="114">
        <v>11690</v>
      </c>
      <c r="O32" s="114">
        <v>10290</v>
      </c>
      <c r="P32" s="114">
        <v>10410</v>
      </c>
      <c r="Q32" s="114">
        <v>778</v>
      </c>
      <c r="R32" s="114">
        <v>9632</v>
      </c>
      <c r="S32" s="125">
        <v>19701.7</v>
      </c>
      <c r="T32" s="125">
        <v>18698.7</v>
      </c>
      <c r="U32" s="125">
        <v>1003</v>
      </c>
      <c r="V32" s="133">
        <v>3.1350000000000211E-2</v>
      </c>
      <c r="W32" s="125">
        <v>18698.731350000002</v>
      </c>
      <c r="X32" s="117">
        <v>0</v>
      </c>
      <c r="Y32" s="130">
        <v>3.2000000000000028</v>
      </c>
      <c r="Z32" s="130">
        <v>69</v>
      </c>
      <c r="AA32" s="130">
        <v>1309</v>
      </c>
      <c r="AB32" s="130">
        <v>2918</v>
      </c>
      <c r="AC32" s="124">
        <v>7667.5</v>
      </c>
      <c r="AD32" s="117">
        <v>5817</v>
      </c>
      <c r="AE32" s="117">
        <v>1444</v>
      </c>
      <c r="AF32" s="117">
        <v>324</v>
      </c>
      <c r="AG32" s="130">
        <v>150</v>
      </c>
      <c r="AH32" s="122">
        <v>0</v>
      </c>
      <c r="AI32" s="122">
        <v>1.6242253206576095E-4</v>
      </c>
      <c r="AJ32" s="131">
        <v>3.5022358476679677E-3</v>
      </c>
      <c r="AK32" s="121">
        <v>6.6440967023150291E-2</v>
      </c>
      <c r="AL32" s="121">
        <v>0.14810904642746564</v>
      </c>
      <c r="AM32" s="134">
        <v>0.38917961394194406</v>
      </c>
      <c r="AN32" s="131">
        <v>0.29525370907079085</v>
      </c>
      <c r="AO32" s="122">
        <v>7.3293167594674566E-2</v>
      </c>
      <c r="AP32" s="122">
        <v>1.6445281371658283E-2</v>
      </c>
      <c r="AQ32" s="122">
        <v>7.6135561905825381E-3</v>
      </c>
      <c r="AR32" s="116">
        <v>0</v>
      </c>
      <c r="AS32" s="116">
        <v>1.6242253206576095E-4</v>
      </c>
      <c r="AT32" s="116">
        <v>3.5022358476679677E-3</v>
      </c>
      <c r="AU32" s="116">
        <v>6.6440967023150291E-2</v>
      </c>
      <c r="AV32" s="116">
        <v>0.14810904642746564</v>
      </c>
      <c r="AW32" s="116">
        <v>0.38917961394194406</v>
      </c>
      <c r="AX32" s="116">
        <v>0.29525370907079085</v>
      </c>
      <c r="AY32" s="116">
        <v>7.3293167594674566E-2</v>
      </c>
      <c r="AZ32" s="116">
        <v>1.6445281371658283E-2</v>
      </c>
      <c r="BA32" s="116">
        <v>7.6135561905825381E-3</v>
      </c>
      <c r="BC32" s="121">
        <v>5.0909312394361909E-2</v>
      </c>
      <c r="BD32" s="122">
        <v>1.6765843314819435E-6</v>
      </c>
    </row>
    <row r="33" spans="1:85" x14ac:dyDescent="0.15">
      <c r="A33" t="s">
        <v>296</v>
      </c>
      <c r="B33" t="s">
        <v>255</v>
      </c>
      <c r="C33" t="s">
        <v>257</v>
      </c>
      <c r="D33" t="s">
        <v>160</v>
      </c>
      <c r="E33" t="s">
        <v>237</v>
      </c>
      <c r="F33" t="s">
        <v>162</v>
      </c>
      <c r="G33" t="s">
        <v>123</v>
      </c>
      <c r="H33">
        <v>4</v>
      </c>
      <c r="I33">
        <v>4</v>
      </c>
      <c r="J33" s="123">
        <v>383.5</v>
      </c>
      <c r="K33" s="123">
        <v>841.5</v>
      </c>
      <c r="L33">
        <v>0.9</v>
      </c>
      <c r="M33" s="114">
        <v>11094</v>
      </c>
      <c r="N33" s="114">
        <v>12110</v>
      </c>
      <c r="O33" s="114">
        <v>11810</v>
      </c>
      <c r="P33" s="114">
        <v>11024</v>
      </c>
      <c r="Q33" s="114">
        <v>930</v>
      </c>
      <c r="R33" s="114">
        <v>10094</v>
      </c>
      <c r="S33" s="125">
        <v>21676.1</v>
      </c>
      <c r="T33" s="125">
        <v>20510.099999999999</v>
      </c>
      <c r="U33" s="125">
        <v>1166</v>
      </c>
      <c r="V33" s="133">
        <v>3.6379999999999857E-2</v>
      </c>
      <c r="W33" s="125">
        <v>20510.13638</v>
      </c>
      <c r="X33" s="117">
        <v>0</v>
      </c>
      <c r="Y33" s="130">
        <v>3.0999999999999943</v>
      </c>
      <c r="Z33" s="130">
        <v>82</v>
      </c>
      <c r="AA33" s="130">
        <v>1656</v>
      </c>
      <c r="AB33" s="130">
        <v>3717</v>
      </c>
      <c r="AC33" s="124">
        <v>8813</v>
      </c>
      <c r="AD33" s="117">
        <v>5308</v>
      </c>
      <c r="AE33" s="117">
        <v>1477</v>
      </c>
      <c r="AF33" s="117">
        <v>410</v>
      </c>
      <c r="AG33" s="130">
        <v>210</v>
      </c>
      <c r="AH33" s="122">
        <v>0</v>
      </c>
      <c r="AI33" s="122">
        <v>1.4301465669562305E-4</v>
      </c>
      <c r="AJ33" s="131">
        <v>3.7829683384003584E-3</v>
      </c>
      <c r="AK33" s="121">
        <v>7.6397506931597484E-2</v>
      </c>
      <c r="AL33" s="121">
        <v>0.17147918675407478</v>
      </c>
      <c r="AM33" s="134">
        <v>0.40657682885758972</v>
      </c>
      <c r="AN33" s="131">
        <v>0.24487799927108661</v>
      </c>
      <c r="AO33" s="122">
        <v>6.8139563851430843E-2</v>
      </c>
      <c r="AP33" s="122">
        <v>1.8914841692001791E-2</v>
      </c>
      <c r="AQ33" s="122">
        <v>9.6880896471228679E-3</v>
      </c>
      <c r="AR33" s="116">
        <v>0</v>
      </c>
      <c r="AS33" s="116">
        <v>1.4301465669562305E-4</v>
      </c>
      <c r="AT33" s="116">
        <v>3.7829683384003584E-3</v>
      </c>
      <c r="AU33" s="116">
        <v>7.6397506931597484E-2</v>
      </c>
      <c r="AV33" s="116">
        <v>0.17147918675407478</v>
      </c>
      <c r="AW33" s="116">
        <v>0.40657682885758972</v>
      </c>
      <c r="AX33" s="116">
        <v>0.24487799927108661</v>
      </c>
      <c r="AY33" s="116">
        <v>6.8139563851430843E-2</v>
      </c>
      <c r="AZ33" s="116">
        <v>1.8914841692001791E-2</v>
      </c>
      <c r="BA33" s="116">
        <v>9.6880896471228679E-3</v>
      </c>
      <c r="BC33" s="121">
        <v>5.379196442164412E-2</v>
      </c>
      <c r="BD33" s="122">
        <v>1.7737570987326539E-6</v>
      </c>
    </row>
    <row r="34" spans="1:85" x14ac:dyDescent="0.15">
      <c r="A34" t="s">
        <v>292</v>
      </c>
      <c r="B34" t="s">
        <v>255</v>
      </c>
      <c r="C34" t="s">
        <v>257</v>
      </c>
      <c r="D34" t="s">
        <v>160</v>
      </c>
      <c r="E34" t="s">
        <v>237</v>
      </c>
      <c r="F34" t="s">
        <v>162</v>
      </c>
      <c r="G34" t="s">
        <v>123</v>
      </c>
      <c r="H34">
        <v>4</v>
      </c>
      <c r="I34">
        <v>4</v>
      </c>
      <c r="J34" s="123">
        <v>331.75</v>
      </c>
      <c r="K34">
        <v>605</v>
      </c>
      <c r="L34">
        <v>1</v>
      </c>
      <c r="M34" s="114">
        <v>9202</v>
      </c>
      <c r="N34" s="114">
        <v>12920</v>
      </c>
      <c r="O34" s="114">
        <v>10210</v>
      </c>
      <c r="P34" s="114">
        <v>9082</v>
      </c>
      <c r="Q34" s="114">
        <v>666</v>
      </c>
      <c r="R34" s="114">
        <v>8416</v>
      </c>
      <c r="S34" s="125">
        <v>17630.599999999999</v>
      </c>
      <c r="T34" s="125">
        <v>16767.899999999998</v>
      </c>
      <c r="U34" s="125">
        <v>862.7</v>
      </c>
      <c r="V34" s="133">
        <v>2.7000999999999831E-2</v>
      </c>
      <c r="W34" s="125">
        <v>16767.927000999996</v>
      </c>
      <c r="X34" s="117">
        <v>0</v>
      </c>
      <c r="Y34" s="130">
        <v>3</v>
      </c>
      <c r="Z34" s="130">
        <v>9</v>
      </c>
      <c r="AA34" s="130">
        <v>1152</v>
      </c>
      <c r="AB34" s="130">
        <v>2658.7</v>
      </c>
      <c r="AC34" s="124">
        <v>7446.9</v>
      </c>
      <c r="AD34" s="117">
        <v>4676</v>
      </c>
      <c r="AE34" s="117">
        <v>1262</v>
      </c>
      <c r="AF34" s="117">
        <v>283</v>
      </c>
      <c r="AG34" s="130">
        <v>140</v>
      </c>
      <c r="AH34" s="122">
        <v>0</v>
      </c>
      <c r="AI34" s="122">
        <v>1.7015870134879133E-4</v>
      </c>
      <c r="AJ34" s="131">
        <v>5.10476104046374E-4</v>
      </c>
      <c r="AK34" s="121">
        <v>6.5340941317935872E-2</v>
      </c>
      <c r="AL34" s="121">
        <v>0.15080031309201047</v>
      </c>
      <c r="AM34" s="134">
        <v>0.4223849443581047</v>
      </c>
      <c r="AN34" s="131">
        <v>0.26522069583564939</v>
      </c>
      <c r="AO34" s="122">
        <v>7.1580093700724878E-2</v>
      </c>
      <c r="AP34" s="122">
        <v>1.6051637493902648E-2</v>
      </c>
      <c r="AQ34" s="122">
        <v>7.9407393962769284E-3</v>
      </c>
      <c r="AR34" s="116">
        <v>0</v>
      </c>
      <c r="AS34" s="116">
        <v>1.7015870134879133E-4</v>
      </c>
      <c r="AT34" s="116">
        <v>5.10476104046374E-4</v>
      </c>
      <c r="AU34" s="116">
        <v>6.5340941317935872E-2</v>
      </c>
      <c r="AV34" s="116">
        <v>0.15080031309201047</v>
      </c>
      <c r="AW34" s="116">
        <v>0.4223849443581047</v>
      </c>
      <c r="AX34" s="116">
        <v>0.26522069583564939</v>
      </c>
      <c r="AY34" s="116">
        <v>7.1580093700724878E-2</v>
      </c>
      <c r="AZ34" s="116">
        <v>1.6051637493902648E-2</v>
      </c>
      <c r="BA34" s="116">
        <v>7.9407393962769284E-3</v>
      </c>
      <c r="BC34" s="121">
        <v>4.8931970551200757E-2</v>
      </c>
      <c r="BD34" s="122">
        <v>1.6102765713608821E-6</v>
      </c>
    </row>
    <row r="35" spans="1:85" x14ac:dyDescent="0.15">
      <c r="A35" t="s">
        <v>290</v>
      </c>
      <c r="B35" t="s">
        <v>255</v>
      </c>
      <c r="C35" t="s">
        <v>257</v>
      </c>
      <c r="D35" t="s">
        <v>160</v>
      </c>
      <c r="E35" t="s">
        <v>237</v>
      </c>
      <c r="F35" t="s">
        <v>162</v>
      </c>
      <c r="G35" t="s">
        <v>123</v>
      </c>
      <c r="H35">
        <v>4</v>
      </c>
      <c r="I35">
        <v>2</v>
      </c>
      <c r="J35">
        <v>309</v>
      </c>
      <c r="K35">
        <v>446</v>
      </c>
      <c r="L35">
        <v>0.9</v>
      </c>
      <c r="M35" s="114">
        <v>2035.6</v>
      </c>
      <c r="N35" s="114">
        <v>1740</v>
      </c>
      <c r="O35" s="114">
        <v>1620</v>
      </c>
      <c r="P35" s="114">
        <v>1765.6</v>
      </c>
      <c r="Q35" s="114">
        <v>188.6</v>
      </c>
      <c r="R35" s="114">
        <v>1577</v>
      </c>
      <c r="S35" s="125">
        <v>3225.4000000000005</v>
      </c>
      <c r="T35" s="125">
        <v>3000.1000000000004</v>
      </c>
      <c r="U35" s="125">
        <v>225.3</v>
      </c>
      <c r="V35" s="133">
        <v>7.0809999999994488E-3</v>
      </c>
      <c r="W35" s="125">
        <v>3000.1070810000006</v>
      </c>
      <c r="X35" s="117">
        <v>0</v>
      </c>
      <c r="Y35" s="130">
        <v>2.7999999999999972</v>
      </c>
      <c r="Z35" s="130">
        <v>0</v>
      </c>
      <c r="AA35" s="130">
        <v>350.6</v>
      </c>
      <c r="AB35" s="130">
        <v>766.69999999999993</v>
      </c>
      <c r="AC35" s="124">
        <v>1155.3000000000002</v>
      </c>
      <c r="AD35" s="117">
        <v>477</v>
      </c>
      <c r="AE35" s="117">
        <v>216</v>
      </c>
      <c r="AF35" s="117">
        <v>164</v>
      </c>
      <c r="AG35" s="130">
        <v>93</v>
      </c>
      <c r="AH35" s="122">
        <v>0</v>
      </c>
      <c r="AI35" s="122">
        <v>8.6810938178210348E-4</v>
      </c>
      <c r="AJ35" s="131">
        <v>0</v>
      </c>
      <c r="AK35" s="121">
        <v>0.10869969616171636</v>
      </c>
      <c r="AL35" s="121">
        <v>0.2377069510758355</v>
      </c>
      <c r="AM35" s="134">
        <v>0.35818813170459479</v>
      </c>
      <c r="AN35" s="131">
        <v>0.14788863396787993</v>
      </c>
      <c r="AO35" s="122">
        <v>6.6968438023190913E-2</v>
      </c>
      <c r="AP35" s="122">
        <v>5.0846406647237545E-2</v>
      </c>
      <c r="AQ35" s="122">
        <v>2.8833633037762752E-2</v>
      </c>
      <c r="AR35" s="116">
        <v>0</v>
      </c>
      <c r="AS35" s="116">
        <v>8.6810938178210348E-4</v>
      </c>
      <c r="AT35" s="116">
        <v>0</v>
      </c>
      <c r="AU35" s="116">
        <v>0.10869969616171636</v>
      </c>
      <c r="AV35" s="116">
        <v>0.2377069510758355</v>
      </c>
      <c r="AW35" s="116">
        <v>0.35818813170459479</v>
      </c>
      <c r="AX35" s="116">
        <v>0.14788863396787993</v>
      </c>
      <c r="AY35" s="116">
        <v>6.6968438023190913E-2</v>
      </c>
      <c r="AZ35" s="116">
        <v>5.0846406647237545E-2</v>
      </c>
      <c r="BA35" s="116">
        <v>2.8833633037762752E-2</v>
      </c>
      <c r="BC35" s="121">
        <v>6.9851801326967194E-2</v>
      </c>
      <c r="BD35" s="122">
        <v>2.3602490873889738E-6</v>
      </c>
    </row>
    <row r="36" spans="1:85" x14ac:dyDescent="0.15">
      <c r="A36" t="s">
        <v>297</v>
      </c>
      <c r="B36" t="s">
        <v>255</v>
      </c>
      <c r="C36" t="s">
        <v>202</v>
      </c>
      <c r="D36" t="s">
        <v>160</v>
      </c>
      <c r="E36" t="s">
        <v>237</v>
      </c>
      <c r="F36" t="s">
        <v>162</v>
      </c>
      <c r="G36" t="s">
        <v>123</v>
      </c>
      <c r="H36">
        <v>4</v>
      </c>
      <c r="I36">
        <v>4</v>
      </c>
      <c r="J36">
        <v>384</v>
      </c>
      <c r="K36">
        <v>941</v>
      </c>
      <c r="L36">
        <v>1.1000000000000001</v>
      </c>
      <c r="M36" s="114">
        <v>17757</v>
      </c>
      <c r="N36" s="114">
        <v>19070</v>
      </c>
      <c r="O36" s="114">
        <v>18810</v>
      </c>
      <c r="P36" s="114">
        <v>17658</v>
      </c>
      <c r="Q36" s="114">
        <v>4650</v>
      </c>
      <c r="R36" s="114">
        <v>13008</v>
      </c>
      <c r="S36" s="125">
        <v>38278.6</v>
      </c>
      <c r="T36" s="125">
        <v>33149</v>
      </c>
      <c r="U36" s="125">
        <v>5129.6000000000004</v>
      </c>
      <c r="V36" s="133">
        <v>0.16644000000000014</v>
      </c>
      <c r="W36" s="125">
        <v>33149.166440000001</v>
      </c>
      <c r="X36" s="117">
        <v>0</v>
      </c>
      <c r="Y36" s="130">
        <v>18</v>
      </c>
      <c r="Z36" s="130">
        <v>976</v>
      </c>
      <c r="AA36" s="130">
        <v>12595.6</v>
      </c>
      <c r="AB36" s="130">
        <v>13905</v>
      </c>
      <c r="AC36" s="124">
        <v>6973</v>
      </c>
      <c r="AD36" s="117">
        <v>2717</v>
      </c>
      <c r="AE36" s="117">
        <v>742</v>
      </c>
      <c r="AF36" s="117">
        <v>222</v>
      </c>
      <c r="AG36" s="130">
        <v>130</v>
      </c>
      <c r="AH36" s="122">
        <v>0</v>
      </c>
      <c r="AI36" s="122">
        <v>4.7023663352369213E-4</v>
      </c>
      <c r="AJ36" s="131">
        <v>2.5497275239951305E-2</v>
      </c>
      <c r="AK36" s="121">
        <v>0.32905069673394538</v>
      </c>
      <c r="AL36" s="121">
        <v>0.36325779939705216</v>
      </c>
      <c r="AM36" s="134">
        <v>0.18216444697559472</v>
      </c>
      <c r="AN36" s="131">
        <v>7.0979607404659528E-2</v>
      </c>
      <c r="AO36" s="122">
        <v>1.9384199004143308E-2</v>
      </c>
      <c r="AP36" s="122">
        <v>5.7995851467922029E-3</v>
      </c>
      <c r="AQ36" s="122">
        <v>3.3961534643377764E-3</v>
      </c>
      <c r="AR36" s="116">
        <v>0</v>
      </c>
      <c r="AS36" s="116">
        <v>4.7023663352369213E-4</v>
      </c>
      <c r="AT36" s="116">
        <v>2.5497275239951305E-2</v>
      </c>
      <c r="AU36" s="116">
        <v>0.32905069673394538</v>
      </c>
      <c r="AV36" s="116">
        <v>0.36325779939705216</v>
      </c>
      <c r="AW36" s="116">
        <v>0.18216444697559472</v>
      </c>
      <c r="AX36" s="116">
        <v>7.0979607404659528E-2</v>
      </c>
      <c r="AY36" s="116">
        <v>1.9384199004143308E-2</v>
      </c>
      <c r="AZ36" s="116">
        <v>5.7995851467922029E-3</v>
      </c>
      <c r="BA36" s="116">
        <v>3.3961534643377764E-3</v>
      </c>
      <c r="BC36" s="121">
        <v>0.13400699085128506</v>
      </c>
      <c r="BD36" s="122">
        <v>5.0209407316849609E-6</v>
      </c>
    </row>
    <row r="37" spans="1:85" x14ac:dyDescent="0.15">
      <c r="A37" t="s">
        <v>294</v>
      </c>
      <c r="B37" t="s">
        <v>255</v>
      </c>
      <c r="C37" t="s">
        <v>202</v>
      </c>
      <c r="D37" t="s">
        <v>160</v>
      </c>
      <c r="E37" t="s">
        <v>237</v>
      </c>
      <c r="F37" t="s">
        <v>162</v>
      </c>
      <c r="G37" t="s">
        <v>123</v>
      </c>
      <c r="H37">
        <v>4</v>
      </c>
      <c r="I37">
        <v>3</v>
      </c>
      <c r="J37" s="123">
        <v>358.33333329999999</v>
      </c>
      <c r="K37" s="123">
        <v>706.66666669999995</v>
      </c>
      <c r="L37">
        <v>1.3</v>
      </c>
      <c r="M37" s="114">
        <v>15155</v>
      </c>
      <c r="N37" s="114">
        <v>15550</v>
      </c>
      <c r="O37" s="114">
        <v>14590</v>
      </c>
      <c r="P37" s="114">
        <v>15064</v>
      </c>
      <c r="Q37" s="114">
        <v>3710</v>
      </c>
      <c r="R37" s="114">
        <v>11354</v>
      </c>
      <c r="S37" s="125">
        <v>30909.199999999997</v>
      </c>
      <c r="T37" s="125">
        <v>26781.199999999997</v>
      </c>
      <c r="U37" s="125">
        <v>4128</v>
      </c>
      <c r="V37" s="133">
        <v>0.13289000000000017</v>
      </c>
      <c r="W37" s="125">
        <v>26781.332889999998</v>
      </c>
      <c r="X37" s="117">
        <v>0</v>
      </c>
      <c r="Y37" s="130">
        <v>0</v>
      </c>
      <c r="Z37" s="130">
        <v>1144</v>
      </c>
      <c r="AA37" s="130">
        <v>9297</v>
      </c>
      <c r="AB37" s="130">
        <v>11456</v>
      </c>
      <c r="AC37" s="124">
        <v>5389.2</v>
      </c>
      <c r="AD37" s="117">
        <v>2610</v>
      </c>
      <c r="AE37" s="117">
        <v>695</v>
      </c>
      <c r="AF37" s="117">
        <v>208</v>
      </c>
      <c r="AG37" s="130">
        <v>110</v>
      </c>
      <c r="AH37" s="122">
        <v>0</v>
      </c>
      <c r="AI37" s="122">
        <v>0</v>
      </c>
      <c r="AJ37" s="131">
        <v>3.7011634076585614E-2</v>
      </c>
      <c r="AK37" s="121">
        <v>0.30078423252623815</v>
      </c>
      <c r="AL37" s="121">
        <v>0.37063398599769654</v>
      </c>
      <c r="AM37" s="134">
        <v>0.17435585521462865</v>
      </c>
      <c r="AN37" s="131">
        <v>8.4440878443958436E-2</v>
      </c>
      <c r="AO37" s="122">
        <v>2.2485214758065562E-2</v>
      </c>
      <c r="AP37" s="122">
        <v>6.7293880139246576E-3</v>
      </c>
      <c r="AQ37" s="122">
        <v>3.558810968902463E-3</v>
      </c>
      <c r="AR37" s="116">
        <v>0</v>
      </c>
      <c r="AS37" s="116">
        <v>0</v>
      </c>
      <c r="AT37" s="116">
        <v>3.7011634076585614E-2</v>
      </c>
      <c r="AU37" s="116">
        <v>0.30078423252623815</v>
      </c>
      <c r="AV37" s="116">
        <v>0.37063398599769654</v>
      </c>
      <c r="AW37" s="116">
        <v>0.17435585521462865</v>
      </c>
      <c r="AX37" s="116">
        <v>8.4440878443958436E-2</v>
      </c>
      <c r="AY37" s="116">
        <v>2.2485214758065562E-2</v>
      </c>
      <c r="AZ37" s="116">
        <v>6.7293880139246576E-3</v>
      </c>
      <c r="BA37" s="116">
        <v>3.558810968902463E-3</v>
      </c>
      <c r="BC37" s="121">
        <v>0.13355246981481242</v>
      </c>
      <c r="BD37" s="122">
        <v>4.9620383177276649E-6</v>
      </c>
    </row>
    <row r="38" spans="1:85" x14ac:dyDescent="0.15">
      <c r="A38" t="s">
        <v>293</v>
      </c>
      <c r="B38" t="s">
        <v>255</v>
      </c>
      <c r="C38" t="s">
        <v>202</v>
      </c>
      <c r="D38" t="s">
        <v>160</v>
      </c>
      <c r="E38" t="s">
        <v>237</v>
      </c>
      <c r="F38" t="s">
        <v>162</v>
      </c>
      <c r="G38" t="s">
        <v>123</v>
      </c>
      <c r="H38">
        <v>4</v>
      </c>
      <c r="I38">
        <v>4</v>
      </c>
      <c r="J38" s="123">
        <v>334.5</v>
      </c>
      <c r="K38" s="123">
        <v>564.75</v>
      </c>
      <c r="L38">
        <v>1.3</v>
      </c>
      <c r="M38" s="114">
        <v>10869.9</v>
      </c>
      <c r="N38" s="114">
        <v>10520</v>
      </c>
      <c r="O38" s="114">
        <v>9982</v>
      </c>
      <c r="P38" s="114">
        <v>10730</v>
      </c>
      <c r="Q38" s="114">
        <v>2633</v>
      </c>
      <c r="R38" s="114">
        <v>8097</v>
      </c>
      <c r="S38" s="125">
        <v>22841.599999999999</v>
      </c>
      <c r="T38" s="125">
        <v>19953.3</v>
      </c>
      <c r="U38" s="125">
        <v>2888.2999999999997</v>
      </c>
      <c r="V38" s="133">
        <v>9.3457999999999597E-2</v>
      </c>
      <c r="W38" s="125">
        <v>19953.393457999999</v>
      </c>
      <c r="X38" s="117">
        <v>0</v>
      </c>
      <c r="Y38" s="130">
        <v>0</v>
      </c>
      <c r="Z38" s="130">
        <v>913</v>
      </c>
      <c r="AA38" s="130">
        <v>7639.6999999999989</v>
      </c>
      <c r="AB38" s="130">
        <v>8583.9999999999964</v>
      </c>
      <c r="AC38" s="124">
        <v>3587.7</v>
      </c>
      <c r="AD38" s="117">
        <v>1417.6</v>
      </c>
      <c r="AE38" s="117">
        <v>434.6</v>
      </c>
      <c r="AF38" s="117">
        <v>167</v>
      </c>
      <c r="AG38" s="130">
        <v>98</v>
      </c>
      <c r="AH38" s="122">
        <v>0</v>
      </c>
      <c r="AI38" s="122">
        <v>0</v>
      </c>
      <c r="AJ38" s="131">
        <v>3.9970930232558141E-2</v>
      </c>
      <c r="AK38" s="121">
        <v>0.33446431073129723</v>
      </c>
      <c r="AL38" s="121">
        <v>0.37580554777248515</v>
      </c>
      <c r="AM38" s="134">
        <v>0.15706868170355842</v>
      </c>
      <c r="AN38" s="131">
        <v>6.206220229756234E-2</v>
      </c>
      <c r="AO38" s="122">
        <v>1.9026688147940601E-2</v>
      </c>
      <c r="AP38" s="122">
        <v>7.3112216307088824E-3</v>
      </c>
      <c r="AQ38" s="122">
        <v>4.2904174838890446E-3</v>
      </c>
      <c r="AR38" s="116">
        <v>0</v>
      </c>
      <c r="AS38" s="116">
        <v>0</v>
      </c>
      <c r="AT38" s="116">
        <v>3.9970930232558141E-2</v>
      </c>
      <c r="AU38" s="116">
        <v>0.33446431073129723</v>
      </c>
      <c r="AV38" s="116">
        <v>0.37580554777248515</v>
      </c>
      <c r="AW38" s="116">
        <v>0.15706868170355842</v>
      </c>
      <c r="AX38" s="116">
        <v>6.206220229756234E-2</v>
      </c>
      <c r="AY38" s="116">
        <v>1.9026688147940601E-2</v>
      </c>
      <c r="AZ38" s="116">
        <v>7.3112216307088824E-3</v>
      </c>
      <c r="BA38" s="116">
        <v>4.2904174838890446E-3</v>
      </c>
      <c r="BC38" s="121">
        <v>0.12644911039506865</v>
      </c>
      <c r="BD38" s="122">
        <v>4.683814820607824E-6</v>
      </c>
    </row>
    <row r="39" spans="1:85" x14ac:dyDescent="0.15">
      <c r="A39" t="s">
        <v>289</v>
      </c>
      <c r="B39" t="s">
        <v>255</v>
      </c>
      <c r="C39" t="s">
        <v>202</v>
      </c>
      <c r="D39" t="s">
        <v>160</v>
      </c>
      <c r="E39" t="s">
        <v>237</v>
      </c>
      <c r="F39" t="s">
        <v>162</v>
      </c>
      <c r="G39" t="s">
        <v>123</v>
      </c>
      <c r="H39">
        <v>4</v>
      </c>
      <c r="I39">
        <v>5</v>
      </c>
      <c r="J39" s="123">
        <v>290.39999999999998</v>
      </c>
      <c r="K39" s="123">
        <v>345.4</v>
      </c>
      <c r="L39">
        <v>1.1000000000000001</v>
      </c>
      <c r="M39" s="114">
        <v>7964.9</v>
      </c>
      <c r="N39" s="114">
        <v>7440</v>
      </c>
      <c r="O39" s="114">
        <v>7380</v>
      </c>
      <c r="P39" s="114">
        <v>7786</v>
      </c>
      <c r="Q39" s="114">
        <v>1948</v>
      </c>
      <c r="R39" s="114">
        <v>5838</v>
      </c>
      <c r="S39" s="125">
        <v>16029.399999999994</v>
      </c>
      <c r="T39" s="125">
        <v>13886.899999999994</v>
      </c>
      <c r="U39" s="125">
        <v>2142.5</v>
      </c>
      <c r="V39" s="133">
        <v>6.9010000000000016E-2</v>
      </c>
      <c r="W39" s="125">
        <v>13886.969009999993</v>
      </c>
      <c r="X39" s="117">
        <v>0</v>
      </c>
      <c r="Y39" s="130">
        <v>9.6999999999999886</v>
      </c>
      <c r="Z39" s="130">
        <v>447</v>
      </c>
      <c r="AA39" s="130">
        <v>5152.4999999999982</v>
      </c>
      <c r="AB39" s="130">
        <v>6261.9999999999982</v>
      </c>
      <c r="AC39" s="124">
        <v>2734.2</v>
      </c>
      <c r="AD39" s="117">
        <v>945</v>
      </c>
      <c r="AE39" s="117">
        <v>297</v>
      </c>
      <c r="AF39" s="117">
        <v>111</v>
      </c>
      <c r="AG39" s="130">
        <v>71</v>
      </c>
      <c r="AH39" s="122">
        <v>0</v>
      </c>
      <c r="AI39" s="122">
        <v>6.0513805881692341E-4</v>
      </c>
      <c r="AJ39" s="131">
        <v>2.7886258999089183E-2</v>
      </c>
      <c r="AK39" s="121">
        <v>0.32144060289218562</v>
      </c>
      <c r="AL39" s="121">
        <v>0.39065716745480183</v>
      </c>
      <c r="AM39" s="134">
        <v>0.17057407014610659</v>
      </c>
      <c r="AN39" s="131">
        <v>5.8954171709483846E-2</v>
      </c>
      <c r="AO39" s="122">
        <v>1.8528453965837778E-2</v>
      </c>
      <c r="AP39" s="122">
        <v>6.9247757246060386E-3</v>
      </c>
      <c r="AQ39" s="122">
        <v>4.429361049072331E-3</v>
      </c>
      <c r="AR39" s="116">
        <v>0</v>
      </c>
      <c r="AS39" s="116">
        <v>6.0513805881692341E-4</v>
      </c>
      <c r="AT39" s="116">
        <v>2.7886258999089183E-2</v>
      </c>
      <c r="AU39" s="116">
        <v>0.32144060289218562</v>
      </c>
      <c r="AV39" s="116">
        <v>0.39065716745480183</v>
      </c>
      <c r="AW39" s="116">
        <v>0.17057407014610659</v>
      </c>
      <c r="AX39" s="116">
        <v>5.8954171709483846E-2</v>
      </c>
      <c r="AY39" s="116">
        <v>1.8528453965837778E-2</v>
      </c>
      <c r="AZ39" s="116">
        <v>6.9247757246060386E-3</v>
      </c>
      <c r="BA39" s="116">
        <v>4.429361049072331E-3</v>
      </c>
      <c r="BC39" s="121">
        <v>0.13366064855827423</v>
      </c>
      <c r="BD39" s="122">
        <v>4.9694069274804299E-6</v>
      </c>
    </row>
    <row r="40" spans="1:85" x14ac:dyDescent="0.15">
      <c r="A40" t="s">
        <v>291</v>
      </c>
      <c r="B40" t="s">
        <v>255</v>
      </c>
      <c r="C40" t="s">
        <v>260</v>
      </c>
      <c r="D40" t="s">
        <v>160</v>
      </c>
      <c r="E40" t="s">
        <v>237</v>
      </c>
      <c r="F40" t="s">
        <v>162</v>
      </c>
      <c r="G40" t="s">
        <v>123</v>
      </c>
      <c r="H40">
        <v>4</v>
      </c>
      <c r="I40">
        <v>3</v>
      </c>
      <c r="J40" s="123">
        <v>325.66666666666669</v>
      </c>
      <c r="K40" s="123">
        <v>536</v>
      </c>
      <c r="L40">
        <v>1.4</v>
      </c>
      <c r="M40" s="114">
        <v>3638.2000000000003</v>
      </c>
      <c r="N40" s="114">
        <v>3250</v>
      </c>
      <c r="O40" s="114">
        <v>3750</v>
      </c>
      <c r="P40" s="114">
        <v>3428.2</v>
      </c>
      <c r="Q40" s="114">
        <v>376.2</v>
      </c>
      <c r="R40" s="114">
        <v>3052</v>
      </c>
      <c r="S40" s="125">
        <v>6595.4000000000015</v>
      </c>
      <c r="T40" s="125">
        <v>6149.4000000000015</v>
      </c>
      <c r="U40" s="125">
        <v>446</v>
      </c>
      <c r="V40" s="133">
        <v>0.49368400000000023</v>
      </c>
      <c r="W40" s="125">
        <v>6149.8936840000015</v>
      </c>
      <c r="X40" s="117">
        <v>0</v>
      </c>
      <c r="Y40" s="130">
        <v>0</v>
      </c>
      <c r="Z40" s="130">
        <v>4.2000000000000455</v>
      </c>
      <c r="AA40" s="130">
        <v>753.4</v>
      </c>
      <c r="AB40" s="130">
        <v>1954.6000000000004</v>
      </c>
      <c r="AC40" s="124">
        <v>2002.1999999999998</v>
      </c>
      <c r="AD40" s="117">
        <v>1159</v>
      </c>
      <c r="AE40" s="117">
        <v>358</v>
      </c>
      <c r="AF40" s="117">
        <v>224</v>
      </c>
      <c r="AG40" s="130">
        <v>140</v>
      </c>
      <c r="AH40" s="122">
        <v>0</v>
      </c>
      <c r="AI40" s="122">
        <v>0</v>
      </c>
      <c r="AJ40" s="131">
        <v>6.368074718743434E-4</v>
      </c>
      <c r="AK40" s="121">
        <v>0.11423113078812502</v>
      </c>
      <c r="AL40" s="121">
        <v>0.29635806774418533</v>
      </c>
      <c r="AM40" s="134">
        <v>0.30357521909209439</v>
      </c>
      <c r="AN40" s="131">
        <v>0.17572853807198954</v>
      </c>
      <c r="AO40" s="122">
        <v>5.4280255935955347E-2</v>
      </c>
      <c r="AP40" s="122">
        <v>3.3963065166631279E-2</v>
      </c>
      <c r="AQ40" s="122">
        <v>2.1226915729144549E-2</v>
      </c>
      <c r="AR40" s="116">
        <v>0</v>
      </c>
      <c r="AS40" s="116">
        <v>0</v>
      </c>
      <c r="AT40" s="116">
        <v>6.368074718743434E-4</v>
      </c>
      <c r="AU40" s="116">
        <v>0.11423113078812502</v>
      </c>
      <c r="AV40" s="116">
        <v>0.29635806774418533</v>
      </c>
      <c r="AW40" s="116">
        <v>0.30357521909209439</v>
      </c>
      <c r="AX40" s="116">
        <v>0.17572853807198954</v>
      </c>
      <c r="AY40" s="116">
        <v>5.4280255935955347E-2</v>
      </c>
      <c r="AZ40" s="116">
        <v>3.3963065166631279E-2</v>
      </c>
      <c r="BA40" s="116">
        <v>2.1226915729144549E-2</v>
      </c>
      <c r="BC40" s="121">
        <v>6.7622888679989071E-2</v>
      </c>
      <c r="BD40" s="122">
        <v>8.0275208868147346E-5</v>
      </c>
    </row>
    <row r="41" spans="1:85" x14ac:dyDescent="0.15">
      <c r="A41" t="s">
        <v>295</v>
      </c>
      <c r="B41" t="s">
        <v>255</v>
      </c>
      <c r="C41" t="s">
        <v>260</v>
      </c>
      <c r="D41" t="s">
        <v>160</v>
      </c>
      <c r="E41" t="s">
        <v>237</v>
      </c>
      <c r="F41" t="s">
        <v>162</v>
      </c>
      <c r="G41" t="s">
        <v>123</v>
      </c>
      <c r="H41">
        <v>4</v>
      </c>
      <c r="I41">
        <v>6</v>
      </c>
      <c r="J41" s="123">
        <v>360.66666666666669</v>
      </c>
      <c r="K41" s="123">
        <v>759.83333333333337</v>
      </c>
      <c r="L41">
        <v>1.5</v>
      </c>
      <c r="M41" s="114">
        <v>4893.5</v>
      </c>
      <c r="N41" s="114">
        <v>4370</v>
      </c>
      <c r="O41" s="114">
        <v>5060</v>
      </c>
      <c r="P41" s="114">
        <v>4683.5</v>
      </c>
      <c r="Q41" s="114">
        <v>453.5</v>
      </c>
      <c r="R41" s="114">
        <v>4230</v>
      </c>
      <c r="S41" s="125">
        <v>9068.7000000000007</v>
      </c>
      <c r="T41" s="125">
        <v>8521.6</v>
      </c>
      <c r="U41" s="125">
        <v>547.10000000000014</v>
      </c>
      <c r="V41" s="133">
        <v>0.51685799999999982</v>
      </c>
      <c r="W41" s="125">
        <v>8522.1168580000012</v>
      </c>
      <c r="X41" s="117">
        <v>0</v>
      </c>
      <c r="Y41" s="130">
        <v>0</v>
      </c>
      <c r="Z41" s="130">
        <v>5.6000000000000227</v>
      </c>
      <c r="AA41" s="130">
        <v>1005.5</v>
      </c>
      <c r="AB41" s="130">
        <v>2456.9</v>
      </c>
      <c r="AC41" s="124">
        <v>2924</v>
      </c>
      <c r="AD41" s="117">
        <v>1737.6999999999998</v>
      </c>
      <c r="AE41" s="117">
        <v>468</v>
      </c>
      <c r="AF41" s="117">
        <v>311</v>
      </c>
      <c r="AG41" s="130">
        <v>160</v>
      </c>
      <c r="AH41" s="122">
        <v>0</v>
      </c>
      <c r="AI41" s="122">
        <v>0</v>
      </c>
      <c r="AJ41" s="131">
        <v>6.1750857344492838E-4</v>
      </c>
      <c r="AK41" s="121">
        <v>0.11087586974979875</v>
      </c>
      <c r="AL41" s="121">
        <v>0.27092085966014973</v>
      </c>
      <c r="AM41" s="134">
        <v>0.32242769084874345</v>
      </c>
      <c r="AN41" s="131">
        <v>0.1916151157277228</v>
      </c>
      <c r="AO41" s="122">
        <v>5.1606073637897376E-2</v>
      </c>
      <c r="AP41" s="122">
        <v>3.4293779703816418E-2</v>
      </c>
      <c r="AQ41" s="122">
        <v>1.7643102098426455E-2</v>
      </c>
      <c r="AR41" s="116">
        <v>0</v>
      </c>
      <c r="AS41" s="116">
        <v>0</v>
      </c>
      <c r="AT41" s="116">
        <v>6.1750857344492838E-4</v>
      </c>
      <c r="AU41" s="116">
        <v>0.11087586974979875</v>
      </c>
      <c r="AV41" s="116">
        <v>0.27092085966014973</v>
      </c>
      <c r="AW41" s="116">
        <v>0.32242769084874345</v>
      </c>
      <c r="AX41" s="116">
        <v>0.1916151157277228</v>
      </c>
      <c r="AY41" s="116">
        <v>5.1606073637897376E-2</v>
      </c>
      <c r="AZ41" s="116">
        <v>3.4293779703816418E-2</v>
      </c>
      <c r="BA41" s="116">
        <v>1.7643102098426455E-2</v>
      </c>
      <c r="BC41" s="121">
        <v>6.0328382237806975E-2</v>
      </c>
      <c r="BD41" s="122">
        <v>6.0649015803486383E-5</v>
      </c>
    </row>
    <row r="42" spans="1:85" x14ac:dyDescent="0.15">
      <c r="A42" t="s">
        <v>300</v>
      </c>
      <c r="B42" t="s">
        <v>255</v>
      </c>
      <c r="C42" t="s">
        <v>260</v>
      </c>
      <c r="D42" t="s">
        <v>160</v>
      </c>
      <c r="E42" t="s">
        <v>237</v>
      </c>
      <c r="F42" t="s">
        <v>162</v>
      </c>
      <c r="G42" t="s">
        <v>123</v>
      </c>
      <c r="H42">
        <v>4</v>
      </c>
      <c r="I42">
        <v>3</v>
      </c>
      <c r="J42" s="123">
        <v>450.66666666666669</v>
      </c>
      <c r="K42" s="123">
        <v>1588.3333333333333</v>
      </c>
      <c r="L42">
        <v>1.7</v>
      </c>
      <c r="M42" s="114">
        <v>5234</v>
      </c>
      <c r="N42" s="114">
        <v>5420</v>
      </c>
      <c r="O42" s="114">
        <v>5450</v>
      </c>
      <c r="P42" s="114">
        <v>5024</v>
      </c>
      <c r="Q42" s="114">
        <v>474</v>
      </c>
      <c r="R42" s="114">
        <v>4550</v>
      </c>
      <c r="S42" s="125">
        <v>9829.1000000000022</v>
      </c>
      <c r="T42" s="125">
        <v>9264.8000000000029</v>
      </c>
      <c r="U42" s="125">
        <v>564.29999999999995</v>
      </c>
      <c r="V42" s="133">
        <v>0.51740900000000001</v>
      </c>
      <c r="W42" s="125">
        <v>9265.317409000003</v>
      </c>
      <c r="X42" s="117">
        <v>0</v>
      </c>
      <c r="Y42" s="130">
        <v>4</v>
      </c>
      <c r="Z42" s="130">
        <v>6.1000000000000227</v>
      </c>
      <c r="AA42" s="130">
        <v>941</v>
      </c>
      <c r="AB42" s="130">
        <v>2460.3000000000002</v>
      </c>
      <c r="AC42" s="124">
        <v>3340</v>
      </c>
      <c r="AD42" s="117">
        <v>2066</v>
      </c>
      <c r="AE42" s="117">
        <v>595.70000000000005</v>
      </c>
      <c r="AF42" s="117">
        <v>276</v>
      </c>
      <c r="AG42" s="130">
        <v>140</v>
      </c>
      <c r="AH42" s="122">
        <v>0</v>
      </c>
      <c r="AI42" s="122">
        <v>4.0695485853231719E-4</v>
      </c>
      <c r="AJ42" s="131">
        <v>6.2060615926178605E-4</v>
      </c>
      <c r="AK42" s="121">
        <v>9.5736130469727621E-2</v>
      </c>
      <c r="AL42" s="121">
        <v>0.25030775961176505</v>
      </c>
      <c r="AM42" s="134">
        <v>0.33980730687448485</v>
      </c>
      <c r="AN42" s="131">
        <v>0.21019218443194185</v>
      </c>
      <c r="AO42" s="122">
        <v>6.0605752306925345E-2</v>
      </c>
      <c r="AP42" s="122">
        <v>2.8079885238729889E-2</v>
      </c>
      <c r="AQ42" s="122">
        <v>1.4243420048631102E-2</v>
      </c>
      <c r="AR42" s="116">
        <v>0</v>
      </c>
      <c r="AS42" s="116">
        <v>4.0695485853231719E-4</v>
      </c>
      <c r="AT42" s="116">
        <v>6.2060615926178605E-4</v>
      </c>
      <c r="AU42" s="116">
        <v>9.5736130469727621E-2</v>
      </c>
      <c r="AV42" s="116">
        <v>0.25030775961176505</v>
      </c>
      <c r="AW42" s="116">
        <v>0.33980730687448485</v>
      </c>
      <c r="AX42" s="116">
        <v>0.21019218443194185</v>
      </c>
      <c r="AY42" s="116">
        <v>6.0605752306925345E-2</v>
      </c>
      <c r="AZ42" s="116">
        <v>2.8079885238729889E-2</v>
      </c>
      <c r="BA42" s="116">
        <v>1.4243420048631102E-2</v>
      </c>
      <c r="BC42" s="121">
        <v>5.7411156667446644E-2</v>
      </c>
      <c r="BD42" s="122">
        <v>5.5843634617137575E-5</v>
      </c>
    </row>
    <row r="43" spans="1:85" x14ac:dyDescent="0.15">
      <c r="A43" t="s">
        <v>299</v>
      </c>
      <c r="B43" t="s">
        <v>255</v>
      </c>
      <c r="C43" t="s">
        <v>260</v>
      </c>
      <c r="D43" t="s">
        <v>160</v>
      </c>
      <c r="E43" t="s">
        <v>237</v>
      </c>
      <c r="F43" t="s">
        <v>162</v>
      </c>
      <c r="G43" t="s">
        <v>123</v>
      </c>
      <c r="H43">
        <v>4</v>
      </c>
      <c r="I43">
        <v>3</v>
      </c>
      <c r="J43" s="123">
        <v>412.33333333333331</v>
      </c>
      <c r="K43" s="123">
        <v>1171.3333333333333</v>
      </c>
      <c r="L43">
        <v>2.8</v>
      </c>
      <c r="M43" s="114">
        <v>8863</v>
      </c>
      <c r="N43" s="114">
        <v>8270</v>
      </c>
      <c r="O43" s="114">
        <v>8450</v>
      </c>
      <c r="P43" s="114">
        <v>8803</v>
      </c>
      <c r="Q43" s="114">
        <v>902</v>
      </c>
      <c r="R43" s="114">
        <v>7901</v>
      </c>
      <c r="S43" s="125">
        <v>18143.300000000003</v>
      </c>
      <c r="T43" s="125">
        <v>17079.300000000003</v>
      </c>
      <c r="U43" s="125">
        <v>1064</v>
      </c>
      <c r="V43" s="133">
        <v>1.2329600000000005</v>
      </c>
      <c r="W43" s="125">
        <v>17080.532960000004</v>
      </c>
      <c r="X43" s="117">
        <v>0</v>
      </c>
      <c r="Y43" s="130">
        <v>5.4000000000000057</v>
      </c>
      <c r="Z43" s="130">
        <v>70</v>
      </c>
      <c r="AA43" s="130">
        <v>2208</v>
      </c>
      <c r="AB43" s="130">
        <v>5012</v>
      </c>
      <c r="AC43" s="124">
        <v>5698</v>
      </c>
      <c r="AD43" s="117">
        <v>3423</v>
      </c>
      <c r="AE43" s="117">
        <v>1046.9000000000001</v>
      </c>
      <c r="AF43" s="117">
        <v>440</v>
      </c>
      <c r="AG43" s="130">
        <v>240</v>
      </c>
      <c r="AH43" s="122">
        <v>0</v>
      </c>
      <c r="AI43" s="122">
        <v>2.9763053027839504E-4</v>
      </c>
      <c r="AJ43" s="131">
        <v>3.8581735406458578E-3</v>
      </c>
      <c r="AK43" s="121">
        <v>0.12169781682494363</v>
      </c>
      <c r="AL43" s="121">
        <v>0.27624522551024339</v>
      </c>
      <c r="AM43" s="134">
        <v>0.31405532620857279</v>
      </c>
      <c r="AN43" s="131">
        <v>0.18866468613758244</v>
      </c>
      <c r="AO43" s="122">
        <v>5.7701741138602124E-2</v>
      </c>
      <c r="AP43" s="122">
        <v>2.4251376541202532E-2</v>
      </c>
      <c r="AQ43" s="122">
        <v>1.3228023567928654E-2</v>
      </c>
      <c r="AR43" s="116">
        <v>0</v>
      </c>
      <c r="AS43" s="116">
        <v>2.9763053027839504E-4</v>
      </c>
      <c r="AT43" s="116">
        <v>3.8581735406458578E-3</v>
      </c>
      <c r="AU43" s="116">
        <v>0.12169781682494363</v>
      </c>
      <c r="AV43" s="116">
        <v>0.27624522551024339</v>
      </c>
      <c r="AW43" s="116">
        <v>0.31405532620857279</v>
      </c>
      <c r="AX43" s="116">
        <v>0.18866468613758244</v>
      </c>
      <c r="AY43" s="116">
        <v>5.7701741138602124E-2</v>
      </c>
      <c r="AZ43" s="116">
        <v>2.4251376541202532E-2</v>
      </c>
      <c r="BA43" s="116">
        <v>1.3228023567928654E-2</v>
      </c>
      <c r="BC43" s="121">
        <v>5.8644237817817038E-2</v>
      </c>
      <c r="BD43" s="122">
        <v>7.218510118433683E-5</v>
      </c>
    </row>
    <row r="44" spans="1:85" x14ac:dyDescent="0.15">
      <c r="A44" t="s">
        <v>288</v>
      </c>
      <c r="B44" t="s">
        <v>255</v>
      </c>
      <c r="C44" t="s">
        <v>257</v>
      </c>
      <c r="D44" t="s">
        <v>160</v>
      </c>
      <c r="E44" t="s">
        <v>237</v>
      </c>
      <c r="F44" t="s">
        <v>162</v>
      </c>
      <c r="G44" t="s">
        <v>123</v>
      </c>
      <c r="H44">
        <v>4</v>
      </c>
      <c r="I44">
        <v>4</v>
      </c>
      <c r="J44">
        <v>261</v>
      </c>
      <c r="K44" s="123">
        <v>261.5</v>
      </c>
      <c r="L44">
        <v>1.5</v>
      </c>
      <c r="M44" s="114">
        <v>7469.7</v>
      </c>
      <c r="N44" s="114">
        <v>9900</v>
      </c>
      <c r="O44" s="114">
        <v>7670</v>
      </c>
      <c r="P44" s="114">
        <v>7309.7</v>
      </c>
      <c r="Q44" s="114">
        <v>456.7</v>
      </c>
      <c r="R44" s="114">
        <v>6853</v>
      </c>
      <c r="S44" s="125">
        <v>13499.199999999997</v>
      </c>
      <c r="T44" s="125">
        <v>12892.899999999998</v>
      </c>
      <c r="U44" s="125">
        <v>606.29999999999995</v>
      </c>
      <c r="V44" s="133">
        <v>0.69867799999999991</v>
      </c>
      <c r="W44" s="125">
        <v>12893.598677999998</v>
      </c>
      <c r="X44" s="117">
        <v>0</v>
      </c>
      <c r="Y44" s="130">
        <v>3.2000000000000028</v>
      </c>
      <c r="Z44" s="130">
        <v>5.7999999999999545</v>
      </c>
      <c r="AA44" s="130">
        <v>810.9</v>
      </c>
      <c r="AB44" s="130">
        <v>2245.4</v>
      </c>
      <c r="AC44" s="124">
        <v>5124.8999999999996</v>
      </c>
      <c r="AD44" s="117">
        <v>4347</v>
      </c>
      <c r="AE44" s="117">
        <v>715</v>
      </c>
      <c r="AF44" s="117">
        <v>168</v>
      </c>
      <c r="AG44" s="130">
        <v>79</v>
      </c>
      <c r="AH44" s="122">
        <v>0</v>
      </c>
      <c r="AI44" s="122">
        <v>2.3705108450871188E-4</v>
      </c>
      <c r="AJ44" s="131">
        <v>4.2965509067203653E-4</v>
      </c>
      <c r="AK44" s="121">
        <v>6.0070226383785716E-2</v>
      </c>
      <c r="AL44" s="121">
        <v>0.16633578286120662</v>
      </c>
      <c r="AM44" s="134">
        <v>0.37964471968709262</v>
      </c>
      <c r="AN44" s="131">
        <v>0.322019082612303</v>
      </c>
      <c r="AO44" s="122">
        <v>5.2966101694915266E-2</v>
      </c>
      <c r="AP44" s="122">
        <v>1.2445181936707362E-2</v>
      </c>
      <c r="AQ44" s="122">
        <v>5.8521986488088195E-3</v>
      </c>
      <c r="AR44" s="116">
        <v>0</v>
      </c>
      <c r="AS44" s="116">
        <v>2.3705108450871188E-4</v>
      </c>
      <c r="AT44" s="116">
        <v>4.2965509067203653E-4</v>
      </c>
      <c r="AU44" s="116">
        <v>6.0070226383785716E-2</v>
      </c>
      <c r="AV44" s="116">
        <v>0.16633578286120662</v>
      </c>
      <c r="AW44" s="116">
        <v>0.37964471968709262</v>
      </c>
      <c r="AX44" s="116">
        <v>0.322019082612303</v>
      </c>
      <c r="AY44" s="116">
        <v>5.2966101694915266E-2</v>
      </c>
      <c r="AZ44" s="116">
        <v>1.2445181936707362E-2</v>
      </c>
      <c r="BA44" s="116">
        <v>5.8521986488088195E-3</v>
      </c>
      <c r="BC44" s="121">
        <v>4.4913772668009964E-2</v>
      </c>
      <c r="BD44" s="122">
        <v>5.4187974781015591E-5</v>
      </c>
    </row>
    <row r="45" spans="1:85" s="70" customFormat="1" ht="18" customHeight="1" x14ac:dyDescent="0.15">
      <c r="B45" s="20"/>
      <c r="D45" s="88" t="s">
        <v>351</v>
      </c>
      <c r="E45" s="89">
        <f>COUNTA(E7:E44)</f>
        <v>38</v>
      </c>
      <c r="H45" s="90" t="s">
        <v>350</v>
      </c>
      <c r="I45" s="71">
        <f>AVERAGE(I7:I44)</f>
        <v>3.3157894736842106</v>
      </c>
      <c r="J45" s="71">
        <f t="shared" ref="J45:BD45" si="0">AVERAGE(J7:J44)</f>
        <v>363.52192894649113</v>
      </c>
      <c r="K45" s="71">
        <f t="shared" si="0"/>
        <v>828.18947368508771</v>
      </c>
      <c r="L45" s="72">
        <f t="shared" si="0"/>
        <v>0.98736842105263145</v>
      </c>
      <c r="M45" s="71">
        <f t="shared" si="0"/>
        <v>9012.5789473684235</v>
      </c>
      <c r="N45" s="73">
        <f t="shared" si="0"/>
        <v>10859.526315789473</v>
      </c>
      <c r="O45" s="73">
        <f t="shared" si="0"/>
        <v>9350.3978947368414</v>
      </c>
      <c r="P45" s="73">
        <f t="shared" si="0"/>
        <v>8988.8163157894742</v>
      </c>
      <c r="Q45" s="73">
        <f t="shared" si="0"/>
        <v>1170.6976315789473</v>
      </c>
      <c r="R45" s="73">
        <f t="shared" si="0"/>
        <v>7818.1186842105262</v>
      </c>
      <c r="S45" s="73">
        <f t="shared" si="0"/>
        <v>17702.650447368418</v>
      </c>
      <c r="T45" s="73">
        <f t="shared" si="0"/>
        <v>16320.451500000006</v>
      </c>
      <c r="U45" s="73">
        <f t="shared" si="0"/>
        <v>1382.1989473684214</v>
      </c>
      <c r="V45" s="74">
        <f t="shared" si="0"/>
        <v>0.24528972631578944</v>
      </c>
      <c r="W45" s="73">
        <f t="shared" si="0"/>
        <v>16320.696789726318</v>
      </c>
      <c r="X45" s="75">
        <f t="shared" si="0"/>
        <v>0.49644736842105269</v>
      </c>
      <c r="Y45" s="76">
        <f t="shared" si="0"/>
        <v>28.455815789473689</v>
      </c>
      <c r="Z45" s="77">
        <f t="shared" si="0"/>
        <v>265.79160526315786</v>
      </c>
      <c r="AA45" s="73">
        <f t="shared" si="0"/>
        <v>2575.6025526315789</v>
      </c>
      <c r="AB45" s="73">
        <f t="shared" si="0"/>
        <v>4781.4932105263151</v>
      </c>
      <c r="AC45" s="73">
        <f t="shared" si="0"/>
        <v>6014.4784473684222</v>
      </c>
      <c r="AD45" s="73">
        <f t="shared" si="0"/>
        <v>2655.9610526315792</v>
      </c>
      <c r="AE45" s="73">
        <f t="shared" si="0"/>
        <v>838.24868421052633</v>
      </c>
      <c r="AF45" s="77">
        <f t="shared" si="0"/>
        <v>337.7568421052631</v>
      </c>
      <c r="AG45" s="77">
        <f t="shared" si="0"/>
        <v>204.3657894736842</v>
      </c>
      <c r="AH45" s="78">
        <f t="shared" si="0"/>
        <v>4.8646696139722752E-5</v>
      </c>
      <c r="AI45" s="79">
        <f t="shared" si="0"/>
        <v>1.9396897122241484E-3</v>
      </c>
      <c r="AJ45" s="80">
        <f t="shared" si="0"/>
        <v>1.3664902697304476E-2</v>
      </c>
      <c r="AK45" s="81">
        <f t="shared" si="0"/>
        <v>0.13736243405318554</v>
      </c>
      <c r="AL45" s="81">
        <f t="shared" si="0"/>
        <v>0.26994844165660281</v>
      </c>
      <c r="AM45" s="81">
        <f t="shared" si="0"/>
        <v>0.3422082456847374</v>
      </c>
      <c r="AN45" s="81">
        <f t="shared" si="0"/>
        <v>0.15317211065221745</v>
      </c>
      <c r="AO45" s="80">
        <f t="shared" si="0"/>
        <v>4.7404980503367222E-2</v>
      </c>
      <c r="AP45" s="80">
        <f t="shared" si="0"/>
        <v>2.1097711097533518E-2</v>
      </c>
      <c r="AQ45" s="80">
        <f t="shared" si="0"/>
        <v>1.3152837246687608E-2</v>
      </c>
      <c r="AR45" s="82">
        <f t="shared" si="0"/>
        <v>4.8646696139722752E-5</v>
      </c>
      <c r="AS45" s="82">
        <f t="shared" si="0"/>
        <v>1.9396897122241484E-3</v>
      </c>
      <c r="AT45" s="83">
        <f t="shared" si="0"/>
        <v>1.3664902697304476E-2</v>
      </c>
      <c r="AU45" s="84">
        <f t="shared" si="0"/>
        <v>0.13736243405318554</v>
      </c>
      <c r="AV45" s="84">
        <f t="shared" si="0"/>
        <v>0.26994844165660281</v>
      </c>
      <c r="AW45" s="84">
        <f t="shared" si="0"/>
        <v>0.3422082456847374</v>
      </c>
      <c r="AX45" s="84">
        <f t="shared" si="0"/>
        <v>0.15317211065221745</v>
      </c>
      <c r="AY45" s="83">
        <f t="shared" si="0"/>
        <v>4.7404980503367222E-2</v>
      </c>
      <c r="AZ45" s="83">
        <f t="shared" si="0"/>
        <v>2.1097711097533518E-2</v>
      </c>
      <c r="BA45" s="83">
        <f t="shared" si="0"/>
        <v>1.3152837246687608E-2</v>
      </c>
      <c r="BB45" s="85"/>
      <c r="BC45" s="86">
        <f t="shared" si="0"/>
        <v>7.5212132658638922E-2</v>
      </c>
      <c r="BD45" s="87">
        <f t="shared" si="0"/>
        <v>1.776024531052011E-5</v>
      </c>
    </row>
    <row r="47" spans="1:85" ht="26" x14ac:dyDescent="0.15">
      <c r="BT47" s="138" t="s">
        <v>377</v>
      </c>
      <c r="BU47" s="138" t="s">
        <v>378</v>
      </c>
      <c r="BV47" s="138" t="s">
        <v>379</v>
      </c>
      <c r="BW47" s="138" t="s">
        <v>380</v>
      </c>
      <c r="BX47" s="138" t="s">
        <v>381</v>
      </c>
      <c r="CE47" s="138" t="s">
        <v>382</v>
      </c>
      <c r="CF47" s="138" t="s">
        <v>383</v>
      </c>
      <c r="CG47" s="138" t="s">
        <v>384</v>
      </c>
    </row>
    <row r="48" spans="1:85" x14ac:dyDescent="0.15">
      <c r="BH48" t="s">
        <v>367</v>
      </c>
      <c r="BI48" t="s">
        <v>368</v>
      </c>
      <c r="BJ48" t="s">
        <v>369</v>
      </c>
      <c r="BK48" t="s">
        <v>370</v>
      </c>
      <c r="BL48" t="s">
        <v>371</v>
      </c>
      <c r="BM48" t="s">
        <v>372</v>
      </c>
      <c r="BN48" t="s">
        <v>373</v>
      </c>
      <c r="BO48" t="s">
        <v>374</v>
      </c>
      <c r="BP48" t="s">
        <v>375</v>
      </c>
      <c r="BQ48" t="s">
        <v>376</v>
      </c>
    </row>
    <row r="50" spans="1:58" x14ac:dyDescent="0.15">
      <c r="A50" s="136" t="s">
        <v>360</v>
      </c>
    </row>
    <row r="51" spans="1:58" ht="65" x14ac:dyDescent="0.15">
      <c r="A51" s="135" t="s">
        <v>0</v>
      </c>
      <c r="B51" s="135" t="s">
        <v>1</v>
      </c>
      <c r="C51" s="135" t="s">
        <v>2</v>
      </c>
      <c r="D51" s="135" t="s">
        <v>3</v>
      </c>
      <c r="E51" s="135" t="s">
        <v>4</v>
      </c>
      <c r="F51" s="135" t="s">
        <v>5</v>
      </c>
      <c r="G51" s="135" t="s">
        <v>6</v>
      </c>
      <c r="H51" s="135" t="s">
        <v>7</v>
      </c>
      <c r="I51" s="135" t="s">
        <v>8</v>
      </c>
      <c r="J51" s="135" t="s">
        <v>9</v>
      </c>
      <c r="K51" s="135" t="s">
        <v>10</v>
      </c>
      <c r="L51" s="135" t="s">
        <v>11</v>
      </c>
      <c r="M51" s="135" t="s">
        <v>308</v>
      </c>
      <c r="N51" s="135" t="s">
        <v>303</v>
      </c>
      <c r="O51" s="135" t="s">
        <v>304</v>
      </c>
      <c r="P51" s="135" t="s">
        <v>305</v>
      </c>
      <c r="Q51" s="135" t="s">
        <v>306</v>
      </c>
      <c r="R51" s="135" t="s">
        <v>307</v>
      </c>
      <c r="S51" s="135" t="s">
        <v>14</v>
      </c>
      <c r="T51" s="135" t="s">
        <v>17</v>
      </c>
      <c r="U51" s="135" t="s">
        <v>20</v>
      </c>
      <c r="V51" s="135" t="s">
        <v>23</v>
      </c>
      <c r="W51" s="135" t="s">
        <v>26</v>
      </c>
      <c r="X51" s="135" t="s">
        <v>29</v>
      </c>
      <c r="Y51" s="135" t="s">
        <v>32</v>
      </c>
      <c r="Z51" s="135" t="s">
        <v>35</v>
      </c>
      <c r="AA51" s="135" t="s">
        <v>38</v>
      </c>
      <c r="AB51" s="135" t="s">
        <v>41</v>
      </c>
      <c r="AC51" s="135" t="s">
        <v>44</v>
      </c>
      <c r="AD51" s="135" t="s">
        <v>47</v>
      </c>
      <c r="AE51" s="135" t="s">
        <v>50</v>
      </c>
      <c r="AF51" s="135" t="s">
        <v>53</v>
      </c>
      <c r="AG51" s="135" t="s">
        <v>56</v>
      </c>
      <c r="AH51" s="135" t="s">
        <v>59</v>
      </c>
      <c r="AI51" s="135" t="s">
        <v>62</v>
      </c>
      <c r="AJ51" s="135" t="s">
        <v>65</v>
      </c>
      <c r="AK51" s="135" t="s">
        <v>68</v>
      </c>
      <c r="AL51" s="135" t="s">
        <v>71</v>
      </c>
      <c r="AM51" s="135" t="s">
        <v>74</v>
      </c>
      <c r="AN51" s="135" t="s">
        <v>77</v>
      </c>
      <c r="AO51" s="135" t="s">
        <v>80</v>
      </c>
      <c r="AP51" s="135" t="s">
        <v>83</v>
      </c>
      <c r="AQ51" s="135" t="s">
        <v>86</v>
      </c>
      <c r="AR51" s="135" t="s">
        <v>89</v>
      </c>
      <c r="AS51" s="135" t="s">
        <v>92</v>
      </c>
      <c r="AT51" s="135" t="s">
        <v>95</v>
      </c>
      <c r="AU51" s="135" t="s">
        <v>98</v>
      </c>
      <c r="AV51" s="135" t="s">
        <v>101</v>
      </c>
      <c r="AW51" s="135" t="s">
        <v>104</v>
      </c>
      <c r="AX51" s="135" t="s">
        <v>107</v>
      </c>
      <c r="AY51" s="135" t="s">
        <v>110</v>
      </c>
      <c r="AZ51" s="135" t="s">
        <v>113</v>
      </c>
      <c r="BA51" s="135" t="s">
        <v>116</v>
      </c>
      <c r="BB51" s="135"/>
      <c r="BC51" s="135" t="s">
        <v>347</v>
      </c>
      <c r="BD51" s="135" t="s">
        <v>348</v>
      </c>
      <c r="BE51" s="135"/>
      <c r="BF51" s="135"/>
    </row>
    <row r="52" spans="1:58" x14ac:dyDescent="0.15">
      <c r="A52" t="s">
        <v>239</v>
      </c>
      <c r="B52" t="s">
        <v>197</v>
      </c>
      <c r="C52" t="s">
        <v>200</v>
      </c>
      <c r="D52" t="s">
        <v>160</v>
      </c>
      <c r="E52" t="s">
        <v>237</v>
      </c>
      <c r="F52" t="s">
        <v>162</v>
      </c>
      <c r="G52" t="s">
        <v>123</v>
      </c>
      <c r="H52">
        <v>4</v>
      </c>
      <c r="I52">
        <v>4</v>
      </c>
      <c r="J52">
        <v>285</v>
      </c>
      <c r="K52">
        <v>304</v>
      </c>
      <c r="L52">
        <v>0.6</v>
      </c>
      <c r="M52" s="125">
        <v>2881</v>
      </c>
      <c r="N52" s="125">
        <v>3530</v>
      </c>
      <c r="O52" s="125">
        <v>3130</v>
      </c>
      <c r="P52" s="114">
        <v>2751</v>
      </c>
      <c r="Q52" s="114">
        <v>309</v>
      </c>
      <c r="R52" s="114">
        <v>2442</v>
      </c>
      <c r="S52" s="114">
        <v>4861</v>
      </c>
      <c r="T52" s="114">
        <v>4491.6000000000004</v>
      </c>
      <c r="U52" s="115">
        <v>369.40000000000003</v>
      </c>
      <c r="V52" s="129">
        <v>1.1432000000000109E-2</v>
      </c>
      <c r="W52" s="114">
        <v>4491.6114320000006</v>
      </c>
      <c r="X52" s="117">
        <v>0</v>
      </c>
      <c r="Y52" s="130">
        <v>0</v>
      </c>
      <c r="Z52" s="117">
        <v>42.5</v>
      </c>
      <c r="AA52" s="117">
        <v>596</v>
      </c>
      <c r="AB52" s="117">
        <v>1455.3999999999999</v>
      </c>
      <c r="AC52" s="117">
        <v>1663.1</v>
      </c>
      <c r="AD52" s="117">
        <v>703</v>
      </c>
      <c r="AE52" s="117">
        <v>199</v>
      </c>
      <c r="AF52" s="117">
        <v>92</v>
      </c>
      <c r="AG52" s="117">
        <v>110</v>
      </c>
      <c r="AH52" s="122">
        <v>0</v>
      </c>
      <c r="AI52" s="122">
        <v>0</v>
      </c>
      <c r="AJ52" s="122">
        <v>8.7430569841596383E-3</v>
      </c>
      <c r="AK52" s="121">
        <v>0.12260851676609751</v>
      </c>
      <c r="AL52" s="121">
        <v>0.29940341493519851</v>
      </c>
      <c r="AM52" s="121">
        <v>0.34213124871425632</v>
      </c>
      <c r="AN52" s="121">
        <v>0.14462044846739355</v>
      </c>
      <c r="AO52" s="131">
        <v>4.0938078584653363E-2</v>
      </c>
      <c r="AP52" s="131">
        <v>1.8926146883357333E-2</v>
      </c>
      <c r="AQ52" s="131">
        <v>2.2629088664883768E-2</v>
      </c>
      <c r="AR52" s="132">
        <v>0</v>
      </c>
      <c r="AS52" s="132">
        <v>0</v>
      </c>
      <c r="AT52" s="132">
        <v>8.7430569841596383E-3</v>
      </c>
      <c r="AU52" s="132">
        <v>0.12260851676609751</v>
      </c>
      <c r="AV52" s="132">
        <v>0.29940341493519851</v>
      </c>
      <c r="AW52" s="132">
        <v>0.34213124871425632</v>
      </c>
      <c r="AX52" s="132">
        <v>0.14462044846739355</v>
      </c>
      <c r="AY52" s="132">
        <v>4.0938078584653363E-2</v>
      </c>
      <c r="AZ52" s="132">
        <v>1.8926146883357333E-2</v>
      </c>
      <c r="BA52" s="132">
        <v>2.2629088664883768E-2</v>
      </c>
      <c r="BC52" s="121">
        <v>7.5992594116436954E-2</v>
      </c>
      <c r="BD52" s="122">
        <v>2.5451889979961442E-6</v>
      </c>
    </row>
    <row r="53" spans="1:58" x14ac:dyDescent="0.15">
      <c r="A53" t="s">
        <v>241</v>
      </c>
      <c r="B53" t="s">
        <v>197</v>
      </c>
      <c r="C53" t="s">
        <v>200</v>
      </c>
      <c r="D53" t="s">
        <v>160</v>
      </c>
      <c r="E53" t="s">
        <v>237</v>
      </c>
      <c r="F53" t="s">
        <v>162</v>
      </c>
      <c r="G53" t="s">
        <v>123</v>
      </c>
      <c r="H53">
        <v>4</v>
      </c>
      <c r="I53">
        <v>6</v>
      </c>
      <c r="J53" s="123">
        <v>336.83330000000001</v>
      </c>
      <c r="K53" s="123">
        <v>600.83330000000001</v>
      </c>
      <c r="L53">
        <v>1.2</v>
      </c>
      <c r="M53" s="125">
        <v>4957.5999999999995</v>
      </c>
      <c r="N53" s="125">
        <v>7530</v>
      </c>
      <c r="O53" s="125">
        <v>6070</v>
      </c>
      <c r="P53" s="114">
        <v>4737.8</v>
      </c>
      <c r="Q53" s="114">
        <v>547.79999999999995</v>
      </c>
      <c r="R53" s="114">
        <v>4190</v>
      </c>
      <c r="S53" s="114">
        <v>8853.1999999999971</v>
      </c>
      <c r="T53" s="114">
        <v>8187.5999999999967</v>
      </c>
      <c r="U53" s="115">
        <v>665.6</v>
      </c>
      <c r="V53" s="129">
        <v>2.0513999999999921E-2</v>
      </c>
      <c r="W53" s="114">
        <v>8187.6205139999965</v>
      </c>
      <c r="X53" s="117">
        <v>0</v>
      </c>
      <c r="Y53" s="130">
        <v>0</v>
      </c>
      <c r="Z53" s="117">
        <v>5.7999999999999545</v>
      </c>
      <c r="AA53" s="117">
        <v>1057.8000000000006</v>
      </c>
      <c r="AB53" s="117">
        <v>2432.1000000000017</v>
      </c>
      <c r="AC53" s="117">
        <v>3183.8999999999996</v>
      </c>
      <c r="AD53" s="117">
        <v>1330.6</v>
      </c>
      <c r="AE53" s="117">
        <v>424</v>
      </c>
      <c r="AF53" s="117">
        <v>179</v>
      </c>
      <c r="AG53" s="117">
        <v>240</v>
      </c>
      <c r="AH53" s="122">
        <v>0</v>
      </c>
      <c r="AI53" s="122">
        <v>0</v>
      </c>
      <c r="AJ53" s="122">
        <v>6.5513034834861479E-4</v>
      </c>
      <c r="AK53" s="121">
        <v>0.11948222111778803</v>
      </c>
      <c r="AL53" s="121">
        <v>0.27471422762391029</v>
      </c>
      <c r="AM53" s="121">
        <v>0.35963267519089148</v>
      </c>
      <c r="AN53" s="121">
        <v>0.15029593819184028</v>
      </c>
      <c r="AO53" s="131">
        <v>4.7892287534450836E-2</v>
      </c>
      <c r="AP53" s="131">
        <v>2.0218677992138442E-2</v>
      </c>
      <c r="AQ53" s="131">
        <v>2.7108842000632547E-2</v>
      </c>
      <c r="AR53" s="132">
        <v>0</v>
      </c>
      <c r="AS53" s="132">
        <v>0</v>
      </c>
      <c r="AT53" s="132">
        <v>6.5513034834861479E-4</v>
      </c>
      <c r="AU53" s="132">
        <v>0.11948222111778803</v>
      </c>
      <c r="AV53" s="132">
        <v>0.27471422762391029</v>
      </c>
      <c r="AW53" s="132">
        <v>0.35963267519089148</v>
      </c>
      <c r="AX53" s="132">
        <v>0.15029593819184028</v>
      </c>
      <c r="AY53" s="132">
        <v>4.7892287534450836E-2</v>
      </c>
      <c r="AZ53" s="132">
        <v>2.0218677992138442E-2</v>
      </c>
      <c r="BA53" s="132">
        <v>2.7108842000632547E-2</v>
      </c>
      <c r="BC53" s="121">
        <v>7.5181855148420934E-2</v>
      </c>
      <c r="BD53" s="122">
        <v>2.5054898385829037E-6</v>
      </c>
    </row>
    <row r="54" spans="1:58" x14ac:dyDescent="0.15">
      <c r="A54" t="s">
        <v>244</v>
      </c>
      <c r="B54" t="s">
        <v>197</v>
      </c>
      <c r="C54" t="s">
        <v>200</v>
      </c>
      <c r="D54" t="s">
        <v>160</v>
      </c>
      <c r="E54" t="s">
        <v>237</v>
      </c>
      <c r="F54" t="s">
        <v>162</v>
      </c>
      <c r="G54" t="s">
        <v>123</v>
      </c>
      <c r="H54">
        <v>4</v>
      </c>
      <c r="I54">
        <v>6</v>
      </c>
      <c r="J54">
        <v>387</v>
      </c>
      <c r="K54" s="123">
        <v>890.66669999999999</v>
      </c>
      <c r="L54">
        <v>1.2</v>
      </c>
      <c r="M54" s="125">
        <v>6455.5999999999995</v>
      </c>
      <c r="N54" s="125">
        <v>9710</v>
      </c>
      <c r="O54" s="125">
        <v>6990</v>
      </c>
      <c r="P54" s="114">
        <v>6335.8</v>
      </c>
      <c r="Q54" s="114">
        <v>749.8</v>
      </c>
      <c r="R54" s="114">
        <v>5586</v>
      </c>
      <c r="S54" s="114">
        <v>12000.5</v>
      </c>
      <c r="T54" s="114">
        <v>11089.2</v>
      </c>
      <c r="U54" s="115">
        <v>911.30000000000007</v>
      </c>
      <c r="V54" s="129">
        <v>2.8024999999999523E-2</v>
      </c>
      <c r="W54" s="114">
        <v>11089.228025</v>
      </c>
      <c r="X54" s="117">
        <v>0</v>
      </c>
      <c r="Y54" s="130">
        <v>2.2999999999999972</v>
      </c>
      <c r="Z54" s="117">
        <v>112.39999999999998</v>
      </c>
      <c r="AA54" s="117">
        <v>1418.8000000000004</v>
      </c>
      <c r="AB54" s="117">
        <v>3384.5000000000014</v>
      </c>
      <c r="AC54" s="117">
        <v>4132</v>
      </c>
      <c r="AD54" s="117">
        <v>1832</v>
      </c>
      <c r="AE54" s="117">
        <v>539.5</v>
      </c>
      <c r="AF54" s="117">
        <v>259</v>
      </c>
      <c r="AG54" s="117">
        <v>320</v>
      </c>
      <c r="AH54" s="122">
        <v>0</v>
      </c>
      <c r="AI54" s="122">
        <v>1.9165868088829609E-4</v>
      </c>
      <c r="AJ54" s="122">
        <v>9.3662764051497833E-3</v>
      </c>
      <c r="AK54" s="121">
        <v>0.11822840714970213</v>
      </c>
      <c r="AL54" s="121">
        <v>0.28202991542019096</v>
      </c>
      <c r="AM54" s="121">
        <v>0.34431898670888711</v>
      </c>
      <c r="AN54" s="121">
        <v>0.15266030582059081</v>
      </c>
      <c r="AO54" s="131">
        <v>4.4956460147493854E-2</v>
      </c>
      <c r="AP54" s="131">
        <v>2.1582434065247281E-2</v>
      </c>
      <c r="AQ54" s="131">
        <v>2.6665555601849925E-2</v>
      </c>
      <c r="AR54" s="132">
        <v>0</v>
      </c>
      <c r="AS54" s="132">
        <v>1.9165868088829609E-4</v>
      </c>
      <c r="AT54" s="132">
        <v>9.3662764051497833E-3</v>
      </c>
      <c r="AU54" s="132">
        <v>0.11822840714970213</v>
      </c>
      <c r="AV54" s="132">
        <v>0.28202991542019096</v>
      </c>
      <c r="AW54" s="132">
        <v>0.34431898670888711</v>
      </c>
      <c r="AX54" s="132">
        <v>0.15266030582059081</v>
      </c>
      <c r="AY54" s="132">
        <v>4.4956460147493854E-2</v>
      </c>
      <c r="AZ54" s="132">
        <v>2.1582434065247281E-2</v>
      </c>
      <c r="BA54" s="132">
        <v>2.6665555601849925E-2</v>
      </c>
      <c r="BC54" s="121">
        <v>7.5938502562393234E-2</v>
      </c>
      <c r="BD54" s="122">
        <v>2.5272273179718949E-6</v>
      </c>
    </row>
    <row r="55" spans="1:58" x14ac:dyDescent="0.15">
      <c r="A55" t="s">
        <v>247</v>
      </c>
      <c r="B55" t="s">
        <v>197</v>
      </c>
      <c r="C55" t="s">
        <v>200</v>
      </c>
      <c r="D55" t="s">
        <v>160</v>
      </c>
      <c r="E55" t="s">
        <v>237</v>
      </c>
      <c r="F55" t="s">
        <v>162</v>
      </c>
      <c r="G55" t="s">
        <v>123</v>
      </c>
      <c r="H55">
        <v>4</v>
      </c>
      <c r="I55">
        <v>4</v>
      </c>
      <c r="J55">
        <v>424</v>
      </c>
      <c r="K55" s="123">
        <v>1125.75</v>
      </c>
      <c r="L55">
        <v>1.5</v>
      </c>
      <c r="M55" s="125">
        <v>13059</v>
      </c>
      <c r="N55" s="125">
        <v>24080</v>
      </c>
      <c r="O55" s="125">
        <v>15620</v>
      </c>
      <c r="P55" s="114">
        <v>12989</v>
      </c>
      <c r="Q55" s="114">
        <v>1439</v>
      </c>
      <c r="R55" s="114">
        <v>11550</v>
      </c>
      <c r="S55" s="114">
        <v>26415</v>
      </c>
      <c r="T55" s="114">
        <v>24639</v>
      </c>
      <c r="U55" s="115">
        <v>1776</v>
      </c>
      <c r="V55" s="129">
        <v>5.4610000000000269E-2</v>
      </c>
      <c r="W55" s="114">
        <v>24639.054609999999</v>
      </c>
      <c r="X55" s="117">
        <v>0</v>
      </c>
      <c r="Y55" s="130">
        <v>2.5999999999999943</v>
      </c>
      <c r="Z55" s="117">
        <v>184.40000000000009</v>
      </c>
      <c r="AA55" s="117">
        <v>2750</v>
      </c>
      <c r="AB55" s="117">
        <v>7204</v>
      </c>
      <c r="AC55" s="117">
        <v>8938</v>
      </c>
      <c r="AD55" s="117">
        <v>4390</v>
      </c>
      <c r="AE55" s="117">
        <v>1566</v>
      </c>
      <c r="AF55" s="117">
        <v>650</v>
      </c>
      <c r="AG55" s="117">
        <v>730</v>
      </c>
      <c r="AH55" s="122">
        <v>0</v>
      </c>
      <c r="AI55" s="122">
        <v>9.8428922960438925E-5</v>
      </c>
      <c r="AJ55" s="122">
        <v>6.9808820745788413E-3</v>
      </c>
      <c r="AK55" s="121">
        <v>0.10410751466969526</v>
      </c>
      <c r="AL55" s="121">
        <v>0.27272383115653986</v>
      </c>
      <c r="AM55" s="121">
        <v>0.33836835131554044</v>
      </c>
      <c r="AN55" s="121">
        <v>0.16619345069089533</v>
      </c>
      <c r="AO55" s="131">
        <v>5.9284497444633731E-2</v>
      </c>
      <c r="AP55" s="131">
        <v>2.4607230740109787E-2</v>
      </c>
      <c r="AQ55" s="131">
        <v>2.7635812985046374E-2</v>
      </c>
      <c r="AR55" s="132">
        <v>0</v>
      </c>
      <c r="AS55" s="132">
        <v>9.8428922960438925E-5</v>
      </c>
      <c r="AT55" s="132">
        <v>6.9808820745788413E-3</v>
      </c>
      <c r="AU55" s="132">
        <v>0.10410751466969526</v>
      </c>
      <c r="AV55" s="132">
        <v>0.27272383115653986</v>
      </c>
      <c r="AW55" s="132">
        <v>0.33836835131554044</v>
      </c>
      <c r="AX55" s="132">
        <v>0.16619345069089533</v>
      </c>
      <c r="AY55" s="132">
        <v>5.9284497444633731E-2</v>
      </c>
      <c r="AZ55" s="132">
        <v>2.4607230740109787E-2</v>
      </c>
      <c r="BA55" s="132">
        <v>2.7635812985046374E-2</v>
      </c>
      <c r="BC55" s="121">
        <v>6.7234525837592277E-2</v>
      </c>
      <c r="BD55" s="122">
        <v>2.2163999741222326E-6</v>
      </c>
    </row>
    <row r="56" spans="1:58" x14ac:dyDescent="0.15">
      <c r="A56" t="s">
        <v>238</v>
      </c>
      <c r="B56" t="s">
        <v>197</v>
      </c>
      <c r="C56" t="s">
        <v>202</v>
      </c>
      <c r="D56" t="s">
        <v>160</v>
      </c>
      <c r="E56" t="s">
        <v>237</v>
      </c>
      <c r="F56" t="s">
        <v>162</v>
      </c>
      <c r="G56" t="s">
        <v>123</v>
      </c>
      <c r="H56">
        <v>4</v>
      </c>
      <c r="I56">
        <v>2</v>
      </c>
      <c r="J56">
        <v>279</v>
      </c>
      <c r="K56">
        <v>322</v>
      </c>
      <c r="L56">
        <v>1.1000000000000001</v>
      </c>
      <c r="M56" s="125">
        <v>2758.8</v>
      </c>
      <c r="N56" s="125">
        <v>2845</v>
      </c>
      <c r="O56" s="125">
        <v>2895</v>
      </c>
      <c r="P56" s="114">
        <v>2639</v>
      </c>
      <c r="Q56" s="114">
        <v>283</v>
      </c>
      <c r="R56" s="114">
        <v>2356</v>
      </c>
      <c r="S56" s="114">
        <v>5291.3000000000011</v>
      </c>
      <c r="T56" s="114">
        <v>4955.9000000000015</v>
      </c>
      <c r="U56" s="115">
        <v>335.4</v>
      </c>
      <c r="V56" s="129">
        <v>1.0411999999999644E-2</v>
      </c>
      <c r="W56" s="114">
        <v>4955.9104120000011</v>
      </c>
      <c r="X56" s="117">
        <v>0</v>
      </c>
      <c r="Y56" s="130">
        <v>5.0999999999999943</v>
      </c>
      <c r="Z56" s="117">
        <v>131.90000000000003</v>
      </c>
      <c r="AA56" s="117">
        <v>815.99999999999977</v>
      </c>
      <c r="AB56" s="117">
        <v>1495.400000000001</v>
      </c>
      <c r="AC56" s="117">
        <v>1676.9</v>
      </c>
      <c r="AD56" s="117">
        <v>667</v>
      </c>
      <c r="AE56" s="117">
        <v>232</v>
      </c>
      <c r="AF56" s="117">
        <v>182</v>
      </c>
      <c r="AG56" s="117">
        <v>85</v>
      </c>
      <c r="AH56" s="122">
        <v>0</v>
      </c>
      <c r="AI56" s="122">
        <v>9.6384631376032228E-4</v>
      </c>
      <c r="AJ56" s="122">
        <v>2.4927711526467979E-2</v>
      </c>
      <c r="AK56" s="121">
        <v>0.15421541020165169</v>
      </c>
      <c r="AL56" s="121">
        <v>0.28261485835238992</v>
      </c>
      <c r="AM56" s="121">
        <v>0.31691644775386008</v>
      </c>
      <c r="AN56" s="121">
        <v>0.1260559786819874</v>
      </c>
      <c r="AO56" s="131">
        <v>4.3845557802430393E-2</v>
      </c>
      <c r="AP56" s="131">
        <v>3.43960841381135E-2</v>
      </c>
      <c r="AQ56" s="131">
        <v>1.6064105229338724E-2</v>
      </c>
      <c r="AR56" s="132">
        <v>0</v>
      </c>
      <c r="AS56" s="132">
        <v>9.6384631376032228E-4</v>
      </c>
      <c r="AT56" s="132">
        <v>2.4927711526467979E-2</v>
      </c>
      <c r="AU56" s="132">
        <v>0.15421541020165169</v>
      </c>
      <c r="AV56" s="132">
        <v>0.28261485835238992</v>
      </c>
      <c r="AW56" s="132">
        <v>0.31691644775386008</v>
      </c>
      <c r="AX56" s="132">
        <v>0.1260559786819874</v>
      </c>
      <c r="AY56" s="132">
        <v>4.3845557802430393E-2</v>
      </c>
      <c r="AZ56" s="132">
        <v>3.43960841381135E-2</v>
      </c>
      <c r="BA56" s="132">
        <v>1.6064105229338724E-2</v>
      </c>
      <c r="BC56" s="121">
        <v>6.3387069340237731E-2</v>
      </c>
      <c r="BD56" s="122">
        <v>2.1009257905043101E-6</v>
      </c>
    </row>
    <row r="57" spans="1:58" x14ac:dyDescent="0.15">
      <c r="A57" t="s">
        <v>242</v>
      </c>
      <c r="B57" t="s">
        <v>197</v>
      </c>
      <c r="C57" t="s">
        <v>202</v>
      </c>
      <c r="D57" t="s">
        <v>160</v>
      </c>
      <c r="E57" t="s">
        <v>237</v>
      </c>
      <c r="F57" t="s">
        <v>162</v>
      </c>
      <c r="G57" t="s">
        <v>123</v>
      </c>
      <c r="H57">
        <v>4</v>
      </c>
      <c r="I57">
        <v>1</v>
      </c>
      <c r="J57">
        <v>346</v>
      </c>
      <c r="K57">
        <v>677</v>
      </c>
      <c r="L57">
        <v>1.6</v>
      </c>
      <c r="M57" s="125">
        <v>9714</v>
      </c>
      <c r="N57" s="125">
        <v>12200</v>
      </c>
      <c r="O57" s="125">
        <v>11370</v>
      </c>
      <c r="P57" s="114">
        <v>9644</v>
      </c>
      <c r="Q57" s="114">
        <v>962</v>
      </c>
      <c r="R57" s="114">
        <v>8682</v>
      </c>
      <c r="S57" s="114">
        <v>18694.2</v>
      </c>
      <c r="T57" s="114">
        <v>17462.2</v>
      </c>
      <c r="U57" s="115">
        <v>1232</v>
      </c>
      <c r="V57" s="129">
        <v>0.66717000000000026</v>
      </c>
      <c r="W57" s="114">
        <v>17462.867170000001</v>
      </c>
      <c r="X57" s="117">
        <v>0</v>
      </c>
      <c r="Y57" s="130">
        <v>9.5</v>
      </c>
      <c r="Z57" s="117">
        <v>342.7</v>
      </c>
      <c r="AA57" s="117">
        <v>2099</v>
      </c>
      <c r="AB57" s="117">
        <v>4193</v>
      </c>
      <c r="AC57" s="117">
        <v>6713</v>
      </c>
      <c r="AD57" s="117">
        <v>3192</v>
      </c>
      <c r="AE57" s="117">
        <v>1195</v>
      </c>
      <c r="AF57" s="117">
        <v>590</v>
      </c>
      <c r="AG57" s="117">
        <v>360</v>
      </c>
      <c r="AH57" s="122">
        <v>0</v>
      </c>
      <c r="AI57" s="122">
        <v>5.081790073926672E-4</v>
      </c>
      <c r="AJ57" s="122">
        <v>1.8331889035101794E-2</v>
      </c>
      <c r="AK57" s="121">
        <v>0.11228081437023248</v>
      </c>
      <c r="AL57" s="121">
        <v>0.22429416610499511</v>
      </c>
      <c r="AM57" s="121">
        <v>0.35909533438178687</v>
      </c>
      <c r="AN57" s="121">
        <v>0.17074814648393619</v>
      </c>
      <c r="AO57" s="131">
        <v>6.3923569877288144E-2</v>
      </c>
      <c r="AP57" s="131">
        <v>3.1560590985439334E-2</v>
      </c>
      <c r="AQ57" s="131">
        <v>1.925730975382739E-2</v>
      </c>
      <c r="AR57" s="132">
        <v>0</v>
      </c>
      <c r="AS57" s="132">
        <v>5.081790073926672E-4</v>
      </c>
      <c r="AT57" s="132">
        <v>1.8331889035101794E-2</v>
      </c>
      <c r="AU57" s="132">
        <v>0.11228081437023248</v>
      </c>
      <c r="AV57" s="132">
        <v>0.22429416610499511</v>
      </c>
      <c r="AW57" s="132">
        <v>0.35909533438178687</v>
      </c>
      <c r="AX57" s="132">
        <v>0.17074814648393619</v>
      </c>
      <c r="AY57" s="132">
        <v>6.3923569877288144E-2</v>
      </c>
      <c r="AZ57" s="132">
        <v>3.1560590985439334E-2</v>
      </c>
      <c r="BA57" s="132">
        <v>1.925730975382739E-2</v>
      </c>
      <c r="BC57" s="121">
        <v>6.5902793379764846E-2</v>
      </c>
      <c r="BD57" s="122">
        <v>3.8205066413501229E-5</v>
      </c>
    </row>
    <row r="58" spans="1:58" x14ac:dyDescent="0.15">
      <c r="A58" t="s">
        <v>336</v>
      </c>
      <c r="B58" t="s">
        <v>197</v>
      </c>
      <c r="C58" t="s">
        <v>198</v>
      </c>
      <c r="D58" t="s">
        <v>160</v>
      </c>
      <c r="E58" t="s">
        <v>237</v>
      </c>
      <c r="F58" t="s">
        <v>162</v>
      </c>
      <c r="G58" t="s">
        <v>123</v>
      </c>
      <c r="H58">
        <v>4</v>
      </c>
      <c r="I58">
        <v>2</v>
      </c>
      <c r="J58">
        <v>275</v>
      </c>
      <c r="K58" s="123">
        <v>255.5</v>
      </c>
      <c r="L58">
        <v>0.2</v>
      </c>
      <c r="M58" s="125">
        <v>2549.4</v>
      </c>
      <c r="N58" s="125">
        <v>2690</v>
      </c>
      <c r="O58" s="125">
        <v>2825</v>
      </c>
      <c r="P58" s="114">
        <v>2429.4</v>
      </c>
      <c r="Q58" s="114">
        <v>312.39999999999998</v>
      </c>
      <c r="R58" s="114">
        <v>2117</v>
      </c>
      <c r="S58" s="114">
        <v>4354.5</v>
      </c>
      <c r="T58" s="114">
        <v>3983.2</v>
      </c>
      <c r="U58" s="115">
        <v>371.3</v>
      </c>
      <c r="V58" s="129">
        <v>1.1516999999999999E-2</v>
      </c>
      <c r="W58" s="114">
        <v>3983.2115169999997</v>
      </c>
      <c r="X58" s="117">
        <v>0</v>
      </c>
      <c r="Y58" s="130">
        <v>2</v>
      </c>
      <c r="Z58" s="117">
        <v>73.5</v>
      </c>
      <c r="AA58" s="117">
        <v>723.4</v>
      </c>
      <c r="AB58" s="117">
        <v>1423.8999999999999</v>
      </c>
      <c r="AC58" s="117">
        <v>1399.6999999999998</v>
      </c>
      <c r="AD58" s="117">
        <v>471</v>
      </c>
      <c r="AE58" s="117">
        <v>95</v>
      </c>
      <c r="AF58" s="117">
        <v>99</v>
      </c>
      <c r="AG58" s="117">
        <v>67</v>
      </c>
      <c r="AH58" s="122">
        <v>0</v>
      </c>
      <c r="AI58" s="122">
        <v>4.5929498220231943E-4</v>
      </c>
      <c r="AJ58" s="122">
        <v>1.6879090595935238E-2</v>
      </c>
      <c r="AK58" s="121">
        <v>0.16612699506257894</v>
      </c>
      <c r="AL58" s="121">
        <v>0.32699506257894129</v>
      </c>
      <c r="AM58" s="121">
        <v>0.32143759329429322</v>
      </c>
      <c r="AN58" s="121">
        <v>0.10816396830864623</v>
      </c>
      <c r="AO58" s="131">
        <v>2.1816511654610172E-2</v>
      </c>
      <c r="AP58" s="131">
        <v>2.2735101619014812E-2</v>
      </c>
      <c r="AQ58" s="131">
        <v>1.5386381903777701E-2</v>
      </c>
      <c r="AR58" s="132">
        <v>0</v>
      </c>
      <c r="AS58" s="132">
        <v>4.5929498220231943E-4</v>
      </c>
      <c r="AT58" s="132">
        <v>1.6879090595935238E-2</v>
      </c>
      <c r="AU58" s="132">
        <v>0.16612699506257894</v>
      </c>
      <c r="AV58" s="132">
        <v>0.32699506257894129</v>
      </c>
      <c r="AW58" s="132">
        <v>0.32143759329429322</v>
      </c>
      <c r="AX58" s="132">
        <v>0.10816396830864623</v>
      </c>
      <c r="AY58" s="132">
        <v>2.1816511654610172E-2</v>
      </c>
      <c r="AZ58" s="132">
        <v>2.2735101619014812E-2</v>
      </c>
      <c r="BA58" s="132">
        <v>1.5386381903777701E-2</v>
      </c>
      <c r="BC58" s="121">
        <v>8.5268113445860605E-2</v>
      </c>
      <c r="BD58" s="122">
        <v>2.8913854940533403E-6</v>
      </c>
    </row>
    <row r="59" spans="1:58" x14ac:dyDescent="0.15">
      <c r="A59" t="s">
        <v>337</v>
      </c>
      <c r="B59" t="s">
        <v>197</v>
      </c>
      <c r="C59" t="s">
        <v>198</v>
      </c>
      <c r="D59" t="s">
        <v>160</v>
      </c>
      <c r="E59" t="s">
        <v>237</v>
      </c>
      <c r="F59" t="s">
        <v>162</v>
      </c>
      <c r="G59" t="s">
        <v>123</v>
      </c>
      <c r="H59">
        <v>4</v>
      </c>
      <c r="I59">
        <v>1</v>
      </c>
      <c r="J59">
        <v>315</v>
      </c>
      <c r="K59">
        <v>434</v>
      </c>
      <c r="L59">
        <v>0.2</v>
      </c>
      <c r="M59" s="125">
        <v>1596.7</v>
      </c>
      <c r="N59" s="125">
        <v>1650</v>
      </c>
      <c r="O59" s="125">
        <v>1460</v>
      </c>
      <c r="P59" s="114">
        <v>1366.7</v>
      </c>
      <c r="Q59" s="114">
        <v>178.7</v>
      </c>
      <c r="R59" s="114">
        <v>1188</v>
      </c>
      <c r="S59" s="114">
        <v>2297.3000000000002</v>
      </c>
      <c r="T59" s="114">
        <v>2086.7000000000003</v>
      </c>
      <c r="U59" s="115">
        <v>210.60000000000002</v>
      </c>
      <c r="V59" s="129">
        <v>6.5769999999996109E-3</v>
      </c>
      <c r="W59" s="114">
        <v>2086.7065770000004</v>
      </c>
      <c r="X59" s="117">
        <v>0</v>
      </c>
      <c r="Y59" s="130">
        <v>0</v>
      </c>
      <c r="Z59" s="117">
        <v>35.900000000000006</v>
      </c>
      <c r="AA59" s="117">
        <v>377.70000000000005</v>
      </c>
      <c r="AB59" s="117">
        <v>784.1</v>
      </c>
      <c r="AC59" s="117">
        <v>776.59999999999991</v>
      </c>
      <c r="AD59" s="117">
        <v>219</v>
      </c>
      <c r="AE59" s="117">
        <v>17</v>
      </c>
      <c r="AF59" s="117">
        <v>54</v>
      </c>
      <c r="AG59" s="117">
        <v>33</v>
      </c>
      <c r="AH59" s="122">
        <v>0</v>
      </c>
      <c r="AI59" s="122">
        <v>0</v>
      </c>
      <c r="AJ59" s="122">
        <v>1.5627040438775955E-2</v>
      </c>
      <c r="AK59" s="121">
        <v>0.16441039481130024</v>
      </c>
      <c r="AL59" s="121">
        <v>0.34131371610151046</v>
      </c>
      <c r="AM59" s="121">
        <v>0.33804901405998339</v>
      </c>
      <c r="AN59" s="121">
        <v>9.532929961258868E-2</v>
      </c>
      <c r="AO59" s="131">
        <v>7.3999912941278886E-3</v>
      </c>
      <c r="AP59" s="131">
        <v>2.350585469899447E-2</v>
      </c>
      <c r="AQ59" s="131">
        <v>1.4364688982718843E-2</v>
      </c>
      <c r="AR59" s="132">
        <v>0</v>
      </c>
      <c r="AS59" s="132">
        <v>0</v>
      </c>
      <c r="AT59" s="132">
        <v>1.5627040438775955E-2</v>
      </c>
      <c r="AU59" s="132">
        <v>0.16441039481130024</v>
      </c>
      <c r="AV59" s="132">
        <v>0.34131371610151046</v>
      </c>
      <c r="AW59" s="132">
        <v>0.33804901405998339</v>
      </c>
      <c r="AX59" s="132">
        <v>9.532929961258868E-2</v>
      </c>
      <c r="AY59" s="132">
        <v>7.3999912941278886E-3</v>
      </c>
      <c r="AZ59" s="132">
        <v>2.350585469899447E-2</v>
      </c>
      <c r="BA59" s="132">
        <v>1.4364688982718843E-2</v>
      </c>
      <c r="BC59" s="121">
        <v>9.1672833326078437E-2</v>
      </c>
      <c r="BD59" s="122">
        <v>3.1518566493690646E-6</v>
      </c>
    </row>
    <row r="60" spans="1:58" x14ac:dyDescent="0.15">
      <c r="A60" t="s">
        <v>338</v>
      </c>
      <c r="B60" t="s">
        <v>197</v>
      </c>
      <c r="C60" t="s">
        <v>198</v>
      </c>
      <c r="D60" t="s">
        <v>160</v>
      </c>
      <c r="E60" t="s">
        <v>237</v>
      </c>
      <c r="F60" t="s">
        <v>162</v>
      </c>
      <c r="G60" t="s">
        <v>123</v>
      </c>
      <c r="H60">
        <v>4</v>
      </c>
      <c r="I60">
        <v>5</v>
      </c>
      <c r="J60" s="123">
        <v>361.8</v>
      </c>
      <c r="K60" s="123">
        <v>695.4</v>
      </c>
      <c r="L60">
        <v>0.5</v>
      </c>
      <c r="M60" s="125">
        <v>6554</v>
      </c>
      <c r="N60" s="125">
        <v>5950</v>
      </c>
      <c r="O60" s="125">
        <v>4230</v>
      </c>
      <c r="P60" s="114">
        <v>6434</v>
      </c>
      <c r="Q60" s="114">
        <v>742</v>
      </c>
      <c r="R60" s="114">
        <v>5692</v>
      </c>
      <c r="S60" s="114">
        <v>12346.599999999999</v>
      </c>
      <c r="T60" s="114">
        <v>11441.499999999998</v>
      </c>
      <c r="U60" s="115">
        <v>905.1</v>
      </c>
      <c r="V60" s="129">
        <v>2.7992999999999491E-2</v>
      </c>
      <c r="W60" s="114">
        <v>11441.527992999998</v>
      </c>
      <c r="X60" s="117">
        <v>0</v>
      </c>
      <c r="Y60" s="130">
        <v>4.2000000000000028</v>
      </c>
      <c r="Z60" s="117">
        <v>95.5</v>
      </c>
      <c r="AA60" s="117">
        <v>1839</v>
      </c>
      <c r="AB60" s="117">
        <v>3206.6</v>
      </c>
      <c r="AC60" s="117">
        <v>4334</v>
      </c>
      <c r="AD60" s="117">
        <v>1647.5</v>
      </c>
      <c r="AE60" s="117">
        <v>685.8</v>
      </c>
      <c r="AF60" s="117">
        <v>284</v>
      </c>
      <c r="AG60" s="117">
        <v>250</v>
      </c>
      <c r="AH60" s="122">
        <v>0</v>
      </c>
      <c r="AI60" s="122">
        <v>3.4017462297312648E-4</v>
      </c>
      <c r="AJ60" s="122">
        <v>7.734922974746085E-3</v>
      </c>
      <c r="AK60" s="121">
        <v>0.14894788848751886</v>
      </c>
      <c r="AL60" s="121">
        <v>0.25971522524419682</v>
      </c>
      <c r="AM60" s="121">
        <v>0.351027813325126</v>
      </c>
      <c r="AN60" s="121">
        <v>0.13343754555910131</v>
      </c>
      <c r="AO60" s="131">
        <v>5.5545656294040464E-2</v>
      </c>
      <c r="AP60" s="131">
        <v>2.3002284029611395E-2</v>
      </c>
      <c r="AQ60" s="131">
        <v>2.0248489462686085E-2</v>
      </c>
      <c r="AR60" s="132">
        <v>0</v>
      </c>
      <c r="AS60" s="132">
        <v>3.4017462297312648E-4</v>
      </c>
      <c r="AT60" s="132">
        <v>7.734922974746085E-3</v>
      </c>
      <c r="AU60" s="132">
        <v>0.14894788848751886</v>
      </c>
      <c r="AV60" s="132">
        <v>0.25971522524419682</v>
      </c>
      <c r="AW60" s="132">
        <v>0.351027813325126</v>
      </c>
      <c r="AX60" s="132">
        <v>0.13343754555910131</v>
      </c>
      <c r="AY60" s="132">
        <v>5.5545656294040464E-2</v>
      </c>
      <c r="AZ60" s="132">
        <v>2.3002284029611395E-2</v>
      </c>
      <c r="BA60" s="132">
        <v>2.0248489462686085E-2</v>
      </c>
      <c r="BC60" s="121">
        <v>7.3307631250708702E-2</v>
      </c>
      <c r="BD60" s="122">
        <v>2.4466137754612663E-6</v>
      </c>
    </row>
    <row r="61" spans="1:58" x14ac:dyDescent="0.15">
      <c r="A61" t="s">
        <v>339</v>
      </c>
      <c r="B61" t="s">
        <v>197</v>
      </c>
      <c r="C61" t="s">
        <v>198</v>
      </c>
      <c r="D61" t="s">
        <v>160</v>
      </c>
      <c r="E61" t="s">
        <v>237</v>
      </c>
      <c r="F61" t="s">
        <v>162</v>
      </c>
      <c r="G61" t="s">
        <v>123</v>
      </c>
      <c r="H61">
        <v>4</v>
      </c>
      <c r="I61">
        <v>5</v>
      </c>
      <c r="J61" s="123">
        <v>401.8</v>
      </c>
      <c r="K61" s="123">
        <v>974.4</v>
      </c>
      <c r="L61">
        <v>0.5</v>
      </c>
      <c r="M61" s="125">
        <v>8049.7</v>
      </c>
      <c r="N61" s="125">
        <v>9710</v>
      </c>
      <c r="O61" s="125">
        <v>8750</v>
      </c>
      <c r="P61" s="114">
        <v>7979.7</v>
      </c>
      <c r="Q61" s="114">
        <v>899.7</v>
      </c>
      <c r="R61" s="114">
        <v>7080</v>
      </c>
      <c r="S61" s="114">
        <v>15211.900000000001</v>
      </c>
      <c r="T61" s="114">
        <v>14101.2</v>
      </c>
      <c r="U61" s="115">
        <v>1110.7</v>
      </c>
      <c r="V61" s="129">
        <v>3.3999999999999808E-2</v>
      </c>
      <c r="W61" s="114">
        <v>14101.234</v>
      </c>
      <c r="X61" s="117">
        <v>0</v>
      </c>
      <c r="Y61" s="130">
        <v>3</v>
      </c>
      <c r="Z61" s="117">
        <v>155.19999999999999</v>
      </c>
      <c r="AA61" s="117">
        <v>1665.7</v>
      </c>
      <c r="AB61" s="117">
        <v>3989</v>
      </c>
      <c r="AC61" s="117">
        <v>5167</v>
      </c>
      <c r="AD61" s="117">
        <v>2447</v>
      </c>
      <c r="AE61" s="117">
        <v>1075</v>
      </c>
      <c r="AF61" s="117">
        <v>400</v>
      </c>
      <c r="AG61" s="117">
        <v>310</v>
      </c>
      <c r="AH61" s="122">
        <v>0</v>
      </c>
      <c r="AI61" s="122">
        <v>1.9721402323181193E-4</v>
      </c>
      <c r="AJ61" s="122">
        <v>1.0202538801859069E-2</v>
      </c>
      <c r="AK61" s="121">
        <v>0.10949979949907637</v>
      </c>
      <c r="AL61" s="121">
        <v>0.26222891289056594</v>
      </c>
      <c r="AM61" s="121">
        <v>0.33966828601292404</v>
      </c>
      <c r="AN61" s="121">
        <v>0.1608609049494146</v>
      </c>
      <c r="AO61" s="131">
        <v>7.0668358324732602E-2</v>
      </c>
      <c r="AP61" s="131">
        <v>2.6295203097574923E-2</v>
      </c>
      <c r="AQ61" s="131">
        <v>2.0378782400620566E-2</v>
      </c>
      <c r="AR61" s="132">
        <v>0</v>
      </c>
      <c r="AS61" s="132">
        <v>1.9721402323181193E-4</v>
      </c>
      <c r="AT61" s="132">
        <v>1.0202538801859069E-2</v>
      </c>
      <c r="AU61" s="132">
        <v>0.10949979949907637</v>
      </c>
      <c r="AV61" s="132">
        <v>0.26222891289056594</v>
      </c>
      <c r="AW61" s="132">
        <v>0.33966828601292404</v>
      </c>
      <c r="AX61" s="132">
        <v>0.1608609049494146</v>
      </c>
      <c r="AY61" s="132">
        <v>7.0668358324732602E-2</v>
      </c>
      <c r="AZ61" s="132">
        <v>2.6295203097574923E-2</v>
      </c>
      <c r="BA61" s="132">
        <v>2.0378782400620566E-2</v>
      </c>
      <c r="BC61" s="121">
        <v>7.3015205201191175E-2</v>
      </c>
      <c r="BD61" s="122">
        <v>2.4111365005360388E-6</v>
      </c>
    </row>
    <row r="62" spans="1:58" x14ac:dyDescent="0.15">
      <c r="A62" t="s">
        <v>340</v>
      </c>
      <c r="B62" t="s">
        <v>197</v>
      </c>
      <c r="C62" t="s">
        <v>198</v>
      </c>
      <c r="D62" t="s">
        <v>160</v>
      </c>
      <c r="E62" t="s">
        <v>237</v>
      </c>
      <c r="F62" t="s">
        <v>162</v>
      </c>
      <c r="G62" t="s">
        <v>123</v>
      </c>
      <c r="H62">
        <v>4</v>
      </c>
      <c r="I62">
        <v>4</v>
      </c>
      <c r="J62" s="123">
        <v>448.5</v>
      </c>
      <c r="K62" s="123">
        <v>1537.25</v>
      </c>
      <c r="L62">
        <v>0.6</v>
      </c>
      <c r="M62" s="125">
        <v>19359</v>
      </c>
      <c r="N62" s="125">
        <v>26570</v>
      </c>
      <c r="O62" s="125">
        <v>18925</v>
      </c>
      <c r="P62" s="114">
        <v>19289</v>
      </c>
      <c r="Q62" s="114">
        <v>2209</v>
      </c>
      <c r="R62" s="114">
        <v>17080</v>
      </c>
      <c r="S62" s="114">
        <v>38169.699999999997</v>
      </c>
      <c r="T62" s="114">
        <v>35456.699999999997</v>
      </c>
      <c r="U62" s="115">
        <v>2713</v>
      </c>
      <c r="V62" s="129">
        <v>8.3419999999999828E-2</v>
      </c>
      <c r="W62" s="114">
        <v>35456.78342</v>
      </c>
      <c r="X62" s="117">
        <v>0</v>
      </c>
      <c r="Y62" s="130">
        <v>9.6999999999999886</v>
      </c>
      <c r="Z62" s="117">
        <v>256</v>
      </c>
      <c r="AA62" s="117">
        <v>4513</v>
      </c>
      <c r="AB62" s="117">
        <v>10177</v>
      </c>
      <c r="AC62" s="117">
        <v>13434</v>
      </c>
      <c r="AD62" s="117">
        <v>5763</v>
      </c>
      <c r="AE62" s="117">
        <v>2268</v>
      </c>
      <c r="AF62" s="117">
        <v>1039</v>
      </c>
      <c r="AG62" s="117">
        <v>710</v>
      </c>
      <c r="AH62" s="122">
        <v>0</v>
      </c>
      <c r="AI62" s="122">
        <v>2.5412827452141331E-4</v>
      </c>
      <c r="AJ62" s="122">
        <v>6.7068905440702967E-3</v>
      </c>
      <c r="AK62" s="121">
        <v>0.11823514463042677</v>
      </c>
      <c r="AL62" s="121">
        <v>0.26662509791798211</v>
      </c>
      <c r="AM62" s="121">
        <v>0.35195456081656395</v>
      </c>
      <c r="AN62" s="121">
        <v>0.150983633615145</v>
      </c>
      <c r="AO62" s="131">
        <v>5.9418858413872788E-2</v>
      </c>
      <c r="AP62" s="131">
        <v>2.7220544044097808E-2</v>
      </c>
      <c r="AQ62" s="131">
        <v>1.8601141743319966E-2</v>
      </c>
      <c r="AR62" s="132">
        <v>0</v>
      </c>
      <c r="AS62" s="132">
        <v>2.5412827452141331E-4</v>
      </c>
      <c r="AT62" s="132">
        <v>6.7068905440702967E-3</v>
      </c>
      <c r="AU62" s="132">
        <v>0.11823514463042677</v>
      </c>
      <c r="AV62" s="132">
        <v>0.26662509791798211</v>
      </c>
      <c r="AW62" s="132">
        <v>0.35195456081656395</v>
      </c>
      <c r="AX62" s="132">
        <v>0.150983633615145</v>
      </c>
      <c r="AY62" s="132">
        <v>5.9418858413872788E-2</v>
      </c>
      <c r="AZ62" s="132">
        <v>2.7220544044097808E-2</v>
      </c>
      <c r="BA62" s="132">
        <v>1.8601141743319966E-2</v>
      </c>
      <c r="BC62" s="121">
        <v>7.1077320492432483E-2</v>
      </c>
      <c r="BD62" s="122">
        <v>2.3527232860312241E-6</v>
      </c>
    </row>
    <row r="63" spans="1:58" x14ac:dyDescent="0.15">
      <c r="A63" t="s">
        <v>245</v>
      </c>
      <c r="B63" t="s">
        <v>197</v>
      </c>
      <c r="C63" t="s">
        <v>202</v>
      </c>
      <c r="D63" t="s">
        <v>160</v>
      </c>
      <c r="E63" t="s">
        <v>237</v>
      </c>
      <c r="F63" t="s">
        <v>162</v>
      </c>
      <c r="G63" t="s">
        <v>123</v>
      </c>
      <c r="H63">
        <v>4</v>
      </c>
      <c r="I63">
        <v>1</v>
      </c>
      <c r="J63">
        <v>394</v>
      </c>
      <c r="K63">
        <v>891</v>
      </c>
      <c r="L63">
        <v>0.2</v>
      </c>
      <c r="M63" s="125">
        <v>6879.5</v>
      </c>
      <c r="N63" s="125">
        <v>8900</v>
      </c>
      <c r="O63" s="125">
        <v>7335</v>
      </c>
      <c r="P63" s="114">
        <v>6809.5</v>
      </c>
      <c r="Q63" s="114">
        <v>758.5</v>
      </c>
      <c r="R63" s="114">
        <v>6051</v>
      </c>
      <c r="S63" s="114">
        <v>13345.4</v>
      </c>
      <c r="T63" s="114">
        <v>12401.9</v>
      </c>
      <c r="U63" s="115">
        <v>943.5</v>
      </c>
      <c r="V63" s="129">
        <v>2.8900000000000148E-2</v>
      </c>
      <c r="W63" s="114">
        <v>12401.928899999999</v>
      </c>
      <c r="X63" s="117">
        <v>0</v>
      </c>
      <c r="Y63" s="130">
        <v>2.4000000000000057</v>
      </c>
      <c r="Z63" s="117">
        <v>132.69999999999999</v>
      </c>
      <c r="AA63" s="117">
        <v>1383.5</v>
      </c>
      <c r="AB63" s="117">
        <v>3502</v>
      </c>
      <c r="AC63" s="117">
        <v>4432</v>
      </c>
      <c r="AD63" s="117">
        <v>2181</v>
      </c>
      <c r="AE63" s="117">
        <v>981.8</v>
      </c>
      <c r="AF63" s="117">
        <v>440</v>
      </c>
      <c r="AG63" s="117">
        <v>290</v>
      </c>
      <c r="AH63" s="122">
        <v>0</v>
      </c>
      <c r="AI63" s="122">
        <v>1.7983724729120189E-4</v>
      </c>
      <c r="AJ63" s="122">
        <v>9.9435011314760128E-3</v>
      </c>
      <c r="AK63" s="121">
        <v>0.10366867984474051</v>
      </c>
      <c r="AL63" s="121">
        <v>0.2624125166724115</v>
      </c>
      <c r="AM63" s="121">
        <v>0.33209944999775204</v>
      </c>
      <c r="AN63" s="121">
        <v>0.16342709847587933</v>
      </c>
      <c r="AO63" s="131">
        <v>7.3568420579375668E-2</v>
      </c>
      <c r="AP63" s="131">
        <v>3.2970162003386934E-2</v>
      </c>
      <c r="AQ63" s="131">
        <v>2.1730334047686845E-2</v>
      </c>
      <c r="AR63" s="132">
        <v>0</v>
      </c>
      <c r="AS63" s="132">
        <v>1.7983724729120189E-4</v>
      </c>
      <c r="AT63" s="132">
        <v>9.9435011314760128E-3</v>
      </c>
      <c r="AU63" s="132">
        <v>0.10366867984474051</v>
      </c>
      <c r="AV63" s="132">
        <v>0.2624125166724115</v>
      </c>
      <c r="AW63" s="132">
        <v>0.33209944999775204</v>
      </c>
      <c r="AX63" s="132">
        <v>0.16342709847587933</v>
      </c>
      <c r="AY63" s="132">
        <v>7.3568420579375668E-2</v>
      </c>
      <c r="AZ63" s="132">
        <v>3.2970162003386934E-2</v>
      </c>
      <c r="BA63" s="132">
        <v>2.1730334047686845E-2</v>
      </c>
      <c r="BC63" s="121">
        <v>7.0698517841353573E-2</v>
      </c>
      <c r="BD63" s="122">
        <v>2.3302826707868118E-6</v>
      </c>
    </row>
    <row r="64" spans="1:58" s="70" customFormat="1" ht="18" customHeight="1" x14ac:dyDescent="0.15">
      <c r="B64" s="20"/>
      <c r="D64" s="88" t="s">
        <v>351</v>
      </c>
      <c r="E64" s="89">
        <f>COUNTA(E52:E63)</f>
        <v>12</v>
      </c>
      <c r="H64" s="90" t="s">
        <v>350</v>
      </c>
      <c r="I64" s="71">
        <f>AVERAGE(I52:I63)</f>
        <v>3.4166666666666665</v>
      </c>
      <c r="J64" s="71">
        <f t="shared" ref="J64:BD64" si="1">AVERAGE(J52:J63)</f>
        <v>354.49444166666672</v>
      </c>
      <c r="K64" s="71">
        <f t="shared" si="1"/>
        <v>725.65</v>
      </c>
      <c r="L64" s="72">
        <f t="shared" si="1"/>
        <v>0.78333333333333321</v>
      </c>
      <c r="M64" s="71">
        <f t="shared" si="1"/>
        <v>7067.8583333333327</v>
      </c>
      <c r="N64" s="73">
        <f t="shared" si="1"/>
        <v>9613.75</v>
      </c>
      <c r="O64" s="73">
        <f t="shared" si="1"/>
        <v>7466.666666666667</v>
      </c>
      <c r="P64" s="73">
        <f t="shared" si="1"/>
        <v>6950.4083333333328</v>
      </c>
      <c r="Q64" s="73">
        <f t="shared" si="1"/>
        <v>782.57499999999993</v>
      </c>
      <c r="R64" s="73">
        <f t="shared" si="1"/>
        <v>6167.833333333333</v>
      </c>
      <c r="S64" s="73">
        <f t="shared" si="1"/>
        <v>13486.716666666667</v>
      </c>
      <c r="T64" s="73">
        <f t="shared" si="1"/>
        <v>12524.724999999999</v>
      </c>
      <c r="U64" s="73">
        <f t="shared" si="1"/>
        <v>961.99166666666679</v>
      </c>
      <c r="V64" s="74">
        <f t="shared" si="1"/>
        <v>8.2047499999999884E-2</v>
      </c>
      <c r="W64" s="73">
        <f t="shared" si="1"/>
        <v>12524.807047499999</v>
      </c>
      <c r="X64" s="75">
        <f t="shared" si="1"/>
        <v>0</v>
      </c>
      <c r="Y64" s="76">
        <f t="shared" si="1"/>
        <v>3.3999999999999986</v>
      </c>
      <c r="Z64" s="77">
        <f t="shared" si="1"/>
        <v>130.70833333333334</v>
      </c>
      <c r="AA64" s="73">
        <f t="shared" si="1"/>
        <v>1603.325</v>
      </c>
      <c r="AB64" s="73">
        <f t="shared" si="1"/>
        <v>3603.9166666666665</v>
      </c>
      <c r="AC64" s="73">
        <f t="shared" si="1"/>
        <v>4654.1833333333334</v>
      </c>
      <c r="AD64" s="73">
        <f t="shared" si="1"/>
        <v>2070.2583333333332</v>
      </c>
      <c r="AE64" s="73">
        <f t="shared" si="1"/>
        <v>773.17499999999984</v>
      </c>
      <c r="AF64" s="77">
        <f t="shared" si="1"/>
        <v>355.66666666666669</v>
      </c>
      <c r="AG64" s="77">
        <f t="shared" si="1"/>
        <v>292.08333333333331</v>
      </c>
      <c r="AH64" s="78">
        <f t="shared" si="1"/>
        <v>0</v>
      </c>
      <c r="AI64" s="79">
        <f t="shared" si="1"/>
        <v>2.6606350626846647E-4</v>
      </c>
      <c r="AJ64" s="80">
        <f t="shared" si="1"/>
        <v>1.134157757172244E-2</v>
      </c>
      <c r="AK64" s="81">
        <f t="shared" si="1"/>
        <v>0.12848431555090076</v>
      </c>
      <c r="AL64" s="81">
        <f t="shared" si="1"/>
        <v>0.27958924541656938</v>
      </c>
      <c r="AM64" s="81">
        <f t="shared" si="1"/>
        <v>0.34122498013098873</v>
      </c>
      <c r="AN64" s="81">
        <f t="shared" si="1"/>
        <v>0.14356472657145156</v>
      </c>
      <c r="AO64" s="80">
        <f t="shared" si="1"/>
        <v>4.9104853995975827E-2</v>
      </c>
      <c r="AP64" s="80">
        <f t="shared" si="1"/>
        <v>2.5585026191423835E-2</v>
      </c>
      <c r="AQ64" s="80">
        <f t="shared" si="1"/>
        <v>2.0839211064699062E-2</v>
      </c>
      <c r="AR64" s="82">
        <f t="shared" si="1"/>
        <v>0</v>
      </c>
      <c r="AS64" s="82">
        <f t="shared" si="1"/>
        <v>2.6606350626846647E-4</v>
      </c>
      <c r="AT64" s="83">
        <f t="shared" si="1"/>
        <v>1.134157757172244E-2</v>
      </c>
      <c r="AU64" s="84">
        <f t="shared" si="1"/>
        <v>0.12848431555090076</v>
      </c>
      <c r="AV64" s="84">
        <f t="shared" si="1"/>
        <v>0.27958924541656938</v>
      </c>
      <c r="AW64" s="84">
        <f t="shared" si="1"/>
        <v>0.34122498013098873</v>
      </c>
      <c r="AX64" s="84">
        <f t="shared" si="1"/>
        <v>0.14356472657145156</v>
      </c>
      <c r="AY64" s="83">
        <f t="shared" si="1"/>
        <v>4.9104853995975827E-2</v>
      </c>
      <c r="AZ64" s="83">
        <f t="shared" si="1"/>
        <v>2.5585026191423835E-2</v>
      </c>
      <c r="BA64" s="83">
        <f t="shared" si="1"/>
        <v>2.0839211064699062E-2</v>
      </c>
      <c r="BB64" s="85"/>
      <c r="BC64" s="86">
        <f t="shared" si="1"/>
        <v>7.4056413495205933E-2</v>
      </c>
      <c r="BD64" s="87">
        <f t="shared" si="1"/>
        <v>5.4736913924097064E-6</v>
      </c>
    </row>
    <row r="69" spans="1:58" x14ac:dyDescent="0.15">
      <c r="A69" s="137" t="s">
        <v>359</v>
      </c>
    </row>
    <row r="70" spans="1:58" ht="65" x14ac:dyDescent="0.15">
      <c r="A70" s="135" t="s">
        <v>0</v>
      </c>
      <c r="B70" s="135" t="s">
        <v>1</v>
      </c>
      <c r="C70" s="135" t="s">
        <v>2</v>
      </c>
      <c r="D70" s="135" t="s">
        <v>3</v>
      </c>
      <c r="E70" s="135" t="s">
        <v>4</v>
      </c>
      <c r="F70" s="135" t="s">
        <v>5</v>
      </c>
      <c r="G70" s="135" t="s">
        <v>6</v>
      </c>
      <c r="H70" s="135" t="s">
        <v>7</v>
      </c>
      <c r="I70" s="135" t="s">
        <v>8</v>
      </c>
      <c r="J70" s="135" t="s">
        <v>9</v>
      </c>
      <c r="K70" s="135" t="s">
        <v>10</v>
      </c>
      <c r="L70" s="135" t="s">
        <v>11</v>
      </c>
      <c r="M70" s="135" t="s">
        <v>308</v>
      </c>
      <c r="N70" s="135" t="s">
        <v>303</v>
      </c>
      <c r="O70" s="135" t="s">
        <v>304</v>
      </c>
      <c r="P70" s="135" t="s">
        <v>305</v>
      </c>
      <c r="Q70" s="135" t="s">
        <v>306</v>
      </c>
      <c r="R70" s="135" t="s">
        <v>307</v>
      </c>
      <c r="S70" s="135" t="s">
        <v>14</v>
      </c>
      <c r="T70" s="135" t="s">
        <v>17</v>
      </c>
      <c r="U70" s="135" t="s">
        <v>20</v>
      </c>
      <c r="V70" s="135" t="s">
        <v>23</v>
      </c>
      <c r="W70" s="135" t="s">
        <v>26</v>
      </c>
      <c r="X70" s="135" t="s">
        <v>29</v>
      </c>
      <c r="Y70" s="135" t="s">
        <v>32</v>
      </c>
      <c r="Z70" s="135" t="s">
        <v>35</v>
      </c>
      <c r="AA70" s="135" t="s">
        <v>38</v>
      </c>
      <c r="AB70" s="135" t="s">
        <v>41</v>
      </c>
      <c r="AC70" s="135" t="s">
        <v>44</v>
      </c>
      <c r="AD70" s="135" t="s">
        <v>47</v>
      </c>
      <c r="AE70" s="135" t="s">
        <v>50</v>
      </c>
      <c r="AF70" s="135" t="s">
        <v>53</v>
      </c>
      <c r="AG70" s="135" t="s">
        <v>56</v>
      </c>
      <c r="AH70" s="135" t="s">
        <v>59</v>
      </c>
      <c r="AI70" s="135" t="s">
        <v>62</v>
      </c>
      <c r="AJ70" s="135" t="s">
        <v>65</v>
      </c>
      <c r="AK70" s="135" t="s">
        <v>68</v>
      </c>
      <c r="AL70" s="135" t="s">
        <v>71</v>
      </c>
      <c r="AM70" s="135" t="s">
        <v>74</v>
      </c>
      <c r="AN70" s="135" t="s">
        <v>77</v>
      </c>
      <c r="AO70" s="135" t="s">
        <v>80</v>
      </c>
      <c r="AP70" s="135" t="s">
        <v>83</v>
      </c>
      <c r="AQ70" s="135" t="s">
        <v>86</v>
      </c>
      <c r="AR70" s="135" t="s">
        <v>89</v>
      </c>
      <c r="AS70" s="135" t="s">
        <v>92</v>
      </c>
      <c r="AT70" s="135" t="s">
        <v>95</v>
      </c>
      <c r="AU70" s="135" t="s">
        <v>98</v>
      </c>
      <c r="AV70" s="135" t="s">
        <v>101</v>
      </c>
      <c r="AW70" s="135" t="s">
        <v>104</v>
      </c>
      <c r="AX70" s="135" t="s">
        <v>107</v>
      </c>
      <c r="AY70" s="135" t="s">
        <v>110</v>
      </c>
      <c r="AZ70" s="135" t="s">
        <v>113</v>
      </c>
      <c r="BA70" s="135" t="s">
        <v>116</v>
      </c>
      <c r="BB70" s="135"/>
      <c r="BC70" s="135" t="s">
        <v>347</v>
      </c>
      <c r="BD70" s="135" t="s">
        <v>348</v>
      </c>
      <c r="BE70" s="135"/>
      <c r="BF70" s="135"/>
    </row>
    <row r="71" spans="1:58" x14ac:dyDescent="0.15">
      <c r="A71" t="s">
        <v>170</v>
      </c>
      <c r="B71" t="s">
        <v>118</v>
      </c>
      <c r="C71" t="s">
        <v>131</v>
      </c>
      <c r="D71" t="s">
        <v>160</v>
      </c>
      <c r="E71" t="s">
        <v>161</v>
      </c>
      <c r="F71" t="s">
        <v>162</v>
      </c>
      <c r="G71" t="s">
        <v>123</v>
      </c>
      <c r="H71">
        <v>4</v>
      </c>
      <c r="I71">
        <v>1</v>
      </c>
      <c r="J71">
        <v>460</v>
      </c>
      <c r="K71">
        <v>1360</v>
      </c>
      <c r="L71">
        <v>0.91</v>
      </c>
      <c r="M71" s="114">
        <v>19090</v>
      </c>
      <c r="N71" s="114">
        <v>25640</v>
      </c>
      <c r="O71" s="114">
        <v>19384.72</v>
      </c>
      <c r="P71" s="114">
        <v>19384.72</v>
      </c>
      <c r="Q71" s="114">
        <v>1939.22</v>
      </c>
      <c r="R71" s="114">
        <v>17445.5</v>
      </c>
      <c r="S71" s="114">
        <v>39944.050000000017</v>
      </c>
      <c r="T71" s="114">
        <v>37676.05000000001</v>
      </c>
      <c r="U71" s="115">
        <v>2268</v>
      </c>
      <c r="V71" s="116">
        <v>0.64282299999999992</v>
      </c>
      <c r="W71" s="114">
        <v>37676.692823000012</v>
      </c>
      <c r="X71">
        <v>2.5720000000000001</v>
      </c>
      <c r="Y71" s="117">
        <v>325.92999999999995</v>
      </c>
      <c r="Z71" s="117">
        <v>1367.7380000000001</v>
      </c>
      <c r="AA71" s="118">
        <v>5920.5800000000008</v>
      </c>
      <c r="AB71" s="118">
        <v>9754.4699999999993</v>
      </c>
      <c r="AC71" s="118">
        <v>14262.559999999998</v>
      </c>
      <c r="AD71">
        <v>5331.3000000000011</v>
      </c>
      <c r="AE71">
        <v>1853.3</v>
      </c>
      <c r="AF71" s="117">
        <v>765.6</v>
      </c>
      <c r="AG71" s="117">
        <v>360</v>
      </c>
      <c r="AH71" s="119">
        <v>6.4390065604263936E-5</v>
      </c>
      <c r="AI71" s="119">
        <v>8.1596633290815478E-3</v>
      </c>
      <c r="AJ71" s="119">
        <v>3.4241345081432638E-2</v>
      </c>
      <c r="AK71" s="119">
        <v>0.14822182527810771</v>
      </c>
      <c r="AL71" s="119">
        <v>0.24420332940700792</v>
      </c>
      <c r="AM71" s="119">
        <v>0.3570634424901829</v>
      </c>
      <c r="AN71" s="119">
        <v>0.13346919002955382</v>
      </c>
      <c r="AO71" s="119">
        <v>4.6397398360957368E-2</v>
      </c>
      <c r="AP71" s="119">
        <v>1.9166809574892873E-2</v>
      </c>
      <c r="AQ71" s="119">
        <v>9.0126063831784675E-3</v>
      </c>
      <c r="AR71" s="120">
        <v>6.4390065604263936E-5</v>
      </c>
      <c r="AS71" s="120">
        <v>8.1596633290815478E-3</v>
      </c>
      <c r="AT71" s="120">
        <v>3.4241345081432638E-2</v>
      </c>
      <c r="AU71" s="120">
        <v>0.14822182527810771</v>
      </c>
      <c r="AV71" s="120">
        <v>0.24420332940700792</v>
      </c>
      <c r="AW71" s="120">
        <v>0.3570634424901829</v>
      </c>
      <c r="AX71" s="120">
        <v>0.13346919002955382</v>
      </c>
      <c r="AY71" s="120">
        <v>4.6397398360957368E-2</v>
      </c>
      <c r="AZ71" s="120">
        <v>1.9166809574892873E-2</v>
      </c>
      <c r="BA71" s="120">
        <v>9.0126063831784675E-3</v>
      </c>
      <c r="BC71" s="121">
        <v>5.6779420214024344E-2</v>
      </c>
      <c r="BD71" s="122">
        <v>1.7061555880711058E-5</v>
      </c>
    </row>
    <row r="72" spans="1:58" x14ac:dyDescent="0.15">
      <c r="A72" t="s">
        <v>167</v>
      </c>
      <c r="B72" t="s">
        <v>118</v>
      </c>
      <c r="C72" t="s">
        <v>131</v>
      </c>
      <c r="D72" t="s">
        <v>160</v>
      </c>
      <c r="E72" t="s">
        <v>161</v>
      </c>
      <c r="F72" t="s">
        <v>162</v>
      </c>
      <c r="G72" t="s">
        <v>123</v>
      </c>
      <c r="H72">
        <v>4</v>
      </c>
      <c r="I72">
        <v>3</v>
      </c>
      <c r="J72">
        <v>373</v>
      </c>
      <c r="K72">
        <v>804</v>
      </c>
      <c r="L72">
        <v>0.73</v>
      </c>
      <c r="M72" s="114">
        <v>17750</v>
      </c>
      <c r="N72" s="114">
        <v>17130</v>
      </c>
      <c r="O72" s="114">
        <v>17152.669999999998</v>
      </c>
      <c r="P72" s="114">
        <v>17152.669999999998</v>
      </c>
      <c r="Q72" s="114">
        <v>2176.37</v>
      </c>
      <c r="R72" s="114">
        <v>14976.3</v>
      </c>
      <c r="S72" s="115">
        <v>32510.052000000003</v>
      </c>
      <c r="T72" s="115">
        <v>29895.082000000002</v>
      </c>
      <c r="U72" s="115">
        <v>2614.9700000000003</v>
      </c>
      <c r="V72" s="116">
        <v>1.0072080000000001</v>
      </c>
      <c r="W72" s="115">
        <v>29896.089208000001</v>
      </c>
      <c r="X72">
        <v>2.4740000000000002</v>
      </c>
      <c r="Y72" s="117">
        <v>175.99299999999999</v>
      </c>
      <c r="Z72" s="117">
        <v>589.83500000000015</v>
      </c>
      <c r="AA72" s="118">
        <v>3951.4900000000007</v>
      </c>
      <c r="AB72" s="118">
        <v>9538.7199999999975</v>
      </c>
      <c r="AC72" s="118">
        <v>13806.929999999998</v>
      </c>
      <c r="AD72">
        <v>3320.56</v>
      </c>
      <c r="AE72">
        <v>766.84999999999991</v>
      </c>
      <c r="AF72" s="117">
        <v>256.2</v>
      </c>
      <c r="AG72" s="117">
        <v>101</v>
      </c>
      <c r="AH72" s="119">
        <v>7.6099539920760503E-5</v>
      </c>
      <c r="AI72" s="119">
        <v>5.4134948784455954E-3</v>
      </c>
      <c r="AJ72" s="119">
        <v>1.8143157691657957E-2</v>
      </c>
      <c r="AK72" s="119">
        <v>0.12154671422857152</v>
      </c>
      <c r="AL72" s="119">
        <v>0.29340832798421845</v>
      </c>
      <c r="AM72" s="119">
        <v>0.42469725978906453</v>
      </c>
      <c r="AN72" s="119">
        <v>0.10213948596575606</v>
      </c>
      <c r="AO72" s="119">
        <v>2.3588089000903468E-2</v>
      </c>
      <c r="AP72" s="119">
        <v>7.8806395018992878E-3</v>
      </c>
      <c r="AQ72" s="119">
        <v>3.1067314195621708E-3</v>
      </c>
      <c r="AR72" s="120">
        <v>7.6099539920760503E-5</v>
      </c>
      <c r="AS72" s="120">
        <v>5.4134948784455954E-3</v>
      </c>
      <c r="AT72" s="120">
        <v>1.8143157691657957E-2</v>
      </c>
      <c r="AU72" s="120">
        <v>0.12154671422857152</v>
      </c>
      <c r="AV72" s="120">
        <v>0.29340832798421845</v>
      </c>
      <c r="AW72" s="120">
        <v>0.42469725978906453</v>
      </c>
      <c r="AX72" s="120">
        <v>0.10213948596575606</v>
      </c>
      <c r="AY72" s="120">
        <v>2.3588089000903468E-2</v>
      </c>
      <c r="AZ72" s="120">
        <v>7.8806395018992878E-3</v>
      </c>
      <c r="BA72" s="120">
        <v>3.1067314195621708E-3</v>
      </c>
      <c r="BC72" s="121">
        <v>8.0435737229826637E-2</v>
      </c>
      <c r="BD72" s="122">
        <v>3.3690292833702068E-5</v>
      </c>
    </row>
    <row r="73" spans="1:58" x14ac:dyDescent="0.15">
      <c r="A73" t="s">
        <v>163</v>
      </c>
      <c r="B73" t="s">
        <v>118</v>
      </c>
      <c r="C73" t="s">
        <v>131</v>
      </c>
      <c r="D73" t="s">
        <v>160</v>
      </c>
      <c r="E73" t="s">
        <v>161</v>
      </c>
      <c r="F73" t="s">
        <v>162</v>
      </c>
      <c r="G73" t="s">
        <v>123</v>
      </c>
      <c r="H73">
        <v>4</v>
      </c>
      <c r="I73">
        <v>2</v>
      </c>
      <c r="J73">
        <v>294</v>
      </c>
      <c r="K73">
        <v>361</v>
      </c>
      <c r="L73">
        <v>0.52</v>
      </c>
      <c r="M73" s="114">
        <v>3188</v>
      </c>
      <c r="N73" s="114">
        <v>3072</v>
      </c>
      <c r="O73" s="114">
        <v>3146.0499999999997</v>
      </c>
      <c r="P73" s="114">
        <v>3146.0499999999997</v>
      </c>
      <c r="Q73" s="114">
        <v>386.25</v>
      </c>
      <c r="R73" s="114">
        <v>2759.7999999999997</v>
      </c>
      <c r="S73" s="115">
        <v>6284.4609999999966</v>
      </c>
      <c r="T73" s="115">
        <v>5839.7809999999972</v>
      </c>
      <c r="U73" s="115">
        <v>444.68</v>
      </c>
      <c r="V73" s="116">
        <v>0.14380890000000002</v>
      </c>
      <c r="W73" s="115">
        <v>5839.9248088999975</v>
      </c>
      <c r="X73">
        <v>1.726</v>
      </c>
      <c r="Y73" s="117">
        <v>102.09700000000001</v>
      </c>
      <c r="Z73" s="117">
        <v>247.87899999999999</v>
      </c>
      <c r="AA73" s="118">
        <v>1076.0800000000002</v>
      </c>
      <c r="AB73" s="118">
        <v>1681.6190000000001</v>
      </c>
      <c r="AC73" s="118">
        <v>2116.4</v>
      </c>
      <c r="AD73">
        <v>692.68999999999994</v>
      </c>
      <c r="AE73">
        <v>217.16</v>
      </c>
      <c r="AF73" s="117">
        <v>100.31</v>
      </c>
      <c r="AG73" s="117">
        <v>48.5</v>
      </c>
      <c r="AH73" s="119">
        <v>2.7464566969227766E-4</v>
      </c>
      <c r="AI73" s="119">
        <v>1.6245943765105721E-2</v>
      </c>
      <c r="AJ73" s="119">
        <v>3.9443159882764825E-2</v>
      </c>
      <c r="AK73" s="119">
        <v>0.17122868611962119</v>
      </c>
      <c r="AL73" s="119">
        <v>0.26758364798508594</v>
      </c>
      <c r="AM73" s="119">
        <v>0.33676714677678821</v>
      </c>
      <c r="AN73" s="119">
        <v>0.11022265871329304</v>
      </c>
      <c r="AO73" s="119">
        <v>3.4555071628258986E-2</v>
      </c>
      <c r="AP73" s="119">
        <v>1.5961591614618988E-2</v>
      </c>
      <c r="AQ73" s="119">
        <v>7.7174478447714174E-3</v>
      </c>
      <c r="AR73" s="120">
        <v>2.7464566969227766E-4</v>
      </c>
      <c r="AS73" s="120">
        <v>1.6245943765105721E-2</v>
      </c>
      <c r="AT73" s="120">
        <v>3.9443159882764825E-2</v>
      </c>
      <c r="AU73" s="120">
        <v>0.17122868611962119</v>
      </c>
      <c r="AV73" s="120">
        <v>0.26758364798508594</v>
      </c>
      <c r="AW73" s="120">
        <v>0.33676714677678821</v>
      </c>
      <c r="AX73" s="120">
        <v>0.11022265871329304</v>
      </c>
      <c r="AY73" s="120">
        <v>3.4555071628258986E-2</v>
      </c>
      <c r="AZ73" s="120">
        <v>1.5961591614618988E-2</v>
      </c>
      <c r="BA73" s="120">
        <v>7.7174478447714174E-3</v>
      </c>
      <c r="BC73" s="121">
        <v>7.0758653765215548E-2</v>
      </c>
      <c r="BD73" s="122">
        <v>2.4625128697005898E-5</v>
      </c>
    </row>
    <row r="74" spans="1:58" x14ac:dyDescent="0.15">
      <c r="A74" t="s">
        <v>168</v>
      </c>
      <c r="B74" t="s">
        <v>118</v>
      </c>
      <c r="C74" t="s">
        <v>125</v>
      </c>
      <c r="D74" t="s">
        <v>160</v>
      </c>
      <c r="E74" t="s">
        <v>161</v>
      </c>
      <c r="F74" t="s">
        <v>162</v>
      </c>
      <c r="G74" t="s">
        <v>123</v>
      </c>
      <c r="H74">
        <v>4</v>
      </c>
      <c r="I74">
        <v>2</v>
      </c>
      <c r="J74">
        <v>432</v>
      </c>
      <c r="K74">
        <v>1452</v>
      </c>
      <c r="L74">
        <v>1.19</v>
      </c>
      <c r="M74" s="114">
        <v>23074</v>
      </c>
      <c r="N74" s="114">
        <v>32530</v>
      </c>
      <c r="O74" s="114">
        <v>27051.65</v>
      </c>
      <c r="P74" s="114">
        <v>27051.65</v>
      </c>
      <c r="Q74" s="114">
        <v>2499.71</v>
      </c>
      <c r="R74" s="114">
        <v>24551.940000000002</v>
      </c>
      <c r="S74" s="115">
        <v>52574.438999999998</v>
      </c>
      <c r="T74" s="115">
        <v>49563.979000000007</v>
      </c>
      <c r="U74" s="115">
        <v>3010.4599999999996</v>
      </c>
      <c r="V74" s="116">
        <v>0.9735720000000001</v>
      </c>
      <c r="W74" s="115">
        <v>49564.952572000009</v>
      </c>
      <c r="X74">
        <v>2.0510000000000002</v>
      </c>
      <c r="Y74" s="117">
        <v>57.870000000000005</v>
      </c>
      <c r="Z74" s="117">
        <v>491.572</v>
      </c>
      <c r="AA74" s="118">
        <v>5035.43</v>
      </c>
      <c r="AB74" s="118">
        <v>11908.745999999997</v>
      </c>
      <c r="AC74" s="118">
        <v>21263.33</v>
      </c>
      <c r="AD74">
        <v>8591.6</v>
      </c>
      <c r="AE74">
        <v>3105.84</v>
      </c>
      <c r="AF74" s="117">
        <v>1383</v>
      </c>
      <c r="AG74" s="117">
        <v>735</v>
      </c>
      <c r="AH74" s="119">
        <v>3.901135302651542E-5</v>
      </c>
      <c r="AI74" s="119">
        <v>1.1007250120158203E-3</v>
      </c>
      <c r="AJ74" s="119">
        <v>9.3500189322039181E-3</v>
      </c>
      <c r="AK74" s="119">
        <v>9.57771513263318E-2</v>
      </c>
      <c r="AL74" s="119">
        <v>0.22651208888790991</v>
      </c>
      <c r="AM74" s="119">
        <v>0.40444235648429844</v>
      </c>
      <c r="AN74" s="119">
        <v>0.16341781602272543</v>
      </c>
      <c r="AO74" s="119">
        <v>5.9075095409006649E-2</v>
      </c>
      <c r="AP74" s="119">
        <v>2.6305558866733698E-2</v>
      </c>
      <c r="AQ74" s="119">
        <v>1.3980177705747845E-2</v>
      </c>
      <c r="AR74" s="120">
        <v>3.901135302651542E-5</v>
      </c>
      <c r="AS74" s="120">
        <v>1.1007250120158203E-3</v>
      </c>
      <c r="AT74" s="120">
        <v>9.3500189322039181E-3</v>
      </c>
      <c r="AU74" s="120">
        <v>9.57771513263318E-2</v>
      </c>
      <c r="AV74" s="120">
        <v>0.22651208888790991</v>
      </c>
      <c r="AW74" s="120">
        <v>0.40444235648429844</v>
      </c>
      <c r="AX74" s="120">
        <v>0.16341781602272543</v>
      </c>
      <c r="AY74" s="120">
        <v>5.9075095409006649E-2</v>
      </c>
      <c r="AZ74" s="120">
        <v>2.6305558866733698E-2</v>
      </c>
      <c r="BA74" s="120">
        <v>1.3980177705747845E-2</v>
      </c>
      <c r="BC74" s="121">
        <v>5.7260905817749189E-2</v>
      </c>
      <c r="BD74" s="122">
        <v>1.9642347051290947E-5</v>
      </c>
    </row>
    <row r="75" spans="1:58" x14ac:dyDescent="0.15">
      <c r="A75" t="s">
        <v>165</v>
      </c>
      <c r="B75" t="s">
        <v>118</v>
      </c>
      <c r="C75" t="s">
        <v>125</v>
      </c>
      <c r="D75" t="s">
        <v>160</v>
      </c>
      <c r="E75" t="s">
        <v>161</v>
      </c>
      <c r="F75" t="s">
        <v>162</v>
      </c>
      <c r="G75" t="s">
        <v>123</v>
      </c>
      <c r="H75">
        <v>4</v>
      </c>
      <c r="I75">
        <v>2</v>
      </c>
      <c r="J75">
        <v>343</v>
      </c>
      <c r="K75">
        <v>579</v>
      </c>
      <c r="L75" s="117">
        <v>0.6</v>
      </c>
      <c r="M75" s="114">
        <v>5948</v>
      </c>
      <c r="N75" s="114">
        <v>6615</v>
      </c>
      <c r="O75" s="114">
        <v>5850.3799999999992</v>
      </c>
      <c r="P75" s="114">
        <v>5850.3799999999992</v>
      </c>
      <c r="Q75" s="114">
        <v>520.37</v>
      </c>
      <c r="R75" s="114">
        <v>5330.01</v>
      </c>
      <c r="S75" s="115">
        <v>11304.453000000003</v>
      </c>
      <c r="T75" s="115">
        <v>10679.092999999999</v>
      </c>
      <c r="U75" s="115">
        <v>625.36</v>
      </c>
      <c r="V75" s="116">
        <v>0.28121770000000001</v>
      </c>
      <c r="W75" s="115">
        <v>10679.374217699999</v>
      </c>
      <c r="X75">
        <v>1.899</v>
      </c>
      <c r="Y75" s="117">
        <v>52.833999999999996</v>
      </c>
      <c r="Z75" s="117">
        <v>189.29399999999998</v>
      </c>
      <c r="AA75" s="118">
        <v>1310.29</v>
      </c>
      <c r="AB75" s="118">
        <v>2622.0360000000001</v>
      </c>
      <c r="AC75" s="118">
        <v>4428.04</v>
      </c>
      <c r="AD75">
        <v>1921.4999999999998</v>
      </c>
      <c r="AE75">
        <v>529.66</v>
      </c>
      <c r="AF75" s="117">
        <v>174.5</v>
      </c>
      <c r="AG75" s="117">
        <v>74.400000000000006</v>
      </c>
      <c r="AH75" s="119">
        <v>1.6798689861420091E-4</v>
      </c>
      <c r="AI75" s="119">
        <v>4.6737334393800369E-3</v>
      </c>
      <c r="AJ75" s="119">
        <v>1.674508266786548E-2</v>
      </c>
      <c r="AK75" s="119">
        <v>0.1159091908294899</v>
      </c>
      <c r="AL75" s="119">
        <v>0.23194718046065557</v>
      </c>
      <c r="AM75" s="119">
        <v>0.39170758638210967</v>
      </c>
      <c r="AN75" s="119">
        <v>0.16997726471152555</v>
      </c>
      <c r="AO75" s="119">
        <v>4.6854102538176755E-2</v>
      </c>
      <c r="AP75" s="119">
        <v>1.5436394843695661E-2</v>
      </c>
      <c r="AQ75" s="119">
        <v>6.581477228486861E-3</v>
      </c>
      <c r="AR75" s="120">
        <v>1.6798689861420091E-4</v>
      </c>
      <c r="AS75" s="120">
        <v>4.6737334393800369E-3</v>
      </c>
      <c r="AT75" s="120">
        <v>1.674508266786548E-2</v>
      </c>
      <c r="AU75" s="120">
        <v>0.1159091908294899</v>
      </c>
      <c r="AV75" s="120">
        <v>0.23194718046065557</v>
      </c>
      <c r="AW75" s="120">
        <v>0.39170758638210967</v>
      </c>
      <c r="AX75" s="120">
        <v>0.16997726471152555</v>
      </c>
      <c r="AY75" s="120">
        <v>4.6854102538176755E-2</v>
      </c>
      <c r="AZ75" s="120">
        <v>1.5436394843695661E-2</v>
      </c>
      <c r="BA75" s="120">
        <v>6.581477228486861E-3</v>
      </c>
      <c r="BC75" s="121">
        <v>5.5319793005464295E-2</v>
      </c>
      <c r="BD75" s="122">
        <v>2.6332788257752939E-5</v>
      </c>
    </row>
    <row r="76" spans="1:58" x14ac:dyDescent="0.15">
      <c r="A76" t="s">
        <v>164</v>
      </c>
      <c r="B76" t="s">
        <v>118</v>
      </c>
      <c r="C76" t="s">
        <v>125</v>
      </c>
      <c r="D76" t="s">
        <v>160</v>
      </c>
      <c r="E76" t="s">
        <v>161</v>
      </c>
      <c r="F76" t="s">
        <v>162</v>
      </c>
      <c r="G76" t="s">
        <v>123</v>
      </c>
      <c r="H76">
        <v>4</v>
      </c>
      <c r="I76">
        <v>3</v>
      </c>
      <c r="J76">
        <v>305</v>
      </c>
      <c r="K76">
        <v>384</v>
      </c>
      <c r="L76">
        <v>0.26</v>
      </c>
      <c r="M76" s="114">
        <v>3439</v>
      </c>
      <c r="N76" s="114">
        <v>3740</v>
      </c>
      <c r="O76" s="114">
        <v>3388.41</v>
      </c>
      <c r="P76" s="114">
        <v>3388.41</v>
      </c>
      <c r="Q76" s="114">
        <v>343.73</v>
      </c>
      <c r="R76" s="114">
        <v>3044.68</v>
      </c>
      <c r="S76" s="115">
        <v>6552.2400000000016</v>
      </c>
      <c r="T76" s="115">
        <v>6144.37</v>
      </c>
      <c r="U76" s="115">
        <v>407.87</v>
      </c>
      <c r="V76" s="116">
        <v>0.15519319999999998</v>
      </c>
      <c r="W76" s="115">
        <v>6144.5251932000001</v>
      </c>
      <c r="X76">
        <v>1.9620000000000002</v>
      </c>
      <c r="Y76" s="117">
        <v>50.998000000000005</v>
      </c>
      <c r="Z76" s="117">
        <v>112.73000000000002</v>
      </c>
      <c r="AA76" s="118">
        <v>751.59000000000015</v>
      </c>
      <c r="AB76" s="118">
        <v>1666.9099999999999</v>
      </c>
      <c r="AC76" s="118">
        <v>2538.42</v>
      </c>
      <c r="AD76">
        <v>919.2700000000001</v>
      </c>
      <c r="AE76">
        <v>292.56</v>
      </c>
      <c r="AF76" s="117">
        <v>142.6</v>
      </c>
      <c r="AG76" s="117">
        <v>75.2</v>
      </c>
      <c r="AH76" s="119">
        <v>2.9943958096773006E-4</v>
      </c>
      <c r="AI76" s="119">
        <v>7.7832924312906723E-3</v>
      </c>
      <c r="AJ76" s="119">
        <v>1.7204803242860455E-2</v>
      </c>
      <c r="AK76" s="119">
        <v>0.1147073367275924</v>
      </c>
      <c r="AL76" s="119">
        <v>0.25440307436846016</v>
      </c>
      <c r="AM76" s="119">
        <v>0.38741254899087935</v>
      </c>
      <c r="AN76" s="119">
        <v>0.14029858491141958</v>
      </c>
      <c r="AO76" s="119">
        <v>4.4650379106992405E-2</v>
      </c>
      <c r="AP76" s="119">
        <v>2.1763549564729003E-2</v>
      </c>
      <c r="AQ76" s="119">
        <v>1.1476991074808002E-2</v>
      </c>
      <c r="AR76" s="120">
        <v>2.9943958096773006E-4</v>
      </c>
      <c r="AS76" s="120">
        <v>7.7832924312906723E-3</v>
      </c>
      <c r="AT76" s="120">
        <v>1.7204803242860455E-2</v>
      </c>
      <c r="AU76" s="120">
        <v>0.1147073367275924</v>
      </c>
      <c r="AV76" s="120">
        <v>0.25440307436846016</v>
      </c>
      <c r="AW76" s="120">
        <v>0.38741254899087935</v>
      </c>
      <c r="AX76" s="120">
        <v>0.14029858491141958</v>
      </c>
      <c r="AY76" s="120">
        <v>4.4650379106992405E-2</v>
      </c>
      <c r="AZ76" s="120">
        <v>2.1763549564729003E-2</v>
      </c>
      <c r="BA76" s="120">
        <v>1.1476991074808002E-2</v>
      </c>
      <c r="BC76" s="121">
        <v>6.224894082023856E-2</v>
      </c>
      <c r="BD76" s="122">
        <v>2.5257150897802258E-5</v>
      </c>
    </row>
    <row r="77" spans="1:58" x14ac:dyDescent="0.15">
      <c r="A77" t="s">
        <v>169</v>
      </c>
      <c r="B77" t="s">
        <v>118</v>
      </c>
      <c r="C77" t="s">
        <v>119</v>
      </c>
      <c r="D77" t="s">
        <v>160</v>
      </c>
      <c r="E77" t="s">
        <v>161</v>
      </c>
      <c r="F77" t="s">
        <v>162</v>
      </c>
      <c r="G77" t="s">
        <v>123</v>
      </c>
      <c r="H77">
        <v>4</v>
      </c>
      <c r="I77">
        <v>3</v>
      </c>
      <c r="J77">
        <v>433</v>
      </c>
      <c r="K77">
        <v>1504</v>
      </c>
      <c r="L77">
        <v>0.46</v>
      </c>
      <c r="M77" s="114">
        <v>10022</v>
      </c>
      <c r="N77" s="114">
        <v>11810</v>
      </c>
      <c r="O77" s="114">
        <v>9335.09</v>
      </c>
      <c r="P77" s="114">
        <v>9335.09</v>
      </c>
      <c r="Q77" s="114">
        <v>1035.01</v>
      </c>
      <c r="R77" s="114">
        <v>8300.08</v>
      </c>
      <c r="S77" s="114">
        <v>17850.96</v>
      </c>
      <c r="T77" s="114">
        <v>16633.849999999999</v>
      </c>
      <c r="U77" s="115">
        <v>1217.1099999999999</v>
      </c>
      <c r="V77" s="116">
        <v>0.49831300000000006</v>
      </c>
      <c r="W77" s="114">
        <v>16634.348312999999</v>
      </c>
      <c r="X77">
        <v>2.1520000000000001</v>
      </c>
      <c r="Y77" s="117">
        <v>42.841999999999999</v>
      </c>
      <c r="Z77" s="117">
        <v>184.84400000000002</v>
      </c>
      <c r="AA77" s="118">
        <v>1630.9820000000002</v>
      </c>
      <c r="AB77" s="118">
        <v>4869.6000000000004</v>
      </c>
      <c r="AC77" s="118">
        <v>7089.85</v>
      </c>
      <c r="AD77">
        <v>2622.83</v>
      </c>
      <c r="AE77">
        <v>932.66</v>
      </c>
      <c r="AF77" s="117">
        <v>329.2</v>
      </c>
      <c r="AG77" s="117">
        <v>146</v>
      </c>
      <c r="AH77" s="119">
        <v>1.2055374052712013E-4</v>
      </c>
      <c r="AI77" s="119">
        <v>2.3999829701035688E-3</v>
      </c>
      <c r="AJ77" s="119">
        <v>1.0354849263008826E-2</v>
      </c>
      <c r="AK77" s="119">
        <v>9.1366626780856622E-2</v>
      </c>
      <c r="AL77" s="119">
        <v>0.27279205151991831</v>
      </c>
      <c r="AM77" s="119">
        <v>0.39716911583466663</v>
      </c>
      <c r="AN77" s="119">
        <v>0.14692935281912009</v>
      </c>
      <c r="AO77" s="119">
        <v>5.2247050018598439E-2</v>
      </c>
      <c r="AP77" s="119">
        <v>1.8441585214464658E-2</v>
      </c>
      <c r="AQ77" s="119">
        <v>8.1788318387358439E-3</v>
      </c>
      <c r="AR77" s="120">
        <v>1.2055374052712013E-4</v>
      </c>
      <c r="AS77" s="120">
        <v>2.3999829701035688E-3</v>
      </c>
      <c r="AT77" s="120">
        <v>1.0354849263008826E-2</v>
      </c>
      <c r="AU77" s="120">
        <v>9.1366626780856622E-2</v>
      </c>
      <c r="AV77" s="120">
        <v>0.27279205151991831</v>
      </c>
      <c r="AW77" s="120">
        <v>0.39716911583466663</v>
      </c>
      <c r="AX77" s="120">
        <v>0.14692935281912009</v>
      </c>
      <c r="AY77" s="120">
        <v>5.2247050018598439E-2</v>
      </c>
      <c r="AZ77" s="120">
        <v>1.8441585214464658E-2</v>
      </c>
      <c r="BA77" s="120">
        <v>8.1788318387358439E-3</v>
      </c>
      <c r="BC77" s="121">
        <v>6.8181767255094408E-2</v>
      </c>
      <c r="BD77" s="122">
        <v>2.9956869402004815E-5</v>
      </c>
    </row>
    <row r="78" spans="1:58" x14ac:dyDescent="0.15">
      <c r="A78" t="s">
        <v>166</v>
      </c>
      <c r="B78" t="s">
        <v>118</v>
      </c>
      <c r="C78" t="s">
        <v>119</v>
      </c>
      <c r="D78" t="s">
        <v>160</v>
      </c>
      <c r="E78" t="s">
        <v>161</v>
      </c>
      <c r="F78" t="s">
        <v>162</v>
      </c>
      <c r="G78" t="s">
        <v>123</v>
      </c>
      <c r="H78">
        <v>4</v>
      </c>
      <c r="I78">
        <v>3</v>
      </c>
      <c r="J78">
        <v>363</v>
      </c>
      <c r="K78">
        <v>736</v>
      </c>
      <c r="L78">
        <v>0.42</v>
      </c>
      <c r="M78" s="114">
        <v>3089</v>
      </c>
      <c r="N78" s="114">
        <v>3280</v>
      </c>
      <c r="O78" s="114">
        <v>3037.78</v>
      </c>
      <c r="P78" s="114">
        <v>3037.78</v>
      </c>
      <c r="Q78" s="114">
        <v>337.25</v>
      </c>
      <c r="R78" s="114">
        <v>2700.53</v>
      </c>
      <c r="S78" s="114">
        <v>5835.0190000000002</v>
      </c>
      <c r="T78" s="114">
        <v>5438.1289999999999</v>
      </c>
      <c r="U78" s="115">
        <v>396.89000000000004</v>
      </c>
      <c r="V78" s="116">
        <v>0.17418920000000004</v>
      </c>
      <c r="W78" s="114">
        <v>5438.3031891999999</v>
      </c>
      <c r="X78">
        <v>1.7709999999999999</v>
      </c>
      <c r="Y78" s="117">
        <v>38.14</v>
      </c>
      <c r="Z78" s="117">
        <v>94.958999999999975</v>
      </c>
      <c r="AA78" s="118">
        <v>599.46199999999999</v>
      </c>
      <c r="AB78" s="118">
        <v>1583.7259999999999</v>
      </c>
      <c r="AC78" s="118">
        <v>2195.451</v>
      </c>
      <c r="AD78">
        <v>845.52</v>
      </c>
      <c r="AE78">
        <v>315.78999999999996</v>
      </c>
      <c r="AF78" s="117">
        <v>112.89999999999999</v>
      </c>
      <c r="AG78" s="117">
        <v>47.3</v>
      </c>
      <c r="AH78" s="119">
        <v>3.0351229361892391E-4</v>
      </c>
      <c r="AI78" s="119">
        <v>6.5363968823409146E-3</v>
      </c>
      <c r="AJ78" s="119">
        <v>1.6273982998170181E-2</v>
      </c>
      <c r="AK78" s="119">
        <v>0.10273522674047847</v>
      </c>
      <c r="AL78" s="119">
        <v>0.27141745382491467</v>
      </c>
      <c r="AM78" s="119">
        <v>0.37625430182832309</v>
      </c>
      <c r="AN78" s="119">
        <v>0.1449044124792053</v>
      </c>
      <c r="AO78" s="119">
        <v>5.4119789498543187E-2</v>
      </c>
      <c r="AP78" s="119">
        <v>1.9348694494396673E-2</v>
      </c>
      <c r="AQ78" s="119">
        <v>8.1062289600085276E-3</v>
      </c>
      <c r="AR78" s="120">
        <v>3.0351229361892391E-4</v>
      </c>
      <c r="AS78" s="120">
        <v>6.5363968823409146E-3</v>
      </c>
      <c r="AT78" s="120">
        <v>1.6273982998170181E-2</v>
      </c>
      <c r="AU78" s="120">
        <v>0.10273522674047847</v>
      </c>
      <c r="AV78" s="120">
        <v>0.27141745382491467</v>
      </c>
      <c r="AW78" s="120">
        <v>0.37625430182832309</v>
      </c>
      <c r="AX78" s="120">
        <v>0.1449044124792053</v>
      </c>
      <c r="AY78" s="120">
        <v>5.4119789498543187E-2</v>
      </c>
      <c r="AZ78" s="120">
        <v>1.9348694494396673E-2</v>
      </c>
      <c r="BA78" s="120">
        <v>8.1062289600085276E-3</v>
      </c>
      <c r="BC78" s="121">
        <v>6.8018630273526101E-2</v>
      </c>
      <c r="BD78" s="122">
        <v>3.203006414683255E-5</v>
      </c>
    </row>
    <row r="79" spans="1:58" x14ac:dyDescent="0.15">
      <c r="A79" t="s">
        <v>159</v>
      </c>
      <c r="B79" t="s">
        <v>118</v>
      </c>
      <c r="C79" t="s">
        <v>119</v>
      </c>
      <c r="D79" t="s">
        <v>160</v>
      </c>
      <c r="E79" t="s">
        <v>161</v>
      </c>
      <c r="F79" t="s">
        <v>162</v>
      </c>
      <c r="G79" t="s">
        <v>123</v>
      </c>
      <c r="H79">
        <v>4</v>
      </c>
      <c r="I79">
        <v>2</v>
      </c>
      <c r="J79">
        <v>263</v>
      </c>
      <c r="K79">
        <v>265</v>
      </c>
      <c r="L79">
        <v>0.83</v>
      </c>
      <c r="M79" s="114">
        <v>2255</v>
      </c>
      <c r="N79" s="114">
        <v>3030</v>
      </c>
      <c r="O79" s="114">
        <v>2286.37</v>
      </c>
      <c r="P79" s="114">
        <v>2286.37</v>
      </c>
      <c r="Q79" s="114">
        <v>245.7</v>
      </c>
      <c r="R79" s="114">
        <v>2040.67</v>
      </c>
      <c r="S79" s="114">
        <v>4489.6429999999982</v>
      </c>
      <c r="T79" s="114">
        <v>4200.6230000000005</v>
      </c>
      <c r="U79" s="115">
        <v>289.02</v>
      </c>
      <c r="V79" s="116">
        <v>0.16292960000000004</v>
      </c>
      <c r="W79" s="114">
        <v>4200.7859296000006</v>
      </c>
      <c r="X79">
        <v>2.258</v>
      </c>
      <c r="Y79" s="117">
        <v>48.816999999999993</v>
      </c>
      <c r="Z79" s="117">
        <v>114.02999999999999</v>
      </c>
      <c r="AA79" s="118">
        <v>505.89299999999992</v>
      </c>
      <c r="AB79" s="118">
        <v>1169.3150000000003</v>
      </c>
      <c r="AC79" s="118">
        <v>1728.0999999999997</v>
      </c>
      <c r="AD79">
        <v>606.65</v>
      </c>
      <c r="AE79">
        <v>206.63</v>
      </c>
      <c r="AF79" s="117">
        <v>75.45</v>
      </c>
      <c r="AG79" s="117">
        <v>32.5</v>
      </c>
      <c r="AH79" s="119">
        <v>5.0293531133767226E-4</v>
      </c>
      <c r="AI79" s="119">
        <v>1.0873247605655953E-2</v>
      </c>
      <c r="AJ79" s="119">
        <v>2.5398455957411321E-2</v>
      </c>
      <c r="AK79" s="119">
        <v>0.11268000596038485</v>
      </c>
      <c r="AL79" s="119">
        <v>0.26044721150434474</v>
      </c>
      <c r="AM79" s="119">
        <v>0.38490810962029731</v>
      </c>
      <c r="AN79" s="119">
        <v>0.13512210213596051</v>
      </c>
      <c r="AO79" s="119">
        <v>4.6023703889151113E-2</v>
      </c>
      <c r="AP79" s="119">
        <v>1.6805345102049323E-2</v>
      </c>
      <c r="AQ79" s="119">
        <v>7.2388829134075947E-3</v>
      </c>
      <c r="AR79" s="120">
        <v>5.0293531133767226E-4</v>
      </c>
      <c r="AS79" s="120">
        <v>1.0873247605655953E-2</v>
      </c>
      <c r="AT79" s="120">
        <v>2.5398455957411321E-2</v>
      </c>
      <c r="AU79" s="120">
        <v>0.11268000596038485</v>
      </c>
      <c r="AV79" s="120">
        <v>0.26044721150434474</v>
      </c>
      <c r="AW79" s="120">
        <v>0.38490810962029731</v>
      </c>
      <c r="AX79" s="120">
        <v>0.13512210213596051</v>
      </c>
      <c r="AY79" s="120">
        <v>4.6023703889151113E-2</v>
      </c>
      <c r="AZ79" s="120">
        <v>1.6805345102049323E-2</v>
      </c>
      <c r="BA79" s="120">
        <v>7.2388829134075947E-3</v>
      </c>
      <c r="BC79" s="121">
        <v>6.4374828911786544E-2</v>
      </c>
      <c r="BD79" s="122">
        <v>3.8785504124823187E-5</v>
      </c>
    </row>
    <row r="80" spans="1:58" s="70" customFormat="1" ht="18" customHeight="1" x14ac:dyDescent="0.15">
      <c r="B80" s="20"/>
      <c r="D80" s="88" t="s">
        <v>351</v>
      </c>
      <c r="E80" s="89">
        <f>COUNTA(E71:E79)</f>
        <v>9</v>
      </c>
      <c r="H80" s="90" t="s">
        <v>350</v>
      </c>
      <c r="I80" s="71">
        <f>AVERAGE(I71:I79)</f>
        <v>2.3333333333333335</v>
      </c>
      <c r="J80" s="71">
        <f t="shared" ref="J80:BD80" si="2">AVERAGE(J71:J79)</f>
        <v>362.88888888888891</v>
      </c>
      <c r="K80" s="71">
        <f t="shared" si="2"/>
        <v>827.22222222222217</v>
      </c>
      <c r="L80" s="72">
        <f t="shared" si="2"/>
        <v>0.65777777777777779</v>
      </c>
      <c r="M80" s="71">
        <f t="shared" si="2"/>
        <v>9761.6666666666661</v>
      </c>
      <c r="N80" s="73">
        <f t="shared" si="2"/>
        <v>11871.888888888889</v>
      </c>
      <c r="O80" s="73">
        <f t="shared" si="2"/>
        <v>10070.346666666666</v>
      </c>
      <c r="P80" s="73">
        <f t="shared" si="2"/>
        <v>10070.346666666666</v>
      </c>
      <c r="Q80" s="73">
        <f t="shared" si="2"/>
        <v>1053.7344444444445</v>
      </c>
      <c r="R80" s="73">
        <f t="shared" si="2"/>
        <v>9016.612222222222</v>
      </c>
      <c r="S80" s="73">
        <f t="shared" si="2"/>
        <v>19705.035222222225</v>
      </c>
      <c r="T80" s="73">
        <f t="shared" si="2"/>
        <v>18452.328555555556</v>
      </c>
      <c r="U80" s="73">
        <f t="shared" si="2"/>
        <v>1252.7066666666669</v>
      </c>
      <c r="V80" s="74">
        <f t="shared" si="2"/>
        <v>0.44880606666666661</v>
      </c>
      <c r="W80" s="73">
        <f t="shared" si="2"/>
        <v>18452.777361622226</v>
      </c>
      <c r="X80" s="75">
        <f t="shared" si="2"/>
        <v>2.0961111111111115</v>
      </c>
      <c r="Y80" s="76">
        <f t="shared" si="2"/>
        <v>99.502333333333326</v>
      </c>
      <c r="Z80" s="77">
        <f t="shared" si="2"/>
        <v>376.98677777777783</v>
      </c>
      <c r="AA80" s="73">
        <f t="shared" si="2"/>
        <v>2309.088555555556</v>
      </c>
      <c r="AB80" s="73">
        <f t="shared" si="2"/>
        <v>4977.2379999999994</v>
      </c>
      <c r="AC80" s="73">
        <f t="shared" si="2"/>
        <v>7714.342333333334</v>
      </c>
      <c r="AD80" s="73">
        <f t="shared" si="2"/>
        <v>2761.3244444444445</v>
      </c>
      <c r="AE80" s="73">
        <f t="shared" si="2"/>
        <v>913.38333333333321</v>
      </c>
      <c r="AF80" s="77">
        <f t="shared" si="2"/>
        <v>371.08444444444439</v>
      </c>
      <c r="AG80" s="77">
        <f t="shared" si="2"/>
        <v>179.98888888888891</v>
      </c>
      <c r="AH80" s="78">
        <f t="shared" si="2"/>
        <v>2.053971614788294E-4</v>
      </c>
      <c r="AI80" s="79">
        <f t="shared" si="2"/>
        <v>7.0207200348244257E-3</v>
      </c>
      <c r="AJ80" s="80">
        <f t="shared" si="2"/>
        <v>2.0794983968597289E-2</v>
      </c>
      <c r="AK80" s="81">
        <f t="shared" si="2"/>
        <v>0.11935252933238161</v>
      </c>
      <c r="AL80" s="81">
        <f t="shared" si="2"/>
        <v>0.25807937399361286</v>
      </c>
      <c r="AM80" s="81">
        <f t="shared" si="2"/>
        <v>0.38449131868851222</v>
      </c>
      <c r="AN80" s="81">
        <f t="shared" si="2"/>
        <v>0.13849787419872883</v>
      </c>
      <c r="AO80" s="80">
        <f t="shared" si="2"/>
        <v>4.5278964383398707E-2</v>
      </c>
      <c r="AP80" s="80">
        <f t="shared" si="2"/>
        <v>1.790112986416446E-2</v>
      </c>
      <c r="AQ80" s="80">
        <f t="shared" si="2"/>
        <v>8.3777083743007477E-3</v>
      </c>
      <c r="AR80" s="82">
        <f t="shared" si="2"/>
        <v>2.053971614788294E-4</v>
      </c>
      <c r="AS80" s="82">
        <f t="shared" si="2"/>
        <v>7.0207200348244257E-3</v>
      </c>
      <c r="AT80" s="83">
        <f t="shared" si="2"/>
        <v>2.0794983968597289E-2</v>
      </c>
      <c r="AU80" s="84">
        <f t="shared" si="2"/>
        <v>0.11935252933238161</v>
      </c>
      <c r="AV80" s="84">
        <f t="shared" si="2"/>
        <v>0.25807937399361286</v>
      </c>
      <c r="AW80" s="84">
        <f t="shared" si="2"/>
        <v>0.38449131868851222</v>
      </c>
      <c r="AX80" s="84">
        <f t="shared" si="2"/>
        <v>0.13849787419872883</v>
      </c>
      <c r="AY80" s="83">
        <f t="shared" si="2"/>
        <v>4.5278964383398707E-2</v>
      </c>
      <c r="AZ80" s="83">
        <f t="shared" si="2"/>
        <v>1.790112986416446E-2</v>
      </c>
      <c r="BA80" s="83">
        <f t="shared" si="2"/>
        <v>8.3777083743007477E-3</v>
      </c>
      <c r="BB80" s="85"/>
      <c r="BC80" s="86">
        <f t="shared" si="2"/>
        <v>6.4819853032547295E-2</v>
      </c>
      <c r="BD80" s="87">
        <f t="shared" si="2"/>
        <v>2.7486855699102857E-5</v>
      </c>
    </row>
    <row r="85" spans="1:58" x14ac:dyDescent="0.15">
      <c r="A85" s="136" t="s">
        <v>361</v>
      </c>
    </row>
    <row r="86" spans="1:58" ht="65" x14ac:dyDescent="0.15">
      <c r="A86" s="135" t="s">
        <v>0</v>
      </c>
      <c r="B86" s="135" t="s">
        <v>1</v>
      </c>
      <c r="C86" s="135" t="s">
        <v>2</v>
      </c>
      <c r="D86" s="135" t="s">
        <v>3</v>
      </c>
      <c r="E86" s="135" t="s">
        <v>4</v>
      </c>
      <c r="F86" s="135" t="s">
        <v>5</v>
      </c>
      <c r="G86" s="135" t="s">
        <v>6</v>
      </c>
      <c r="H86" s="135" t="s">
        <v>7</v>
      </c>
      <c r="I86" s="135" t="s">
        <v>8</v>
      </c>
      <c r="J86" s="135" t="s">
        <v>9</v>
      </c>
      <c r="K86" s="135" t="s">
        <v>10</v>
      </c>
      <c r="L86" s="135" t="s">
        <v>11</v>
      </c>
      <c r="M86" s="135" t="s">
        <v>308</v>
      </c>
      <c r="N86" s="135" t="s">
        <v>303</v>
      </c>
      <c r="O86" s="135" t="s">
        <v>304</v>
      </c>
      <c r="P86" s="135" t="s">
        <v>305</v>
      </c>
      <c r="Q86" s="135" t="s">
        <v>306</v>
      </c>
      <c r="R86" s="135" t="s">
        <v>307</v>
      </c>
      <c r="S86" s="135" t="s">
        <v>14</v>
      </c>
      <c r="T86" s="135" t="s">
        <v>17</v>
      </c>
      <c r="U86" s="135" t="s">
        <v>20</v>
      </c>
      <c r="V86" s="135" t="s">
        <v>23</v>
      </c>
      <c r="W86" s="135" t="s">
        <v>26</v>
      </c>
      <c r="X86" s="135" t="s">
        <v>29</v>
      </c>
      <c r="Y86" s="135" t="s">
        <v>32</v>
      </c>
      <c r="Z86" s="135" t="s">
        <v>35</v>
      </c>
      <c r="AA86" s="135" t="s">
        <v>38</v>
      </c>
      <c r="AB86" s="135" t="s">
        <v>41</v>
      </c>
      <c r="AC86" s="135" t="s">
        <v>44</v>
      </c>
      <c r="AD86" s="135" t="s">
        <v>47</v>
      </c>
      <c r="AE86" s="135" t="s">
        <v>50</v>
      </c>
      <c r="AF86" s="135" t="s">
        <v>53</v>
      </c>
      <c r="AG86" s="135" t="s">
        <v>56</v>
      </c>
      <c r="AH86" s="135" t="s">
        <v>59</v>
      </c>
      <c r="AI86" s="135" t="s">
        <v>62</v>
      </c>
      <c r="AJ86" s="135" t="s">
        <v>65</v>
      </c>
      <c r="AK86" s="135" t="s">
        <v>68</v>
      </c>
      <c r="AL86" s="135" t="s">
        <v>71</v>
      </c>
      <c r="AM86" s="135" t="s">
        <v>74</v>
      </c>
      <c r="AN86" s="135" t="s">
        <v>77</v>
      </c>
      <c r="AO86" s="135" t="s">
        <v>80</v>
      </c>
      <c r="AP86" s="135" t="s">
        <v>83</v>
      </c>
      <c r="AQ86" s="135" t="s">
        <v>86</v>
      </c>
      <c r="AR86" s="135" t="s">
        <v>89</v>
      </c>
      <c r="AS86" s="135" t="s">
        <v>92</v>
      </c>
      <c r="AT86" s="135" t="s">
        <v>95</v>
      </c>
      <c r="AU86" s="135" t="s">
        <v>98</v>
      </c>
      <c r="AV86" s="135" t="s">
        <v>101</v>
      </c>
      <c r="AW86" s="135" t="s">
        <v>104</v>
      </c>
      <c r="AX86" s="135" t="s">
        <v>107</v>
      </c>
      <c r="AY86" s="135" t="s">
        <v>110</v>
      </c>
      <c r="AZ86" s="135" t="s">
        <v>113</v>
      </c>
      <c r="BA86" s="135" t="s">
        <v>116</v>
      </c>
      <c r="BB86" s="135"/>
      <c r="BC86" s="135" t="s">
        <v>347</v>
      </c>
      <c r="BD86" s="135" t="s">
        <v>348</v>
      </c>
      <c r="BE86" s="135"/>
      <c r="BF86" s="135"/>
    </row>
    <row r="87" spans="1:58" x14ac:dyDescent="0.15">
      <c r="A87" t="s">
        <v>311</v>
      </c>
      <c r="B87" t="s">
        <v>173</v>
      </c>
      <c r="C87" t="s">
        <v>193</v>
      </c>
      <c r="D87" t="s">
        <v>160</v>
      </c>
      <c r="E87" t="s">
        <v>161</v>
      </c>
      <c r="F87" t="s">
        <v>162</v>
      </c>
      <c r="G87" t="s">
        <v>123</v>
      </c>
      <c r="H87" s="123">
        <v>4</v>
      </c>
      <c r="I87" s="123">
        <v>4</v>
      </c>
      <c r="J87" s="123">
        <v>387.75</v>
      </c>
      <c r="K87" s="124">
        <v>925.25</v>
      </c>
      <c r="L87">
        <v>1.5</v>
      </c>
      <c r="M87" s="125">
        <v>11700.9</v>
      </c>
      <c r="N87" s="125">
        <v>12810</v>
      </c>
      <c r="O87" s="125">
        <v>13110</v>
      </c>
      <c r="P87" s="125">
        <v>11530</v>
      </c>
      <c r="Q87" s="125">
        <v>1590</v>
      </c>
      <c r="R87" s="125">
        <v>9940</v>
      </c>
      <c r="S87" s="114">
        <v>22499.399999999994</v>
      </c>
      <c r="T87" s="114">
        <v>20594.699999999993</v>
      </c>
      <c r="U87" s="114">
        <v>1904.7000000000003</v>
      </c>
      <c r="V87" s="126">
        <v>5.8541000000000398E-2</v>
      </c>
      <c r="W87" s="114">
        <v>20594.758540999992</v>
      </c>
      <c r="X87" s="127">
        <v>0</v>
      </c>
      <c r="Y87" s="128">
        <v>52</v>
      </c>
      <c r="Z87" s="115">
        <v>401.99999999999977</v>
      </c>
      <c r="AA87" s="114">
        <v>3110.0000000000009</v>
      </c>
      <c r="AB87" s="114">
        <v>6553.9999999999982</v>
      </c>
      <c r="AC87" s="114">
        <v>8538</v>
      </c>
      <c r="AD87" s="114">
        <v>2623.7</v>
      </c>
      <c r="AE87" s="115">
        <v>762.7</v>
      </c>
      <c r="AF87" s="115">
        <v>317</v>
      </c>
      <c r="AG87" s="115">
        <v>140</v>
      </c>
      <c r="AH87" s="122">
        <v>0</v>
      </c>
      <c r="AI87" s="122">
        <v>2.3111727423842415E-3</v>
      </c>
      <c r="AJ87" s="122">
        <v>1.7867143123816626E-2</v>
      </c>
      <c r="AK87" s="122">
        <v>0.13822590824644218</v>
      </c>
      <c r="AL87" s="122">
        <v>0.29129665679973682</v>
      </c>
      <c r="AM87" s="122">
        <v>0.37947678604762797</v>
      </c>
      <c r="AN87" s="122">
        <v>0.11661199854218335</v>
      </c>
      <c r="AO87" s="122">
        <v>3.3898681742624254E-2</v>
      </c>
      <c r="AP87" s="122">
        <v>1.4089264602611626E-2</v>
      </c>
      <c r="AQ87" s="122">
        <v>6.2223881525729583E-3</v>
      </c>
      <c r="AR87" s="116">
        <v>0</v>
      </c>
      <c r="AS87" s="116">
        <v>2.3111727423842415E-3</v>
      </c>
      <c r="AT87" s="116">
        <v>1.7867143123816626E-2</v>
      </c>
      <c r="AU87" s="116">
        <v>0.13822590824644218</v>
      </c>
      <c r="AV87" s="92">
        <v>0.29129665679973682</v>
      </c>
      <c r="AW87" s="92">
        <v>0.37947678604762797</v>
      </c>
      <c r="AX87" s="92">
        <v>0.11661199854218335</v>
      </c>
      <c r="AY87" s="92">
        <v>3.3898681742624254E-2</v>
      </c>
      <c r="AZ87" s="92">
        <v>1.4089264602611626E-2</v>
      </c>
      <c r="BA87" s="92">
        <v>6.2223881525729583E-3</v>
      </c>
      <c r="BC87" s="121">
        <v>8.4655590815755119E-2</v>
      </c>
      <c r="BD87" s="122">
        <v>2.8425193664425405E-6</v>
      </c>
    </row>
    <row r="88" spans="1:58" x14ac:dyDescent="0.15">
      <c r="A88" t="s">
        <v>314</v>
      </c>
      <c r="B88" t="s">
        <v>173</v>
      </c>
      <c r="C88" t="s">
        <v>192</v>
      </c>
      <c r="D88" t="s">
        <v>160</v>
      </c>
      <c r="E88" t="s">
        <v>161</v>
      </c>
      <c r="F88" t="s">
        <v>162</v>
      </c>
      <c r="G88" t="s">
        <v>123</v>
      </c>
      <c r="H88" s="123">
        <v>4</v>
      </c>
      <c r="I88" s="123">
        <v>6</v>
      </c>
      <c r="J88" s="123">
        <v>337</v>
      </c>
      <c r="K88">
        <v>575.5</v>
      </c>
      <c r="L88" s="117">
        <v>0.8</v>
      </c>
      <c r="M88" s="125">
        <v>6879</v>
      </c>
      <c r="N88" s="125">
        <v>8470</v>
      </c>
      <c r="O88" s="125">
        <v>7090</v>
      </c>
      <c r="P88" s="125">
        <v>6739</v>
      </c>
      <c r="Q88" s="125">
        <v>1011</v>
      </c>
      <c r="R88" s="125">
        <v>5728</v>
      </c>
      <c r="S88" s="114">
        <v>12192.6</v>
      </c>
      <c r="T88" s="114">
        <v>10998.1</v>
      </c>
      <c r="U88" s="114">
        <v>1194.5</v>
      </c>
      <c r="V88" s="126">
        <v>3.6604999999999777E-2</v>
      </c>
      <c r="W88" s="114">
        <v>10998.136605</v>
      </c>
      <c r="X88" s="127">
        <v>0</v>
      </c>
      <c r="Y88" s="127">
        <v>9.5999999999999943</v>
      </c>
      <c r="Z88" s="115">
        <v>103.5</v>
      </c>
      <c r="AA88" s="114">
        <v>1553</v>
      </c>
      <c r="AB88" s="114">
        <v>3422</v>
      </c>
      <c r="AC88" s="114">
        <v>4747</v>
      </c>
      <c r="AD88" s="114">
        <v>1535.5</v>
      </c>
      <c r="AE88" s="115">
        <v>491</v>
      </c>
      <c r="AF88" s="115">
        <v>231</v>
      </c>
      <c r="AG88" s="115">
        <v>100</v>
      </c>
      <c r="AH88" s="122">
        <v>0</v>
      </c>
      <c r="AI88" s="122">
        <v>7.8736282663254714E-4</v>
      </c>
      <c r="AJ88" s="122">
        <v>8.4887554746321536E-3</v>
      </c>
      <c r="AK88" s="122">
        <v>0.12737234060003608</v>
      </c>
      <c r="AL88" s="122">
        <v>0.2806620409100602</v>
      </c>
      <c r="AM88" s="122">
        <v>0.38933451437757327</v>
      </c>
      <c r="AN88" s="122">
        <v>0.12593704378065385</v>
      </c>
      <c r="AO88" s="122">
        <v>4.0270327903810507E-2</v>
      </c>
      <c r="AP88" s="122">
        <v>1.8945918015845678E-2</v>
      </c>
      <c r="AQ88" s="122">
        <v>8.2016961107557046E-3</v>
      </c>
      <c r="AR88" s="116">
        <v>0</v>
      </c>
      <c r="AS88" s="116">
        <v>7.8736282663254714E-4</v>
      </c>
      <c r="AT88" s="116">
        <v>8.4887554746321536E-3</v>
      </c>
      <c r="AU88" s="116">
        <v>0.12737234060003608</v>
      </c>
      <c r="AV88" s="92">
        <v>0.2806620409100602</v>
      </c>
      <c r="AW88" s="92">
        <v>0.38933451437757327</v>
      </c>
      <c r="AX88" s="92">
        <v>0.12593704378065385</v>
      </c>
      <c r="AY88" s="92">
        <v>4.0270327903810507E-2</v>
      </c>
      <c r="AZ88" s="92">
        <v>1.8945918015845678E-2</v>
      </c>
      <c r="BA88" s="92">
        <v>8.2016961107557046E-3</v>
      </c>
      <c r="BC88" s="121">
        <v>9.7969260042976888E-2</v>
      </c>
      <c r="BD88" s="122">
        <v>3.3282910837239759E-6</v>
      </c>
    </row>
    <row r="89" spans="1:58" x14ac:dyDescent="0.15">
      <c r="A89" t="s">
        <v>317</v>
      </c>
      <c r="B89" t="s">
        <v>173</v>
      </c>
      <c r="C89" t="s">
        <v>195</v>
      </c>
      <c r="D89" t="s">
        <v>160</v>
      </c>
      <c r="E89" t="s">
        <v>161</v>
      </c>
      <c r="F89" t="s">
        <v>162</v>
      </c>
      <c r="G89" t="s">
        <v>123</v>
      </c>
      <c r="H89" s="123">
        <v>4</v>
      </c>
      <c r="I89" s="123">
        <v>3</v>
      </c>
      <c r="J89" s="123">
        <v>512.33333333333337</v>
      </c>
      <c r="K89" s="123">
        <v>2410.6666666666665</v>
      </c>
      <c r="L89">
        <v>1.4</v>
      </c>
      <c r="M89" s="125">
        <v>17778</v>
      </c>
      <c r="N89" s="125">
        <v>24210</v>
      </c>
      <c r="O89" s="125">
        <v>19320</v>
      </c>
      <c r="P89" s="125">
        <v>17754</v>
      </c>
      <c r="Q89" s="125">
        <v>2207</v>
      </c>
      <c r="R89" s="125">
        <v>15547</v>
      </c>
      <c r="S89" s="114">
        <v>35383</v>
      </c>
      <c r="T89" s="114">
        <v>32687</v>
      </c>
      <c r="U89" s="114">
        <v>2696</v>
      </c>
      <c r="V89" s="126">
        <v>8.2769999999999566E-2</v>
      </c>
      <c r="W89" s="114">
        <v>32687.082770000001</v>
      </c>
      <c r="X89" s="127">
        <v>0</v>
      </c>
      <c r="Y89" s="128">
        <v>18</v>
      </c>
      <c r="Z89" s="115">
        <v>605</v>
      </c>
      <c r="AA89" s="114">
        <v>4066</v>
      </c>
      <c r="AB89" s="114">
        <v>8594</v>
      </c>
      <c r="AC89" s="114">
        <v>13395</v>
      </c>
      <c r="AD89" s="114">
        <v>5711</v>
      </c>
      <c r="AE89" s="114">
        <v>1743</v>
      </c>
      <c r="AF89" s="115">
        <v>851</v>
      </c>
      <c r="AG89" s="115">
        <v>400</v>
      </c>
      <c r="AH89" s="122">
        <v>0</v>
      </c>
      <c r="AI89" s="122">
        <v>5.0871887629652657E-4</v>
      </c>
      <c r="AJ89" s="122">
        <v>1.7098606675522144E-2</v>
      </c>
      <c r="AK89" s="122">
        <v>0.1149139417234265</v>
      </c>
      <c r="AL89" s="122">
        <v>0.24288500127179719</v>
      </c>
      <c r="AM89" s="122">
        <v>0.37857163044399855</v>
      </c>
      <c r="AN89" s="122">
        <v>0.16140519458497019</v>
      </c>
      <c r="AO89" s="122">
        <v>4.9260944521380322E-2</v>
      </c>
      <c r="AP89" s="122">
        <v>2.4051097984908006E-2</v>
      </c>
      <c r="AQ89" s="122">
        <v>1.1304863917700591E-2</v>
      </c>
      <c r="AR89" s="116">
        <v>0</v>
      </c>
      <c r="AS89" s="116">
        <v>5.0871887629652657E-4</v>
      </c>
      <c r="AT89" s="116">
        <v>1.7098606675522144E-2</v>
      </c>
      <c r="AU89" s="116">
        <v>0.1149139417234265</v>
      </c>
      <c r="AV89" s="92">
        <v>0.24288500127179719</v>
      </c>
      <c r="AW89" s="92">
        <v>0.37857163044399855</v>
      </c>
      <c r="AX89" s="92">
        <v>0.16140519458497019</v>
      </c>
      <c r="AY89" s="92">
        <v>4.9260944521380322E-2</v>
      </c>
      <c r="AZ89" s="92">
        <v>2.4051097984908006E-2</v>
      </c>
      <c r="BA89" s="92">
        <v>1.1304863917700591E-2</v>
      </c>
      <c r="BC89" s="121">
        <v>7.619478280530198E-2</v>
      </c>
      <c r="BD89" s="122">
        <v>2.5321929332881718E-6</v>
      </c>
    </row>
    <row r="90" spans="1:58" x14ac:dyDescent="0.15">
      <c r="A90" t="s">
        <v>320</v>
      </c>
      <c r="B90" t="s">
        <v>173</v>
      </c>
      <c r="C90" t="s">
        <v>194</v>
      </c>
      <c r="D90" t="s">
        <v>160</v>
      </c>
      <c r="E90" t="s">
        <v>161</v>
      </c>
      <c r="F90" t="s">
        <v>162</v>
      </c>
      <c r="G90" t="s">
        <v>123</v>
      </c>
      <c r="H90" s="123">
        <v>4</v>
      </c>
      <c r="I90" s="123">
        <v>3</v>
      </c>
      <c r="J90" s="123">
        <v>453</v>
      </c>
      <c r="K90" s="123">
        <v>1491.6666666666667</v>
      </c>
      <c r="L90">
        <v>1.1000000000000001</v>
      </c>
      <c r="M90" s="125">
        <v>18794</v>
      </c>
      <c r="N90" s="125">
        <v>22710</v>
      </c>
      <c r="O90" s="125">
        <v>20490</v>
      </c>
      <c r="P90" s="125">
        <v>18746</v>
      </c>
      <c r="Q90" s="125">
        <v>2638</v>
      </c>
      <c r="R90" s="125">
        <v>16108</v>
      </c>
      <c r="S90" s="114">
        <v>36011.5</v>
      </c>
      <c r="T90" s="114">
        <v>32874.5</v>
      </c>
      <c r="U90" s="114">
        <v>3137</v>
      </c>
      <c r="V90" s="126">
        <v>9.60700000000001E-2</v>
      </c>
      <c r="W90" s="114">
        <v>32874.59607</v>
      </c>
      <c r="X90" s="127">
        <v>0</v>
      </c>
      <c r="Y90" s="128">
        <v>13</v>
      </c>
      <c r="Z90" s="115">
        <v>296.5</v>
      </c>
      <c r="AA90" s="114">
        <v>4251</v>
      </c>
      <c r="AB90" s="114">
        <v>10688</v>
      </c>
      <c r="AC90" s="114">
        <v>13735</v>
      </c>
      <c r="AD90" s="114">
        <v>4661</v>
      </c>
      <c r="AE90" s="114">
        <v>1607</v>
      </c>
      <c r="AF90" s="115">
        <v>520</v>
      </c>
      <c r="AG90" s="115">
        <v>240</v>
      </c>
      <c r="AH90" s="122">
        <v>0</v>
      </c>
      <c r="AI90" s="122">
        <v>3.6099579301056609E-4</v>
      </c>
      <c r="AJ90" s="122">
        <v>8.2334809713563717E-3</v>
      </c>
      <c r="AK90" s="122">
        <v>0.1180456243144551</v>
      </c>
      <c r="AL90" s="122">
        <v>0.29679407966899463</v>
      </c>
      <c r="AM90" s="122">
        <v>0.38140593976924037</v>
      </c>
      <c r="AN90" s="122">
        <v>0.12943087624786526</v>
      </c>
      <c r="AO90" s="122">
        <v>4.4624633797536895E-2</v>
      </c>
      <c r="AP90" s="122">
        <v>1.4439831720422644E-2</v>
      </c>
      <c r="AQ90" s="122">
        <v>6.6645377171181425E-3</v>
      </c>
      <c r="AR90" s="116">
        <v>0</v>
      </c>
      <c r="AS90" s="116">
        <v>3.6099579301056609E-4</v>
      </c>
      <c r="AT90" s="116">
        <v>8.2334809713563717E-3</v>
      </c>
      <c r="AU90" s="116">
        <v>0.1180456243144551</v>
      </c>
      <c r="AV90" s="92">
        <v>0.29679407966899463</v>
      </c>
      <c r="AW90" s="92">
        <v>0.38140593976924037</v>
      </c>
      <c r="AX90" s="92">
        <v>0.12943087624786526</v>
      </c>
      <c r="AY90" s="92">
        <v>4.4624633797536895E-2</v>
      </c>
      <c r="AZ90" s="92">
        <v>1.4439831720422644E-2</v>
      </c>
      <c r="BA90" s="92">
        <v>6.6645377171181425E-3</v>
      </c>
      <c r="BC90" s="121">
        <v>8.7111061744165053E-2</v>
      </c>
      <c r="BD90" s="122">
        <v>2.9223172748780819E-6</v>
      </c>
    </row>
    <row r="91" spans="1:58" s="70" customFormat="1" ht="18" customHeight="1" x14ac:dyDescent="0.15">
      <c r="B91" s="20"/>
      <c r="D91" s="88" t="s">
        <v>351</v>
      </c>
      <c r="E91" s="89">
        <f>COUNTA(E87:E90)</f>
        <v>4</v>
      </c>
      <c r="H91" s="90" t="s">
        <v>350</v>
      </c>
      <c r="I91" s="71">
        <f>AVERAGE(I87:I90)</f>
        <v>4</v>
      </c>
      <c r="J91" s="71">
        <f t="shared" ref="J91:BD91" si="3">AVERAGE(J87:J90)</f>
        <v>422.52083333333337</v>
      </c>
      <c r="K91" s="71">
        <f t="shared" si="3"/>
        <v>1350.7708333333333</v>
      </c>
      <c r="L91" s="72">
        <f t="shared" si="3"/>
        <v>1.2</v>
      </c>
      <c r="M91" s="71">
        <f t="shared" si="3"/>
        <v>13787.975</v>
      </c>
      <c r="N91" s="73">
        <f t="shared" si="3"/>
        <v>17050</v>
      </c>
      <c r="O91" s="73">
        <f t="shared" si="3"/>
        <v>15002.5</v>
      </c>
      <c r="P91" s="73">
        <f t="shared" si="3"/>
        <v>13692.25</v>
      </c>
      <c r="Q91" s="73">
        <f t="shared" si="3"/>
        <v>1861.5</v>
      </c>
      <c r="R91" s="73">
        <f t="shared" si="3"/>
        <v>11830.75</v>
      </c>
      <c r="S91" s="73">
        <f t="shared" si="3"/>
        <v>26521.625</v>
      </c>
      <c r="T91" s="73">
        <f t="shared" si="3"/>
        <v>24288.574999999997</v>
      </c>
      <c r="U91" s="73">
        <f t="shared" si="3"/>
        <v>2233.0500000000002</v>
      </c>
      <c r="V91" s="74">
        <f t="shared" si="3"/>
        <v>6.849649999999996E-2</v>
      </c>
      <c r="W91" s="73">
        <f t="shared" si="3"/>
        <v>24288.643496499997</v>
      </c>
      <c r="X91" s="75">
        <f t="shared" si="3"/>
        <v>0</v>
      </c>
      <c r="Y91" s="76">
        <f t="shared" si="3"/>
        <v>23.15</v>
      </c>
      <c r="Z91" s="77">
        <f t="shared" si="3"/>
        <v>351.74999999999994</v>
      </c>
      <c r="AA91" s="73">
        <f t="shared" si="3"/>
        <v>3245</v>
      </c>
      <c r="AB91" s="73">
        <f t="shared" si="3"/>
        <v>7314.5</v>
      </c>
      <c r="AC91" s="73">
        <f t="shared" si="3"/>
        <v>10103.75</v>
      </c>
      <c r="AD91" s="73">
        <f t="shared" si="3"/>
        <v>3632.8</v>
      </c>
      <c r="AE91" s="73">
        <f t="shared" si="3"/>
        <v>1150.925</v>
      </c>
      <c r="AF91" s="77">
        <f t="shared" si="3"/>
        <v>479.75</v>
      </c>
      <c r="AG91" s="77">
        <f t="shared" si="3"/>
        <v>220</v>
      </c>
      <c r="AH91" s="78">
        <f t="shared" si="3"/>
        <v>0</v>
      </c>
      <c r="AI91" s="79">
        <f t="shared" si="3"/>
        <v>9.9206255958097047E-4</v>
      </c>
      <c r="AJ91" s="80">
        <f t="shared" si="3"/>
        <v>1.2921996561331823E-2</v>
      </c>
      <c r="AK91" s="81">
        <f t="shared" si="3"/>
        <v>0.12463945372108996</v>
      </c>
      <c r="AL91" s="81">
        <f t="shared" si="3"/>
        <v>0.27790944466264722</v>
      </c>
      <c r="AM91" s="81">
        <f t="shared" si="3"/>
        <v>0.38219721765961007</v>
      </c>
      <c r="AN91" s="81">
        <f t="shared" si="3"/>
        <v>0.13334627828891815</v>
      </c>
      <c r="AO91" s="80">
        <f t="shared" si="3"/>
        <v>4.2013646991337993E-2</v>
      </c>
      <c r="AP91" s="80">
        <f t="shared" si="3"/>
        <v>1.7881528080946986E-2</v>
      </c>
      <c r="AQ91" s="80">
        <f t="shared" si="3"/>
        <v>8.0983714745368491E-3</v>
      </c>
      <c r="AR91" s="82">
        <f t="shared" si="3"/>
        <v>0</v>
      </c>
      <c r="AS91" s="82">
        <f t="shared" si="3"/>
        <v>9.9206255958097047E-4</v>
      </c>
      <c r="AT91" s="83">
        <f t="shared" si="3"/>
        <v>1.2921996561331823E-2</v>
      </c>
      <c r="AU91" s="84">
        <f t="shared" si="3"/>
        <v>0.12463945372108996</v>
      </c>
      <c r="AV91" s="84">
        <f t="shared" si="3"/>
        <v>0.27790944466264722</v>
      </c>
      <c r="AW91" s="84">
        <f t="shared" si="3"/>
        <v>0.38219721765961007</v>
      </c>
      <c r="AX91" s="84">
        <f t="shared" si="3"/>
        <v>0.13334627828891815</v>
      </c>
      <c r="AY91" s="83">
        <f t="shared" si="3"/>
        <v>4.2013646991337993E-2</v>
      </c>
      <c r="AZ91" s="83">
        <f t="shared" si="3"/>
        <v>1.7881528080946986E-2</v>
      </c>
      <c r="BA91" s="83">
        <f t="shared" si="3"/>
        <v>8.0983714745368491E-3</v>
      </c>
      <c r="BB91" s="85"/>
      <c r="BC91" s="86">
        <f t="shared" si="3"/>
        <v>8.648267385204976E-2</v>
      </c>
      <c r="BD91" s="87">
        <f t="shared" si="3"/>
        <v>2.9063301645831925E-6</v>
      </c>
    </row>
    <row r="96" spans="1:58" x14ac:dyDescent="0.15">
      <c r="A96" s="136" t="s">
        <v>362</v>
      </c>
    </row>
    <row r="97" spans="1:58" ht="65" x14ac:dyDescent="0.15">
      <c r="A97" s="135" t="s">
        <v>0</v>
      </c>
      <c r="B97" s="135" t="s">
        <v>1</v>
      </c>
      <c r="C97" s="135" t="s">
        <v>2</v>
      </c>
      <c r="D97" s="135" t="s">
        <v>3</v>
      </c>
      <c r="E97" s="135" t="s">
        <v>4</v>
      </c>
      <c r="F97" s="135" t="s">
        <v>5</v>
      </c>
      <c r="G97" s="135" t="s">
        <v>6</v>
      </c>
      <c r="H97" s="135" t="s">
        <v>7</v>
      </c>
      <c r="I97" s="135" t="s">
        <v>8</v>
      </c>
      <c r="J97" s="135" t="s">
        <v>9</v>
      </c>
      <c r="K97" s="135" t="s">
        <v>10</v>
      </c>
      <c r="L97" s="135" t="s">
        <v>11</v>
      </c>
      <c r="M97" s="135" t="s">
        <v>308</v>
      </c>
      <c r="N97" s="135" t="s">
        <v>303</v>
      </c>
      <c r="O97" s="135" t="s">
        <v>304</v>
      </c>
      <c r="P97" s="135" t="s">
        <v>305</v>
      </c>
      <c r="Q97" s="135" t="s">
        <v>306</v>
      </c>
      <c r="R97" s="135" t="s">
        <v>307</v>
      </c>
      <c r="S97" s="135" t="s">
        <v>14</v>
      </c>
      <c r="T97" s="135" t="s">
        <v>17</v>
      </c>
      <c r="U97" s="135" t="s">
        <v>20</v>
      </c>
      <c r="V97" s="135" t="s">
        <v>23</v>
      </c>
      <c r="W97" s="135" t="s">
        <v>26</v>
      </c>
      <c r="X97" s="135" t="s">
        <v>29</v>
      </c>
      <c r="Y97" s="135" t="s">
        <v>32</v>
      </c>
      <c r="Z97" s="135" t="s">
        <v>35</v>
      </c>
      <c r="AA97" s="135" t="s">
        <v>38</v>
      </c>
      <c r="AB97" s="135" t="s">
        <v>41</v>
      </c>
      <c r="AC97" s="135" t="s">
        <v>44</v>
      </c>
      <c r="AD97" s="135" t="s">
        <v>47</v>
      </c>
      <c r="AE97" s="135" t="s">
        <v>50</v>
      </c>
      <c r="AF97" s="135" t="s">
        <v>53</v>
      </c>
      <c r="AG97" s="135" t="s">
        <v>56</v>
      </c>
      <c r="AH97" s="135" t="s">
        <v>59</v>
      </c>
      <c r="AI97" s="135" t="s">
        <v>62</v>
      </c>
      <c r="AJ97" s="135" t="s">
        <v>65</v>
      </c>
      <c r="AK97" s="135" t="s">
        <v>68</v>
      </c>
      <c r="AL97" s="135" t="s">
        <v>71</v>
      </c>
      <c r="AM97" s="135" t="s">
        <v>74</v>
      </c>
      <c r="AN97" s="135" t="s">
        <v>77</v>
      </c>
      <c r="AO97" s="135" t="s">
        <v>80</v>
      </c>
      <c r="AP97" s="135" t="s">
        <v>83</v>
      </c>
      <c r="AQ97" s="135" t="s">
        <v>86</v>
      </c>
      <c r="AR97" s="135" t="s">
        <v>89</v>
      </c>
      <c r="AS97" s="135" t="s">
        <v>92</v>
      </c>
      <c r="AT97" s="135" t="s">
        <v>95</v>
      </c>
      <c r="AU97" s="135" t="s">
        <v>98</v>
      </c>
      <c r="AV97" s="135" t="s">
        <v>101</v>
      </c>
      <c r="AW97" s="135" t="s">
        <v>104</v>
      </c>
      <c r="AX97" s="135" t="s">
        <v>107</v>
      </c>
      <c r="AY97" s="135" t="s">
        <v>110</v>
      </c>
      <c r="AZ97" s="135" t="s">
        <v>113</v>
      </c>
      <c r="BA97" s="135" t="s">
        <v>116</v>
      </c>
      <c r="BB97" s="135"/>
      <c r="BC97" s="135" t="s">
        <v>347</v>
      </c>
      <c r="BD97" s="135" t="s">
        <v>348</v>
      </c>
      <c r="BE97" s="135"/>
      <c r="BF97" s="135"/>
    </row>
    <row r="98" spans="1:58" x14ac:dyDescent="0.15">
      <c r="A98" t="s">
        <v>298</v>
      </c>
      <c r="B98" t="s">
        <v>255</v>
      </c>
      <c r="C98" t="s">
        <v>257</v>
      </c>
      <c r="D98" t="s">
        <v>160</v>
      </c>
      <c r="E98" t="s">
        <v>237</v>
      </c>
      <c r="F98" t="s">
        <v>162</v>
      </c>
      <c r="G98" t="s">
        <v>123</v>
      </c>
      <c r="H98">
        <v>4</v>
      </c>
      <c r="I98">
        <v>3</v>
      </c>
      <c r="J98">
        <v>402</v>
      </c>
      <c r="K98">
        <v>1148</v>
      </c>
      <c r="L98">
        <v>0.9</v>
      </c>
      <c r="M98" s="114">
        <v>10480</v>
      </c>
      <c r="N98" s="114">
        <v>11690</v>
      </c>
      <c r="O98" s="114">
        <v>10290</v>
      </c>
      <c r="P98" s="114">
        <v>10410</v>
      </c>
      <c r="Q98" s="114">
        <v>778</v>
      </c>
      <c r="R98" s="114">
        <v>9632</v>
      </c>
      <c r="S98" s="125">
        <v>19701.7</v>
      </c>
      <c r="T98" s="125">
        <v>18698.7</v>
      </c>
      <c r="U98" s="125">
        <v>1003</v>
      </c>
      <c r="V98" s="133">
        <v>3.1350000000000211E-2</v>
      </c>
      <c r="W98" s="125">
        <v>18698.731350000002</v>
      </c>
      <c r="X98" s="117">
        <v>0</v>
      </c>
      <c r="Y98" s="130">
        <v>3.2000000000000028</v>
      </c>
      <c r="Z98" s="130">
        <v>69</v>
      </c>
      <c r="AA98" s="130">
        <v>1309</v>
      </c>
      <c r="AB98" s="130">
        <v>2918</v>
      </c>
      <c r="AC98" s="124">
        <v>7667.5</v>
      </c>
      <c r="AD98" s="117">
        <v>5817</v>
      </c>
      <c r="AE98" s="117">
        <v>1444</v>
      </c>
      <c r="AF98" s="117">
        <v>324</v>
      </c>
      <c r="AG98" s="130">
        <v>150</v>
      </c>
      <c r="AH98" s="122">
        <v>0</v>
      </c>
      <c r="AI98" s="122">
        <v>1.6242253206576095E-4</v>
      </c>
      <c r="AJ98" s="131">
        <v>3.5022358476679677E-3</v>
      </c>
      <c r="AK98" s="121">
        <v>6.6440967023150291E-2</v>
      </c>
      <c r="AL98" s="121">
        <v>0.14810904642746564</v>
      </c>
      <c r="AM98" s="134">
        <v>0.38917961394194406</v>
      </c>
      <c r="AN98" s="131">
        <v>0.29525370907079085</v>
      </c>
      <c r="AO98" s="122">
        <v>7.3293167594674566E-2</v>
      </c>
      <c r="AP98" s="122">
        <v>1.6445281371658283E-2</v>
      </c>
      <c r="AQ98" s="122">
        <v>7.6135561905825381E-3</v>
      </c>
      <c r="AR98" s="120">
        <v>0</v>
      </c>
      <c r="AS98" s="120">
        <v>1.6242253206576095E-4</v>
      </c>
      <c r="AT98" s="120">
        <v>3.5022358476679677E-3</v>
      </c>
      <c r="AU98" s="120">
        <v>6.6440967023150291E-2</v>
      </c>
      <c r="AV98" s="120">
        <v>0.14810904642746564</v>
      </c>
      <c r="AW98" s="120">
        <v>0.38917961394194406</v>
      </c>
      <c r="AX98" s="120">
        <v>0.29525370907079085</v>
      </c>
      <c r="AY98" s="120">
        <v>7.3293167594674566E-2</v>
      </c>
      <c r="AZ98" s="120">
        <v>1.6445281371658283E-2</v>
      </c>
      <c r="BA98" s="120">
        <v>7.6135561905825381E-3</v>
      </c>
      <c r="BC98" s="121">
        <v>5.0909312394361909E-2</v>
      </c>
      <c r="BD98" s="122">
        <v>1.6765843314819435E-6</v>
      </c>
    </row>
    <row r="99" spans="1:58" x14ac:dyDescent="0.15">
      <c r="A99" t="s">
        <v>296</v>
      </c>
      <c r="B99" t="s">
        <v>255</v>
      </c>
      <c r="C99" t="s">
        <v>257</v>
      </c>
      <c r="D99" t="s">
        <v>160</v>
      </c>
      <c r="E99" t="s">
        <v>237</v>
      </c>
      <c r="F99" t="s">
        <v>162</v>
      </c>
      <c r="G99" t="s">
        <v>123</v>
      </c>
      <c r="H99">
        <v>4</v>
      </c>
      <c r="I99">
        <v>4</v>
      </c>
      <c r="J99" s="123">
        <v>383.5</v>
      </c>
      <c r="K99" s="123">
        <v>841.5</v>
      </c>
      <c r="L99">
        <v>0.9</v>
      </c>
      <c r="M99" s="114">
        <v>11094</v>
      </c>
      <c r="N99" s="114">
        <v>12110</v>
      </c>
      <c r="O99" s="114">
        <v>11810</v>
      </c>
      <c r="P99" s="114">
        <v>11024</v>
      </c>
      <c r="Q99" s="114">
        <v>930</v>
      </c>
      <c r="R99" s="114">
        <v>10094</v>
      </c>
      <c r="S99" s="125">
        <v>21676.1</v>
      </c>
      <c r="T99" s="125">
        <v>20510.099999999999</v>
      </c>
      <c r="U99" s="125">
        <v>1166</v>
      </c>
      <c r="V99" s="133">
        <v>3.6379999999999857E-2</v>
      </c>
      <c r="W99" s="125">
        <v>20510.13638</v>
      </c>
      <c r="X99" s="117">
        <v>0</v>
      </c>
      <c r="Y99" s="130">
        <v>3.0999999999999943</v>
      </c>
      <c r="Z99" s="130">
        <v>82</v>
      </c>
      <c r="AA99" s="130">
        <v>1656</v>
      </c>
      <c r="AB99" s="130">
        <v>3717</v>
      </c>
      <c r="AC99" s="124">
        <v>8813</v>
      </c>
      <c r="AD99" s="117">
        <v>5308</v>
      </c>
      <c r="AE99" s="117">
        <v>1477</v>
      </c>
      <c r="AF99" s="117">
        <v>410</v>
      </c>
      <c r="AG99" s="130">
        <v>210</v>
      </c>
      <c r="AH99" s="122">
        <v>0</v>
      </c>
      <c r="AI99" s="122">
        <v>1.4301465669562305E-4</v>
      </c>
      <c r="AJ99" s="131">
        <v>3.7829683384003584E-3</v>
      </c>
      <c r="AK99" s="121">
        <v>7.6397506931597484E-2</v>
      </c>
      <c r="AL99" s="121">
        <v>0.17147918675407478</v>
      </c>
      <c r="AM99" s="134">
        <v>0.40657682885758972</v>
      </c>
      <c r="AN99" s="131">
        <v>0.24487799927108661</v>
      </c>
      <c r="AO99" s="122">
        <v>6.8139563851430843E-2</v>
      </c>
      <c r="AP99" s="122">
        <v>1.8914841692001791E-2</v>
      </c>
      <c r="AQ99" s="122">
        <v>9.6880896471228679E-3</v>
      </c>
      <c r="AR99" s="120">
        <v>0</v>
      </c>
      <c r="AS99" s="120">
        <v>1.4301465669562305E-4</v>
      </c>
      <c r="AT99" s="120">
        <v>3.7829683384003584E-3</v>
      </c>
      <c r="AU99" s="120">
        <v>7.6397506931597484E-2</v>
      </c>
      <c r="AV99" s="120">
        <v>0.17147918675407478</v>
      </c>
      <c r="AW99" s="120">
        <v>0.40657682885758972</v>
      </c>
      <c r="AX99" s="120">
        <v>0.24487799927108661</v>
      </c>
      <c r="AY99" s="120">
        <v>6.8139563851430843E-2</v>
      </c>
      <c r="AZ99" s="120">
        <v>1.8914841692001791E-2</v>
      </c>
      <c r="BA99" s="120">
        <v>9.6880896471228679E-3</v>
      </c>
      <c r="BC99" s="121">
        <v>5.379196442164412E-2</v>
      </c>
      <c r="BD99" s="122">
        <v>1.7737570987326539E-6</v>
      </c>
    </row>
    <row r="100" spans="1:58" x14ac:dyDescent="0.15">
      <c r="A100" t="s">
        <v>292</v>
      </c>
      <c r="B100" t="s">
        <v>255</v>
      </c>
      <c r="C100" t="s">
        <v>257</v>
      </c>
      <c r="D100" t="s">
        <v>160</v>
      </c>
      <c r="E100" t="s">
        <v>237</v>
      </c>
      <c r="F100" t="s">
        <v>162</v>
      </c>
      <c r="G100" t="s">
        <v>123</v>
      </c>
      <c r="H100">
        <v>4</v>
      </c>
      <c r="I100">
        <v>4</v>
      </c>
      <c r="J100" s="123">
        <v>331.75</v>
      </c>
      <c r="K100">
        <v>605</v>
      </c>
      <c r="L100">
        <v>1</v>
      </c>
      <c r="M100" s="114">
        <v>9202</v>
      </c>
      <c r="N100" s="114">
        <v>12920</v>
      </c>
      <c r="O100" s="114">
        <v>10210</v>
      </c>
      <c r="P100" s="114">
        <v>9082</v>
      </c>
      <c r="Q100" s="114">
        <v>666</v>
      </c>
      <c r="R100" s="114">
        <v>8416</v>
      </c>
      <c r="S100" s="125">
        <v>17630.599999999999</v>
      </c>
      <c r="T100" s="125">
        <v>16767.899999999998</v>
      </c>
      <c r="U100" s="125">
        <v>862.7</v>
      </c>
      <c r="V100" s="133">
        <v>2.7000999999999831E-2</v>
      </c>
      <c r="W100" s="125">
        <v>16767.927000999996</v>
      </c>
      <c r="X100" s="117">
        <v>0</v>
      </c>
      <c r="Y100" s="130">
        <v>3</v>
      </c>
      <c r="Z100" s="130">
        <v>9</v>
      </c>
      <c r="AA100" s="130">
        <v>1152</v>
      </c>
      <c r="AB100" s="130">
        <v>2658.7</v>
      </c>
      <c r="AC100" s="124">
        <v>7446.9</v>
      </c>
      <c r="AD100" s="117">
        <v>4676</v>
      </c>
      <c r="AE100" s="117">
        <v>1262</v>
      </c>
      <c r="AF100" s="117">
        <v>283</v>
      </c>
      <c r="AG100" s="130">
        <v>140</v>
      </c>
      <c r="AH100" s="122">
        <v>0</v>
      </c>
      <c r="AI100" s="122">
        <v>1.7015870134879133E-4</v>
      </c>
      <c r="AJ100" s="131">
        <v>5.10476104046374E-4</v>
      </c>
      <c r="AK100" s="121">
        <v>6.5340941317935872E-2</v>
      </c>
      <c r="AL100" s="121">
        <v>0.15080031309201047</v>
      </c>
      <c r="AM100" s="134">
        <v>0.4223849443581047</v>
      </c>
      <c r="AN100" s="131">
        <v>0.26522069583564939</v>
      </c>
      <c r="AO100" s="122">
        <v>7.1580093700724878E-2</v>
      </c>
      <c r="AP100" s="122">
        <v>1.6051637493902648E-2</v>
      </c>
      <c r="AQ100" s="122">
        <v>7.9407393962769284E-3</v>
      </c>
      <c r="AR100" s="120">
        <v>0</v>
      </c>
      <c r="AS100" s="120">
        <v>1.7015870134879133E-4</v>
      </c>
      <c r="AT100" s="120">
        <v>5.10476104046374E-4</v>
      </c>
      <c r="AU100" s="120">
        <v>6.5340941317935872E-2</v>
      </c>
      <c r="AV100" s="120">
        <v>0.15080031309201047</v>
      </c>
      <c r="AW100" s="120">
        <v>0.4223849443581047</v>
      </c>
      <c r="AX100" s="120">
        <v>0.26522069583564939</v>
      </c>
      <c r="AY100" s="120">
        <v>7.1580093700724878E-2</v>
      </c>
      <c r="AZ100" s="120">
        <v>1.6051637493902648E-2</v>
      </c>
      <c r="BA100" s="120">
        <v>7.9407393962769284E-3</v>
      </c>
      <c r="BC100" s="121">
        <v>4.8931970551200757E-2</v>
      </c>
      <c r="BD100" s="122">
        <v>1.6102765713608821E-6</v>
      </c>
    </row>
    <row r="101" spans="1:58" x14ac:dyDescent="0.15">
      <c r="A101" t="s">
        <v>290</v>
      </c>
      <c r="B101" t="s">
        <v>255</v>
      </c>
      <c r="C101" t="s">
        <v>257</v>
      </c>
      <c r="D101" t="s">
        <v>160</v>
      </c>
      <c r="E101" t="s">
        <v>237</v>
      </c>
      <c r="F101" t="s">
        <v>162</v>
      </c>
      <c r="G101" t="s">
        <v>123</v>
      </c>
      <c r="H101">
        <v>4</v>
      </c>
      <c r="I101">
        <v>2</v>
      </c>
      <c r="J101">
        <v>309</v>
      </c>
      <c r="K101">
        <v>446</v>
      </c>
      <c r="L101">
        <v>0.9</v>
      </c>
      <c r="M101" s="114">
        <v>2035.6</v>
      </c>
      <c r="N101" s="114">
        <v>1740</v>
      </c>
      <c r="O101" s="114">
        <v>1620</v>
      </c>
      <c r="P101" s="114">
        <v>1765.6</v>
      </c>
      <c r="Q101" s="114">
        <v>188.6</v>
      </c>
      <c r="R101" s="114">
        <v>1577</v>
      </c>
      <c r="S101" s="125">
        <v>3225.4000000000005</v>
      </c>
      <c r="T101" s="125">
        <v>3000.1000000000004</v>
      </c>
      <c r="U101" s="125">
        <v>225.3</v>
      </c>
      <c r="V101" s="133">
        <v>7.0809999999994488E-3</v>
      </c>
      <c r="W101" s="125">
        <v>3000.1070810000006</v>
      </c>
      <c r="X101" s="117">
        <v>0</v>
      </c>
      <c r="Y101" s="130">
        <v>2.7999999999999972</v>
      </c>
      <c r="Z101" s="130">
        <v>0</v>
      </c>
      <c r="AA101" s="130">
        <v>350.6</v>
      </c>
      <c r="AB101" s="130">
        <v>766.69999999999993</v>
      </c>
      <c r="AC101" s="124">
        <v>1155.3000000000002</v>
      </c>
      <c r="AD101" s="117">
        <v>477</v>
      </c>
      <c r="AE101" s="117">
        <v>216</v>
      </c>
      <c r="AF101" s="117">
        <v>164</v>
      </c>
      <c r="AG101" s="130">
        <v>93</v>
      </c>
      <c r="AH101" s="122">
        <v>0</v>
      </c>
      <c r="AI101" s="122">
        <v>8.6810938178210348E-4</v>
      </c>
      <c r="AJ101" s="131">
        <v>0</v>
      </c>
      <c r="AK101" s="121">
        <v>0.10869969616171636</v>
      </c>
      <c r="AL101" s="121">
        <v>0.2377069510758355</v>
      </c>
      <c r="AM101" s="134">
        <v>0.35818813170459479</v>
      </c>
      <c r="AN101" s="131">
        <v>0.14788863396787993</v>
      </c>
      <c r="AO101" s="122">
        <v>6.6968438023190913E-2</v>
      </c>
      <c r="AP101" s="122">
        <v>5.0846406647237545E-2</v>
      </c>
      <c r="AQ101" s="122">
        <v>2.8833633037762752E-2</v>
      </c>
      <c r="AR101" s="120">
        <v>0</v>
      </c>
      <c r="AS101" s="120">
        <v>8.6810938178210348E-4</v>
      </c>
      <c r="AT101" s="120">
        <v>0</v>
      </c>
      <c r="AU101" s="120">
        <v>0.10869969616171636</v>
      </c>
      <c r="AV101" s="120">
        <v>0.2377069510758355</v>
      </c>
      <c r="AW101" s="120">
        <v>0.35818813170459479</v>
      </c>
      <c r="AX101" s="120">
        <v>0.14788863396787993</v>
      </c>
      <c r="AY101" s="120">
        <v>6.6968438023190913E-2</v>
      </c>
      <c r="AZ101" s="120">
        <v>5.0846406647237545E-2</v>
      </c>
      <c r="BA101" s="120">
        <v>2.8833633037762752E-2</v>
      </c>
      <c r="BC101" s="121">
        <v>6.9851801326967194E-2</v>
      </c>
      <c r="BD101" s="122">
        <v>2.3602490873889738E-6</v>
      </c>
    </row>
    <row r="102" spans="1:58" x14ac:dyDescent="0.15">
      <c r="A102" t="s">
        <v>297</v>
      </c>
      <c r="B102" t="s">
        <v>255</v>
      </c>
      <c r="C102" t="s">
        <v>202</v>
      </c>
      <c r="D102" t="s">
        <v>160</v>
      </c>
      <c r="E102" t="s">
        <v>237</v>
      </c>
      <c r="F102" t="s">
        <v>162</v>
      </c>
      <c r="G102" t="s">
        <v>123</v>
      </c>
      <c r="H102">
        <v>4</v>
      </c>
      <c r="I102">
        <v>4</v>
      </c>
      <c r="J102">
        <v>384</v>
      </c>
      <c r="K102">
        <v>941</v>
      </c>
      <c r="L102">
        <v>1.1000000000000001</v>
      </c>
      <c r="M102" s="114">
        <v>17757</v>
      </c>
      <c r="N102" s="114">
        <v>19070</v>
      </c>
      <c r="O102" s="114">
        <v>18810</v>
      </c>
      <c r="P102" s="114">
        <v>17658</v>
      </c>
      <c r="Q102" s="114">
        <v>4650</v>
      </c>
      <c r="R102" s="114">
        <v>13008</v>
      </c>
      <c r="S102" s="125">
        <v>38278.6</v>
      </c>
      <c r="T102" s="125">
        <v>33149</v>
      </c>
      <c r="U102" s="125">
        <v>5129.6000000000004</v>
      </c>
      <c r="V102" s="133">
        <v>0.16644000000000014</v>
      </c>
      <c r="W102" s="125">
        <v>33149.166440000001</v>
      </c>
      <c r="X102" s="117">
        <v>0</v>
      </c>
      <c r="Y102" s="130">
        <v>18</v>
      </c>
      <c r="Z102" s="130">
        <v>976</v>
      </c>
      <c r="AA102" s="130">
        <v>12595.6</v>
      </c>
      <c r="AB102" s="130">
        <v>13905</v>
      </c>
      <c r="AC102" s="124">
        <v>6973</v>
      </c>
      <c r="AD102" s="117">
        <v>2717</v>
      </c>
      <c r="AE102" s="117">
        <v>742</v>
      </c>
      <c r="AF102" s="117">
        <v>222</v>
      </c>
      <c r="AG102" s="130">
        <v>130</v>
      </c>
      <c r="AH102" s="122">
        <v>0</v>
      </c>
      <c r="AI102" s="122">
        <v>4.7023663352369213E-4</v>
      </c>
      <c r="AJ102" s="131">
        <v>2.5497275239951305E-2</v>
      </c>
      <c r="AK102" s="121">
        <v>0.32905069673394538</v>
      </c>
      <c r="AL102" s="121">
        <v>0.36325779939705216</v>
      </c>
      <c r="AM102" s="134">
        <v>0.18216444697559472</v>
      </c>
      <c r="AN102" s="131">
        <v>7.0979607404659528E-2</v>
      </c>
      <c r="AO102" s="122">
        <v>1.9384199004143308E-2</v>
      </c>
      <c r="AP102" s="122">
        <v>5.7995851467922029E-3</v>
      </c>
      <c r="AQ102" s="122">
        <v>3.3961534643377764E-3</v>
      </c>
      <c r="AR102" s="120">
        <v>0</v>
      </c>
      <c r="AS102" s="120">
        <v>4.7023663352369213E-4</v>
      </c>
      <c r="AT102" s="120">
        <v>2.5497275239951305E-2</v>
      </c>
      <c r="AU102" s="120">
        <v>0.32905069673394538</v>
      </c>
      <c r="AV102" s="120">
        <v>0.36325779939705216</v>
      </c>
      <c r="AW102" s="120">
        <v>0.18216444697559472</v>
      </c>
      <c r="AX102" s="120">
        <v>7.0979607404659528E-2</v>
      </c>
      <c r="AY102" s="120">
        <v>1.9384199004143308E-2</v>
      </c>
      <c r="AZ102" s="120">
        <v>5.7995851467922029E-3</v>
      </c>
      <c r="BA102" s="120">
        <v>3.3961534643377764E-3</v>
      </c>
      <c r="BC102" s="121">
        <v>0.13400699085128506</v>
      </c>
      <c r="BD102" s="122">
        <v>5.0209407316849609E-6</v>
      </c>
    </row>
    <row r="103" spans="1:58" x14ac:dyDescent="0.15">
      <c r="A103" t="s">
        <v>294</v>
      </c>
      <c r="B103" t="s">
        <v>255</v>
      </c>
      <c r="C103" t="s">
        <v>202</v>
      </c>
      <c r="D103" t="s">
        <v>160</v>
      </c>
      <c r="E103" t="s">
        <v>237</v>
      </c>
      <c r="F103" t="s">
        <v>162</v>
      </c>
      <c r="G103" t="s">
        <v>123</v>
      </c>
      <c r="H103">
        <v>4</v>
      </c>
      <c r="I103">
        <v>3</v>
      </c>
      <c r="J103" s="123">
        <v>358.33333329999999</v>
      </c>
      <c r="K103" s="123">
        <v>706.66666669999995</v>
      </c>
      <c r="L103">
        <v>1.3</v>
      </c>
      <c r="M103" s="114">
        <v>15155</v>
      </c>
      <c r="N103" s="114">
        <v>15550</v>
      </c>
      <c r="O103" s="114">
        <v>14590</v>
      </c>
      <c r="P103" s="114">
        <v>15064</v>
      </c>
      <c r="Q103" s="114">
        <v>3710</v>
      </c>
      <c r="R103" s="114">
        <v>11354</v>
      </c>
      <c r="S103" s="125">
        <v>30909.199999999997</v>
      </c>
      <c r="T103" s="125">
        <v>26781.199999999997</v>
      </c>
      <c r="U103" s="125">
        <v>4128</v>
      </c>
      <c r="V103" s="133">
        <v>0.13289000000000017</v>
      </c>
      <c r="W103" s="125">
        <v>26781.332889999998</v>
      </c>
      <c r="X103" s="117">
        <v>0</v>
      </c>
      <c r="Y103" s="130">
        <v>0</v>
      </c>
      <c r="Z103" s="130">
        <v>1144</v>
      </c>
      <c r="AA103" s="130">
        <v>9297</v>
      </c>
      <c r="AB103" s="130">
        <v>11456</v>
      </c>
      <c r="AC103" s="124">
        <v>5389.2</v>
      </c>
      <c r="AD103" s="117">
        <v>2610</v>
      </c>
      <c r="AE103" s="117">
        <v>695</v>
      </c>
      <c r="AF103" s="117">
        <v>208</v>
      </c>
      <c r="AG103" s="130">
        <v>110</v>
      </c>
      <c r="AH103" s="122">
        <v>0</v>
      </c>
      <c r="AI103" s="122">
        <v>0</v>
      </c>
      <c r="AJ103" s="131">
        <v>3.7011634076585614E-2</v>
      </c>
      <c r="AK103" s="121">
        <v>0.30078423252623815</v>
      </c>
      <c r="AL103" s="121">
        <v>0.37063398599769654</v>
      </c>
      <c r="AM103" s="134">
        <v>0.17435585521462865</v>
      </c>
      <c r="AN103" s="131">
        <v>8.4440878443958436E-2</v>
      </c>
      <c r="AO103" s="122">
        <v>2.2485214758065562E-2</v>
      </c>
      <c r="AP103" s="122">
        <v>6.7293880139246576E-3</v>
      </c>
      <c r="AQ103" s="122">
        <v>3.558810968902463E-3</v>
      </c>
      <c r="AR103" s="120">
        <v>0</v>
      </c>
      <c r="AS103" s="120">
        <v>0</v>
      </c>
      <c r="AT103" s="120">
        <v>3.7011634076585614E-2</v>
      </c>
      <c r="AU103" s="120">
        <v>0.30078423252623815</v>
      </c>
      <c r="AV103" s="120">
        <v>0.37063398599769654</v>
      </c>
      <c r="AW103" s="120">
        <v>0.17435585521462865</v>
      </c>
      <c r="AX103" s="120">
        <v>8.4440878443958436E-2</v>
      </c>
      <c r="AY103" s="120">
        <v>2.2485214758065562E-2</v>
      </c>
      <c r="AZ103" s="120">
        <v>6.7293880139246576E-3</v>
      </c>
      <c r="BA103" s="120">
        <v>3.558810968902463E-3</v>
      </c>
      <c r="BC103" s="121">
        <v>0.13355246981481242</v>
      </c>
      <c r="BD103" s="122">
        <v>4.9620383177276649E-6</v>
      </c>
    </row>
    <row r="104" spans="1:58" x14ac:dyDescent="0.15">
      <c r="A104" t="s">
        <v>293</v>
      </c>
      <c r="B104" t="s">
        <v>255</v>
      </c>
      <c r="C104" t="s">
        <v>202</v>
      </c>
      <c r="D104" t="s">
        <v>160</v>
      </c>
      <c r="E104" t="s">
        <v>237</v>
      </c>
      <c r="F104" t="s">
        <v>162</v>
      </c>
      <c r="G104" t="s">
        <v>123</v>
      </c>
      <c r="H104">
        <v>4</v>
      </c>
      <c r="I104">
        <v>4</v>
      </c>
      <c r="J104" s="123">
        <v>334.5</v>
      </c>
      <c r="K104" s="123">
        <v>564.75</v>
      </c>
      <c r="L104">
        <v>1.3</v>
      </c>
      <c r="M104" s="114">
        <v>10869.9</v>
      </c>
      <c r="N104" s="114">
        <v>10520</v>
      </c>
      <c r="O104" s="114">
        <v>9982</v>
      </c>
      <c r="P104" s="114">
        <v>10730</v>
      </c>
      <c r="Q104" s="114">
        <v>2633</v>
      </c>
      <c r="R104" s="114">
        <v>8097</v>
      </c>
      <c r="S104" s="125">
        <v>22841.599999999999</v>
      </c>
      <c r="T104" s="125">
        <v>19953.3</v>
      </c>
      <c r="U104" s="125">
        <v>2888.2999999999997</v>
      </c>
      <c r="V104" s="133">
        <v>9.3457999999999597E-2</v>
      </c>
      <c r="W104" s="125">
        <v>19953.393457999999</v>
      </c>
      <c r="X104" s="117">
        <v>0</v>
      </c>
      <c r="Y104" s="130">
        <v>0</v>
      </c>
      <c r="Z104" s="130">
        <v>913</v>
      </c>
      <c r="AA104" s="130">
        <v>7639.6999999999989</v>
      </c>
      <c r="AB104" s="130">
        <v>8583.9999999999964</v>
      </c>
      <c r="AC104" s="124">
        <v>3587.7</v>
      </c>
      <c r="AD104" s="117">
        <v>1417.6</v>
      </c>
      <c r="AE104" s="117">
        <v>434.6</v>
      </c>
      <c r="AF104" s="117">
        <v>167</v>
      </c>
      <c r="AG104" s="130">
        <v>98</v>
      </c>
      <c r="AH104" s="122">
        <v>0</v>
      </c>
      <c r="AI104" s="122">
        <v>0</v>
      </c>
      <c r="AJ104" s="131">
        <v>3.9970930232558141E-2</v>
      </c>
      <c r="AK104" s="121">
        <v>0.33446431073129723</v>
      </c>
      <c r="AL104" s="121">
        <v>0.37580554777248515</v>
      </c>
      <c r="AM104" s="134">
        <v>0.15706868170355842</v>
      </c>
      <c r="AN104" s="131">
        <v>6.206220229756234E-2</v>
      </c>
      <c r="AO104" s="122">
        <v>1.9026688147940601E-2</v>
      </c>
      <c r="AP104" s="122">
        <v>7.3112216307088824E-3</v>
      </c>
      <c r="AQ104" s="122">
        <v>4.2904174838890446E-3</v>
      </c>
      <c r="AR104" s="120">
        <v>0</v>
      </c>
      <c r="AS104" s="120">
        <v>0</v>
      </c>
      <c r="AT104" s="120">
        <v>3.9970930232558141E-2</v>
      </c>
      <c r="AU104" s="120">
        <v>0.33446431073129723</v>
      </c>
      <c r="AV104" s="120">
        <v>0.37580554777248515</v>
      </c>
      <c r="AW104" s="120">
        <v>0.15706868170355842</v>
      </c>
      <c r="AX104" s="120">
        <v>6.206220229756234E-2</v>
      </c>
      <c r="AY104" s="120">
        <v>1.9026688147940601E-2</v>
      </c>
      <c r="AZ104" s="120">
        <v>7.3112216307088824E-3</v>
      </c>
      <c r="BA104" s="120">
        <v>4.2904174838890446E-3</v>
      </c>
      <c r="BC104" s="121">
        <v>0.12644911039506865</v>
      </c>
      <c r="BD104" s="122">
        <v>4.683814820607824E-6</v>
      </c>
    </row>
    <row r="105" spans="1:58" x14ac:dyDescent="0.15">
      <c r="A105" t="s">
        <v>289</v>
      </c>
      <c r="B105" t="s">
        <v>255</v>
      </c>
      <c r="C105" t="s">
        <v>202</v>
      </c>
      <c r="D105" t="s">
        <v>160</v>
      </c>
      <c r="E105" t="s">
        <v>237</v>
      </c>
      <c r="F105" t="s">
        <v>162</v>
      </c>
      <c r="G105" t="s">
        <v>123</v>
      </c>
      <c r="H105">
        <v>4</v>
      </c>
      <c r="I105">
        <v>5</v>
      </c>
      <c r="J105" s="123">
        <v>290.39999999999998</v>
      </c>
      <c r="K105" s="123">
        <v>345.4</v>
      </c>
      <c r="L105">
        <v>1.1000000000000001</v>
      </c>
      <c r="M105" s="114">
        <v>7964.9</v>
      </c>
      <c r="N105" s="114">
        <v>7440</v>
      </c>
      <c r="O105" s="114">
        <v>7380</v>
      </c>
      <c r="P105" s="114">
        <v>7786</v>
      </c>
      <c r="Q105" s="114">
        <v>1948</v>
      </c>
      <c r="R105" s="114">
        <v>5838</v>
      </c>
      <c r="S105" s="125">
        <v>16029.399999999994</v>
      </c>
      <c r="T105" s="125">
        <v>13886.899999999994</v>
      </c>
      <c r="U105" s="125">
        <v>2142.5</v>
      </c>
      <c r="V105" s="133">
        <v>6.9010000000000016E-2</v>
      </c>
      <c r="W105" s="125">
        <v>13886.969009999993</v>
      </c>
      <c r="X105" s="117">
        <v>0</v>
      </c>
      <c r="Y105" s="130">
        <v>9.6999999999999886</v>
      </c>
      <c r="Z105" s="130">
        <v>447</v>
      </c>
      <c r="AA105" s="130">
        <v>5152.4999999999982</v>
      </c>
      <c r="AB105" s="130">
        <v>6261.9999999999982</v>
      </c>
      <c r="AC105" s="124">
        <v>2734.2</v>
      </c>
      <c r="AD105" s="117">
        <v>945</v>
      </c>
      <c r="AE105" s="117">
        <v>297</v>
      </c>
      <c r="AF105" s="117">
        <v>111</v>
      </c>
      <c r="AG105" s="130">
        <v>71</v>
      </c>
      <c r="AH105" s="122">
        <v>0</v>
      </c>
      <c r="AI105" s="122">
        <v>6.0513805881692341E-4</v>
      </c>
      <c r="AJ105" s="131">
        <v>2.7886258999089183E-2</v>
      </c>
      <c r="AK105" s="121">
        <v>0.32144060289218562</v>
      </c>
      <c r="AL105" s="121">
        <v>0.39065716745480183</v>
      </c>
      <c r="AM105" s="134">
        <v>0.17057407014610659</v>
      </c>
      <c r="AN105" s="131">
        <v>5.8954171709483846E-2</v>
      </c>
      <c r="AO105" s="122">
        <v>1.8528453965837778E-2</v>
      </c>
      <c r="AP105" s="122">
        <v>6.9247757246060386E-3</v>
      </c>
      <c r="AQ105" s="122">
        <v>4.429361049072331E-3</v>
      </c>
      <c r="AR105" s="120">
        <v>0</v>
      </c>
      <c r="AS105" s="120">
        <v>6.0513805881692341E-4</v>
      </c>
      <c r="AT105" s="120">
        <v>2.7886258999089183E-2</v>
      </c>
      <c r="AU105" s="120">
        <v>0.32144060289218562</v>
      </c>
      <c r="AV105" s="120">
        <v>0.39065716745480183</v>
      </c>
      <c r="AW105" s="120">
        <v>0.17057407014610659</v>
      </c>
      <c r="AX105" s="120">
        <v>5.8954171709483846E-2</v>
      </c>
      <c r="AY105" s="120">
        <v>1.8528453965837778E-2</v>
      </c>
      <c r="AZ105" s="120">
        <v>6.9247757246060386E-3</v>
      </c>
      <c r="BA105" s="120">
        <v>4.429361049072331E-3</v>
      </c>
      <c r="BC105" s="121">
        <v>0.13366064855827423</v>
      </c>
      <c r="BD105" s="122">
        <v>4.9694069274804299E-6</v>
      </c>
    </row>
    <row r="106" spans="1:58" x14ac:dyDescent="0.15">
      <c r="A106" t="s">
        <v>291</v>
      </c>
      <c r="B106" t="s">
        <v>255</v>
      </c>
      <c r="C106" t="s">
        <v>260</v>
      </c>
      <c r="D106" t="s">
        <v>160</v>
      </c>
      <c r="E106" t="s">
        <v>237</v>
      </c>
      <c r="F106" t="s">
        <v>162</v>
      </c>
      <c r="G106" t="s">
        <v>123</v>
      </c>
      <c r="H106">
        <v>4</v>
      </c>
      <c r="I106">
        <v>3</v>
      </c>
      <c r="J106" s="123">
        <v>325.66666666666669</v>
      </c>
      <c r="K106" s="123">
        <v>536</v>
      </c>
      <c r="L106">
        <v>1.4</v>
      </c>
      <c r="M106" s="114">
        <v>3638.2000000000003</v>
      </c>
      <c r="N106" s="114">
        <v>3250</v>
      </c>
      <c r="O106" s="114">
        <v>3750</v>
      </c>
      <c r="P106" s="114">
        <v>3428.2</v>
      </c>
      <c r="Q106" s="114">
        <v>376.2</v>
      </c>
      <c r="R106" s="114">
        <v>3052</v>
      </c>
      <c r="S106" s="125">
        <v>6595.4000000000015</v>
      </c>
      <c r="T106" s="125">
        <v>6149.4000000000015</v>
      </c>
      <c r="U106" s="125">
        <v>446</v>
      </c>
      <c r="V106" s="133">
        <v>0.49368400000000023</v>
      </c>
      <c r="W106" s="125">
        <v>6149.8936840000015</v>
      </c>
      <c r="X106" s="117">
        <v>0</v>
      </c>
      <c r="Y106" s="130">
        <v>0</v>
      </c>
      <c r="Z106" s="130">
        <v>4.2000000000000455</v>
      </c>
      <c r="AA106" s="130">
        <v>753.4</v>
      </c>
      <c r="AB106" s="130">
        <v>1954.6000000000004</v>
      </c>
      <c r="AC106" s="124">
        <v>2002.1999999999998</v>
      </c>
      <c r="AD106" s="117">
        <v>1159</v>
      </c>
      <c r="AE106" s="117">
        <v>358</v>
      </c>
      <c r="AF106" s="117">
        <v>224</v>
      </c>
      <c r="AG106" s="130">
        <v>140</v>
      </c>
      <c r="AH106" s="122">
        <v>0</v>
      </c>
      <c r="AI106" s="122">
        <v>0</v>
      </c>
      <c r="AJ106" s="131">
        <v>6.368074718743434E-4</v>
      </c>
      <c r="AK106" s="121">
        <v>0.11423113078812502</v>
      </c>
      <c r="AL106" s="121">
        <v>0.29635806774418533</v>
      </c>
      <c r="AM106" s="134">
        <v>0.30357521909209439</v>
      </c>
      <c r="AN106" s="131">
        <v>0.17572853807198954</v>
      </c>
      <c r="AO106" s="122">
        <v>5.4280255935955347E-2</v>
      </c>
      <c r="AP106" s="122">
        <v>3.3963065166631279E-2</v>
      </c>
      <c r="AQ106" s="122">
        <v>2.1226915729144549E-2</v>
      </c>
      <c r="AR106" s="120">
        <v>0</v>
      </c>
      <c r="AS106" s="120">
        <v>0</v>
      </c>
      <c r="AT106" s="120">
        <v>6.368074718743434E-4</v>
      </c>
      <c r="AU106" s="120">
        <v>0.11423113078812502</v>
      </c>
      <c r="AV106" s="120">
        <v>0.29635806774418533</v>
      </c>
      <c r="AW106" s="120">
        <v>0.30357521909209439</v>
      </c>
      <c r="AX106" s="120">
        <v>0.17572853807198954</v>
      </c>
      <c r="AY106" s="120">
        <v>5.4280255935955347E-2</v>
      </c>
      <c r="AZ106" s="120">
        <v>3.3963065166631279E-2</v>
      </c>
      <c r="BA106" s="120">
        <v>2.1226915729144549E-2</v>
      </c>
      <c r="BC106" s="121">
        <v>6.7622888679989071E-2</v>
      </c>
      <c r="BD106" s="122">
        <v>8.0275208868147346E-5</v>
      </c>
    </row>
    <row r="107" spans="1:58" x14ac:dyDescent="0.15">
      <c r="A107" t="s">
        <v>295</v>
      </c>
      <c r="B107" t="s">
        <v>255</v>
      </c>
      <c r="C107" t="s">
        <v>260</v>
      </c>
      <c r="D107" t="s">
        <v>160</v>
      </c>
      <c r="E107" t="s">
        <v>237</v>
      </c>
      <c r="F107" t="s">
        <v>162</v>
      </c>
      <c r="G107" t="s">
        <v>123</v>
      </c>
      <c r="H107">
        <v>4</v>
      </c>
      <c r="I107">
        <v>6</v>
      </c>
      <c r="J107" s="123">
        <v>360.66666666666669</v>
      </c>
      <c r="K107" s="123">
        <v>759.83333333333337</v>
      </c>
      <c r="L107">
        <v>1.5</v>
      </c>
      <c r="M107" s="114">
        <v>4893.5</v>
      </c>
      <c r="N107" s="114">
        <v>4370</v>
      </c>
      <c r="O107" s="114">
        <v>5060</v>
      </c>
      <c r="P107" s="114">
        <v>4683.5</v>
      </c>
      <c r="Q107" s="114">
        <v>453.5</v>
      </c>
      <c r="R107" s="114">
        <v>4230</v>
      </c>
      <c r="S107" s="125">
        <v>9068.7000000000007</v>
      </c>
      <c r="T107" s="125">
        <v>8521.6</v>
      </c>
      <c r="U107" s="125">
        <v>547.10000000000014</v>
      </c>
      <c r="V107" s="133">
        <v>0.51685799999999982</v>
      </c>
      <c r="W107" s="125">
        <v>8522.1168580000012</v>
      </c>
      <c r="X107" s="117">
        <v>0</v>
      </c>
      <c r="Y107" s="130">
        <v>0</v>
      </c>
      <c r="Z107" s="130">
        <v>5.6000000000000227</v>
      </c>
      <c r="AA107" s="130">
        <v>1005.5</v>
      </c>
      <c r="AB107" s="130">
        <v>2456.9</v>
      </c>
      <c r="AC107" s="124">
        <v>2924</v>
      </c>
      <c r="AD107" s="117">
        <v>1737.6999999999998</v>
      </c>
      <c r="AE107" s="117">
        <v>468</v>
      </c>
      <c r="AF107" s="117">
        <v>311</v>
      </c>
      <c r="AG107" s="130">
        <v>160</v>
      </c>
      <c r="AH107" s="122">
        <v>0</v>
      </c>
      <c r="AI107" s="122">
        <v>0</v>
      </c>
      <c r="AJ107" s="131">
        <v>6.1750857344492838E-4</v>
      </c>
      <c r="AK107" s="121">
        <v>0.11087586974979875</v>
      </c>
      <c r="AL107" s="121">
        <v>0.27092085966014973</v>
      </c>
      <c r="AM107" s="134">
        <v>0.32242769084874345</v>
      </c>
      <c r="AN107" s="131">
        <v>0.1916151157277228</v>
      </c>
      <c r="AO107" s="122">
        <v>5.1606073637897376E-2</v>
      </c>
      <c r="AP107" s="122">
        <v>3.4293779703816418E-2</v>
      </c>
      <c r="AQ107" s="122">
        <v>1.7643102098426455E-2</v>
      </c>
      <c r="AR107" s="120">
        <v>0</v>
      </c>
      <c r="AS107" s="120">
        <v>0</v>
      </c>
      <c r="AT107" s="120">
        <v>6.1750857344492838E-4</v>
      </c>
      <c r="AU107" s="120">
        <v>0.11087586974979875</v>
      </c>
      <c r="AV107" s="120">
        <v>0.27092085966014973</v>
      </c>
      <c r="AW107" s="120">
        <v>0.32242769084874345</v>
      </c>
      <c r="AX107" s="120">
        <v>0.1916151157277228</v>
      </c>
      <c r="AY107" s="120">
        <v>5.1606073637897376E-2</v>
      </c>
      <c r="AZ107" s="120">
        <v>3.4293779703816418E-2</v>
      </c>
      <c r="BA107" s="120">
        <v>1.7643102098426455E-2</v>
      </c>
      <c r="BC107" s="121">
        <v>6.0328382237806975E-2</v>
      </c>
      <c r="BD107" s="122">
        <v>6.0649015803486383E-5</v>
      </c>
    </row>
    <row r="108" spans="1:58" x14ac:dyDescent="0.15">
      <c r="A108" t="s">
        <v>300</v>
      </c>
      <c r="B108" t="s">
        <v>255</v>
      </c>
      <c r="C108" t="s">
        <v>260</v>
      </c>
      <c r="D108" t="s">
        <v>160</v>
      </c>
      <c r="E108" t="s">
        <v>237</v>
      </c>
      <c r="F108" t="s">
        <v>162</v>
      </c>
      <c r="G108" t="s">
        <v>123</v>
      </c>
      <c r="H108">
        <v>4</v>
      </c>
      <c r="I108">
        <v>3</v>
      </c>
      <c r="J108" s="123">
        <v>450.66666666666669</v>
      </c>
      <c r="K108" s="123">
        <v>1588.3333333333333</v>
      </c>
      <c r="L108">
        <v>1.7</v>
      </c>
      <c r="M108" s="114">
        <v>5234</v>
      </c>
      <c r="N108" s="114">
        <v>5420</v>
      </c>
      <c r="O108" s="114">
        <v>5450</v>
      </c>
      <c r="P108" s="114">
        <v>5024</v>
      </c>
      <c r="Q108" s="114">
        <v>474</v>
      </c>
      <c r="R108" s="114">
        <v>4550</v>
      </c>
      <c r="S108" s="125">
        <v>9829.1000000000022</v>
      </c>
      <c r="T108" s="125">
        <v>9264.8000000000029</v>
      </c>
      <c r="U108" s="125">
        <v>564.29999999999995</v>
      </c>
      <c r="V108" s="133">
        <v>0.51740900000000001</v>
      </c>
      <c r="W108" s="125">
        <v>9265.317409000003</v>
      </c>
      <c r="X108" s="117">
        <v>0</v>
      </c>
      <c r="Y108" s="130">
        <v>4</v>
      </c>
      <c r="Z108" s="130">
        <v>6.1000000000000227</v>
      </c>
      <c r="AA108" s="130">
        <v>941</v>
      </c>
      <c r="AB108" s="130">
        <v>2460.3000000000002</v>
      </c>
      <c r="AC108" s="124">
        <v>3340</v>
      </c>
      <c r="AD108" s="117">
        <v>2066</v>
      </c>
      <c r="AE108" s="117">
        <v>595.70000000000005</v>
      </c>
      <c r="AF108" s="117">
        <v>276</v>
      </c>
      <c r="AG108" s="130">
        <v>140</v>
      </c>
      <c r="AH108" s="122">
        <v>0</v>
      </c>
      <c r="AI108" s="122">
        <v>4.0695485853231719E-4</v>
      </c>
      <c r="AJ108" s="131">
        <v>6.2060615926178605E-4</v>
      </c>
      <c r="AK108" s="121">
        <v>9.5736130469727621E-2</v>
      </c>
      <c r="AL108" s="121">
        <v>0.25030775961176505</v>
      </c>
      <c r="AM108" s="134">
        <v>0.33980730687448485</v>
      </c>
      <c r="AN108" s="131">
        <v>0.21019218443194185</v>
      </c>
      <c r="AO108" s="122">
        <v>6.0605752306925345E-2</v>
      </c>
      <c r="AP108" s="122">
        <v>2.8079885238729889E-2</v>
      </c>
      <c r="AQ108" s="122">
        <v>1.4243420048631102E-2</v>
      </c>
      <c r="AR108" s="120">
        <v>0</v>
      </c>
      <c r="AS108" s="120">
        <v>4.0695485853231719E-4</v>
      </c>
      <c r="AT108" s="120">
        <v>6.2060615926178605E-4</v>
      </c>
      <c r="AU108" s="120">
        <v>9.5736130469727621E-2</v>
      </c>
      <c r="AV108" s="120">
        <v>0.25030775961176505</v>
      </c>
      <c r="AW108" s="120">
        <v>0.33980730687448485</v>
      </c>
      <c r="AX108" s="120">
        <v>0.21019218443194185</v>
      </c>
      <c r="AY108" s="120">
        <v>6.0605752306925345E-2</v>
      </c>
      <c r="AZ108" s="120">
        <v>2.8079885238729889E-2</v>
      </c>
      <c r="BA108" s="120">
        <v>1.4243420048631102E-2</v>
      </c>
      <c r="BC108" s="121">
        <v>5.7411156667446644E-2</v>
      </c>
      <c r="BD108" s="122">
        <v>5.5843634617137575E-5</v>
      </c>
    </row>
    <row r="109" spans="1:58" x14ac:dyDescent="0.15">
      <c r="A109" t="s">
        <v>299</v>
      </c>
      <c r="B109" t="s">
        <v>255</v>
      </c>
      <c r="C109" t="s">
        <v>260</v>
      </c>
      <c r="D109" t="s">
        <v>160</v>
      </c>
      <c r="E109" t="s">
        <v>237</v>
      </c>
      <c r="F109" t="s">
        <v>162</v>
      </c>
      <c r="G109" t="s">
        <v>123</v>
      </c>
      <c r="H109">
        <v>4</v>
      </c>
      <c r="I109">
        <v>3</v>
      </c>
      <c r="J109" s="123">
        <v>412.33333333333331</v>
      </c>
      <c r="K109" s="123">
        <v>1171.3333333333333</v>
      </c>
      <c r="L109">
        <v>2.8</v>
      </c>
      <c r="M109" s="114">
        <v>8863</v>
      </c>
      <c r="N109" s="114">
        <v>8270</v>
      </c>
      <c r="O109" s="114">
        <v>8450</v>
      </c>
      <c r="P109" s="114">
        <v>8803</v>
      </c>
      <c r="Q109" s="114">
        <v>902</v>
      </c>
      <c r="R109" s="114">
        <v>7901</v>
      </c>
      <c r="S109" s="125">
        <v>18143.300000000003</v>
      </c>
      <c r="T109" s="125">
        <v>17079.300000000003</v>
      </c>
      <c r="U109" s="125">
        <v>1064</v>
      </c>
      <c r="V109" s="133">
        <v>1.2329600000000005</v>
      </c>
      <c r="W109" s="125">
        <v>17080.532960000004</v>
      </c>
      <c r="X109" s="117">
        <v>0</v>
      </c>
      <c r="Y109" s="130">
        <v>5.4000000000000057</v>
      </c>
      <c r="Z109" s="130">
        <v>70</v>
      </c>
      <c r="AA109" s="130">
        <v>2208</v>
      </c>
      <c r="AB109" s="130">
        <v>5012</v>
      </c>
      <c r="AC109" s="124">
        <v>5698</v>
      </c>
      <c r="AD109" s="117">
        <v>3423</v>
      </c>
      <c r="AE109" s="117">
        <v>1046.9000000000001</v>
      </c>
      <c r="AF109" s="117">
        <v>440</v>
      </c>
      <c r="AG109" s="130">
        <v>240</v>
      </c>
      <c r="AH109" s="122">
        <v>0</v>
      </c>
      <c r="AI109" s="122">
        <v>2.9763053027839504E-4</v>
      </c>
      <c r="AJ109" s="131">
        <v>3.8581735406458578E-3</v>
      </c>
      <c r="AK109" s="121">
        <v>0.12169781682494363</v>
      </c>
      <c r="AL109" s="121">
        <v>0.27624522551024339</v>
      </c>
      <c r="AM109" s="134">
        <v>0.31405532620857279</v>
      </c>
      <c r="AN109" s="131">
        <v>0.18866468613758244</v>
      </c>
      <c r="AO109" s="122">
        <v>5.7701741138602124E-2</v>
      </c>
      <c r="AP109" s="122">
        <v>2.4251376541202532E-2</v>
      </c>
      <c r="AQ109" s="122">
        <v>1.3228023567928654E-2</v>
      </c>
      <c r="AR109" s="120">
        <v>0</v>
      </c>
      <c r="AS109" s="120">
        <v>2.9763053027839504E-4</v>
      </c>
      <c r="AT109" s="120">
        <v>3.8581735406458578E-3</v>
      </c>
      <c r="AU109" s="120">
        <v>0.12169781682494363</v>
      </c>
      <c r="AV109" s="120">
        <v>0.27624522551024339</v>
      </c>
      <c r="AW109" s="120">
        <v>0.31405532620857279</v>
      </c>
      <c r="AX109" s="120">
        <v>0.18866468613758244</v>
      </c>
      <c r="AY109" s="120">
        <v>5.7701741138602124E-2</v>
      </c>
      <c r="AZ109" s="120">
        <v>2.4251376541202532E-2</v>
      </c>
      <c r="BA109" s="120">
        <v>1.3228023567928654E-2</v>
      </c>
      <c r="BC109" s="121">
        <v>5.8644237817817038E-2</v>
      </c>
      <c r="BD109" s="122">
        <v>7.218510118433683E-5</v>
      </c>
    </row>
    <row r="110" spans="1:58" x14ac:dyDescent="0.15">
      <c r="A110" t="s">
        <v>288</v>
      </c>
      <c r="B110" t="s">
        <v>255</v>
      </c>
      <c r="C110" t="s">
        <v>257</v>
      </c>
      <c r="D110" t="s">
        <v>160</v>
      </c>
      <c r="E110" t="s">
        <v>237</v>
      </c>
      <c r="F110" t="s">
        <v>162</v>
      </c>
      <c r="G110" t="s">
        <v>123</v>
      </c>
      <c r="H110">
        <v>4</v>
      </c>
      <c r="I110">
        <v>4</v>
      </c>
      <c r="J110">
        <v>261</v>
      </c>
      <c r="K110" s="123">
        <v>261.5</v>
      </c>
      <c r="L110">
        <v>1.5</v>
      </c>
      <c r="M110" s="114">
        <v>7469.7</v>
      </c>
      <c r="N110" s="114">
        <v>9900</v>
      </c>
      <c r="O110" s="114">
        <v>7670</v>
      </c>
      <c r="P110" s="114">
        <v>7309.7</v>
      </c>
      <c r="Q110" s="114">
        <v>456.7</v>
      </c>
      <c r="R110" s="114">
        <v>6853</v>
      </c>
      <c r="S110" s="125">
        <v>13499.199999999997</v>
      </c>
      <c r="T110" s="125">
        <v>12892.899999999998</v>
      </c>
      <c r="U110" s="125">
        <v>606.29999999999995</v>
      </c>
      <c r="V110" s="133">
        <v>0.69867799999999991</v>
      </c>
      <c r="W110" s="125">
        <v>12893.598677999998</v>
      </c>
      <c r="X110" s="117">
        <v>0</v>
      </c>
      <c r="Y110" s="130">
        <v>3.2000000000000028</v>
      </c>
      <c r="Z110" s="130">
        <v>5.7999999999999545</v>
      </c>
      <c r="AA110" s="130">
        <v>810.9</v>
      </c>
      <c r="AB110" s="130">
        <v>2245.4</v>
      </c>
      <c r="AC110" s="124">
        <v>5124.8999999999996</v>
      </c>
      <c r="AD110" s="117">
        <v>4347</v>
      </c>
      <c r="AE110" s="117">
        <v>715</v>
      </c>
      <c r="AF110" s="117">
        <v>168</v>
      </c>
      <c r="AG110" s="130">
        <v>79</v>
      </c>
      <c r="AH110" s="122">
        <v>0</v>
      </c>
      <c r="AI110" s="122">
        <v>2.3705108450871188E-4</v>
      </c>
      <c r="AJ110" s="131">
        <v>4.2965509067203653E-4</v>
      </c>
      <c r="AK110" s="121">
        <v>6.0070226383785716E-2</v>
      </c>
      <c r="AL110" s="121">
        <v>0.16633578286120662</v>
      </c>
      <c r="AM110" s="134">
        <v>0.37964471968709262</v>
      </c>
      <c r="AN110" s="131">
        <v>0.322019082612303</v>
      </c>
      <c r="AO110" s="122">
        <v>5.2966101694915266E-2</v>
      </c>
      <c r="AP110" s="122">
        <v>1.2445181936707362E-2</v>
      </c>
      <c r="AQ110" s="122">
        <v>5.8521986488088195E-3</v>
      </c>
      <c r="AR110" s="120">
        <v>0</v>
      </c>
      <c r="AS110" s="120">
        <v>2.3705108450871188E-4</v>
      </c>
      <c r="AT110" s="120">
        <v>4.2965509067203653E-4</v>
      </c>
      <c r="AU110" s="120">
        <v>6.0070226383785716E-2</v>
      </c>
      <c r="AV110" s="120">
        <v>0.16633578286120662</v>
      </c>
      <c r="AW110" s="120">
        <v>0.37964471968709262</v>
      </c>
      <c r="AX110" s="120">
        <v>0.322019082612303</v>
      </c>
      <c r="AY110" s="120">
        <v>5.2966101694915266E-2</v>
      </c>
      <c r="AZ110" s="120">
        <v>1.2445181936707362E-2</v>
      </c>
      <c r="BA110" s="120">
        <v>5.8521986488088195E-3</v>
      </c>
      <c r="BC110" s="121">
        <v>4.4913772668009964E-2</v>
      </c>
      <c r="BD110" s="122">
        <v>5.4187974781015591E-5</v>
      </c>
    </row>
    <row r="111" spans="1:58" s="70" customFormat="1" ht="18" customHeight="1" x14ac:dyDescent="0.15">
      <c r="B111" s="20"/>
      <c r="D111" s="88" t="s">
        <v>351</v>
      </c>
      <c r="E111" s="89">
        <f>COUNTA(E98:E110)</f>
        <v>13</v>
      </c>
      <c r="H111" s="90" t="s">
        <v>350</v>
      </c>
      <c r="I111" s="71">
        <f>AVERAGE(I98:I110)</f>
        <v>3.6923076923076925</v>
      </c>
      <c r="J111" s="71">
        <f t="shared" ref="J111:BD111" si="4">AVERAGE(J98:J110)</f>
        <v>354.13974358717945</v>
      </c>
      <c r="K111" s="71">
        <f t="shared" si="4"/>
        <v>762.71666666923079</v>
      </c>
      <c r="L111" s="72">
        <f t="shared" si="4"/>
        <v>1.3384615384615384</v>
      </c>
      <c r="M111" s="71">
        <f t="shared" si="4"/>
        <v>8819.7538461538461</v>
      </c>
      <c r="N111" s="73">
        <f t="shared" si="4"/>
        <v>9403.8461538461543</v>
      </c>
      <c r="O111" s="73">
        <f t="shared" si="4"/>
        <v>8851.6923076923085</v>
      </c>
      <c r="P111" s="73">
        <f t="shared" si="4"/>
        <v>8674.461538461539</v>
      </c>
      <c r="Q111" s="73">
        <f t="shared" si="4"/>
        <v>1397.3846153846157</v>
      </c>
      <c r="R111" s="73">
        <f t="shared" si="4"/>
        <v>7277.0769230769229</v>
      </c>
      <c r="S111" s="73">
        <f t="shared" si="4"/>
        <v>17494.484615384616</v>
      </c>
      <c r="T111" s="73">
        <f t="shared" si="4"/>
        <v>15896.553846153845</v>
      </c>
      <c r="U111" s="73">
        <f t="shared" si="4"/>
        <v>1597.9307692307691</v>
      </c>
      <c r="V111" s="74">
        <f t="shared" si="4"/>
        <v>0.30947684615384613</v>
      </c>
      <c r="W111" s="73">
        <f t="shared" si="4"/>
        <v>15896.863323000001</v>
      </c>
      <c r="X111" s="75">
        <f t="shared" si="4"/>
        <v>0</v>
      </c>
      <c r="Y111" s="76">
        <f t="shared" si="4"/>
        <v>4.0307692307692298</v>
      </c>
      <c r="Z111" s="77">
        <f t="shared" si="4"/>
        <v>287.05384615384617</v>
      </c>
      <c r="AA111" s="73">
        <f t="shared" si="4"/>
        <v>3451.6307692307696</v>
      </c>
      <c r="AB111" s="73">
        <f t="shared" si="4"/>
        <v>4953.5846153846151</v>
      </c>
      <c r="AC111" s="73">
        <f t="shared" si="4"/>
        <v>4835.0692307692307</v>
      </c>
      <c r="AD111" s="73">
        <f t="shared" si="4"/>
        <v>2823.1000000000004</v>
      </c>
      <c r="AE111" s="73">
        <f t="shared" si="4"/>
        <v>750.09230769230771</v>
      </c>
      <c r="AF111" s="77">
        <f t="shared" si="4"/>
        <v>254.46153846153845</v>
      </c>
      <c r="AG111" s="77">
        <f t="shared" si="4"/>
        <v>135.46153846153845</v>
      </c>
      <c r="AH111" s="78">
        <f t="shared" si="4"/>
        <v>0</v>
      </c>
      <c r="AI111" s="79">
        <f t="shared" si="4"/>
        <v>2.5851664904248602E-4</v>
      </c>
      <c r="AJ111" s="80">
        <f t="shared" si="4"/>
        <v>1.1101886898015221E-2</v>
      </c>
      <c r="AK111" s="81">
        <f t="shared" si="4"/>
        <v>0.16194077911803439</v>
      </c>
      <c r="AL111" s="81">
        <f t="shared" si="4"/>
        <v>0.26681674564299784</v>
      </c>
      <c r="AM111" s="81">
        <f t="shared" si="4"/>
        <v>0.30153867966254688</v>
      </c>
      <c r="AN111" s="81">
        <f t="shared" si="4"/>
        <v>0.17829980807558543</v>
      </c>
      <c r="AO111" s="80">
        <f t="shared" si="4"/>
        <v>4.8966595673869531E-2</v>
      </c>
      <c r="AP111" s="80">
        <f t="shared" si="4"/>
        <v>2.0158186639070732E-2</v>
      </c>
      <c r="AQ111" s="80">
        <f t="shared" si="4"/>
        <v>1.0918801640837406E-2</v>
      </c>
      <c r="AR111" s="82">
        <f t="shared" si="4"/>
        <v>0</v>
      </c>
      <c r="AS111" s="82">
        <f t="shared" si="4"/>
        <v>2.5851664904248602E-4</v>
      </c>
      <c r="AT111" s="83">
        <f t="shared" si="4"/>
        <v>1.1101886898015221E-2</v>
      </c>
      <c r="AU111" s="84">
        <f t="shared" si="4"/>
        <v>0.16194077911803439</v>
      </c>
      <c r="AV111" s="84">
        <f t="shared" si="4"/>
        <v>0.26681674564299784</v>
      </c>
      <c r="AW111" s="84">
        <f t="shared" si="4"/>
        <v>0.30153867966254688</v>
      </c>
      <c r="AX111" s="84">
        <f t="shared" si="4"/>
        <v>0.17829980807558543</v>
      </c>
      <c r="AY111" s="83">
        <f t="shared" si="4"/>
        <v>4.8966595673869531E-2</v>
      </c>
      <c r="AZ111" s="83">
        <f t="shared" si="4"/>
        <v>2.0158186639070732E-2</v>
      </c>
      <c r="BA111" s="83">
        <f t="shared" si="4"/>
        <v>1.0918801640837406E-2</v>
      </c>
      <c r="BB111" s="85"/>
      <c r="BC111" s="86">
        <f t="shared" si="4"/>
        <v>8.00057466449757E-2</v>
      </c>
      <c r="BD111" s="87">
        <f t="shared" si="4"/>
        <v>2.6938307933891465E-5</v>
      </c>
    </row>
  </sheetData>
  <autoFilter ref="A6:BD45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all4-jmp</vt:lpstr>
      <vt:lpstr>all4-sort</vt:lpstr>
      <vt:lpstr>LR data-nd0</vt:lpstr>
      <vt:lpstr>LR data-nd0-2</vt:lpstr>
      <vt:lpstr>ave - species</vt:lpstr>
      <vt:lpstr> ave - TL</vt:lpstr>
      <vt:lpstr>ave - guild</vt:lpstr>
      <vt:lpstr>ave - tr status</vt:lpstr>
      <vt:lpstr>LMB - wb</vt:lpstr>
      <vt:lpstr>CCF - wb</vt:lpstr>
      <vt:lpstr>species ave-WB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Mort</dc:creator>
  <cp:lastModifiedBy>Microsoft Office User</cp:lastModifiedBy>
  <dcterms:created xsi:type="dcterms:W3CDTF">2014-10-19T22:51:10Z</dcterms:created>
  <dcterms:modified xsi:type="dcterms:W3CDTF">2019-02-27T07:44:55Z</dcterms:modified>
</cp:coreProperties>
</file>