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qi\Desktop\"/>
    </mc:Choice>
  </mc:AlternateContent>
  <xr:revisionPtr revIDLastSave="0" documentId="13_ncr:1_{CA50DA40-6FC1-41F6-A29C-17720401B1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5" i="1"/>
</calcChain>
</file>

<file path=xl/sharedStrings.xml><?xml version="1.0" encoding="utf-8"?>
<sst xmlns="http://schemas.openxmlformats.org/spreadsheetml/2006/main" count="41" uniqueCount="35">
  <si>
    <t>壹厂1.4.0需求排期报价表</t>
  </si>
  <si>
    <t>序号</t>
  </si>
  <si>
    <t>平台</t>
  </si>
  <si>
    <t>需求来源</t>
  </si>
  <si>
    <t>开发阶断</t>
  </si>
  <si>
    <t>阶段目标</t>
  </si>
  <si>
    <r>
      <rPr>
        <sz val="11"/>
        <color theme="0"/>
        <rFont val="微软雅黑"/>
        <charset val="134"/>
      </rPr>
      <t>版本时间</t>
    </r>
    <r>
      <rPr>
        <sz val="9"/>
        <color theme="0"/>
        <rFont val="微软雅黑"/>
        <charset val="134"/>
      </rPr>
      <t xml:space="preserve">
（工作日）</t>
    </r>
  </si>
  <si>
    <t>版本成本</t>
  </si>
  <si>
    <r>
      <rPr>
        <sz val="11"/>
        <color theme="0"/>
        <rFont val="微软雅黑"/>
        <charset val="134"/>
      </rPr>
      <t xml:space="preserve">实际收费
</t>
    </r>
    <r>
      <rPr>
        <sz val="8"/>
        <color theme="0"/>
        <rFont val="微软雅黑"/>
        <charset val="134"/>
      </rPr>
      <t>（不含管理成本）</t>
    </r>
  </si>
  <si>
    <t>部门</t>
  </si>
  <si>
    <t>云乐汇</t>
  </si>
  <si>
    <t>壹厂</t>
  </si>
  <si>
    <t>开发第一阶段（产品阶段）</t>
  </si>
  <si>
    <t>产品经理全程跟进，设计符合逻辑的原型方案</t>
  </si>
  <si>
    <t>研发部
产品组</t>
  </si>
  <si>
    <t>UI设计师一周服务时间，设计高保真UI效果图</t>
  </si>
  <si>
    <t>开发第二阶段（技术开发）</t>
  </si>
  <si>
    <t>研发部
技术组</t>
  </si>
  <si>
    <t>开发第三阶段（测试验收）</t>
  </si>
  <si>
    <t>1.测试用例编写</t>
  </si>
  <si>
    <t>与开发并行</t>
  </si>
  <si>
    <t>研发部
测试组</t>
  </si>
  <si>
    <t xml:space="preserve">2.测试  </t>
  </si>
  <si>
    <t>4（运营测试1天）</t>
  </si>
  <si>
    <t>开发第四阶段（部署阶段）</t>
  </si>
  <si>
    <t>1.上线部署</t>
  </si>
  <si>
    <t>研发部
运维组</t>
  </si>
  <si>
    <r>
      <rPr>
        <sz val="11"/>
        <color theme="1"/>
        <rFont val="微软雅黑"/>
        <charset val="134"/>
      </rPr>
      <t xml:space="preserve">综上：需求开始日期为4月20日；开发完成日期为4月28日；测试完成日期为4月30日；
</t>
    </r>
    <r>
      <rPr>
        <b/>
        <u/>
        <sz val="14"/>
        <color theme="1"/>
        <rFont val="微软雅黑"/>
        <charset val="134"/>
      </rPr>
      <t>预计上线日期为：4月30日</t>
    </r>
  </si>
  <si>
    <t>因交接外包代码，有一个熟悉过程，导致时间会多2-4天。在产品、测试、运维不收费的基础上，再打9折。
后续在公司不要求的基础上，产品、测试、运维，也不收费。</t>
  </si>
  <si>
    <t>1.限购功能：商品限购数量设置、单次购买份数设置</t>
    <phoneticPr fontId="9" type="noConversion"/>
  </si>
  <si>
    <t xml:space="preserve">2.会员注册入口：商家店铺详情页增加会员开卡入口；非会员购买支付时弹窗告知开通会员可享受特权价                </t>
    <phoneticPr fontId="9" type="noConversion"/>
  </si>
  <si>
    <t>3.首页模块调整：好物、购物车删除，模块修改为“附近优惠”，点击进入精选商户页面</t>
    <phoneticPr fontId="9" type="noConversion"/>
  </si>
  <si>
    <t>4.商户地址修改：后台新增店铺时，商户的详细地址，可以自定义进行编写</t>
    <phoneticPr fontId="9" type="noConversion"/>
  </si>
  <si>
    <t>5.订单显示联系人信息：商家小程序管理端订单详情页显示下单人的联系电话</t>
    <phoneticPr fontId="9" type="noConversion"/>
  </si>
  <si>
    <t>6.精选商户页面调整：精选商户“全部”模块删除隐藏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</si>
</sst>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36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9"/>
      <color theme="0"/>
      <name val="微软雅黑"/>
      <charset val="134"/>
    </font>
    <font>
      <sz val="8"/>
      <color theme="0"/>
      <name val="微软雅黑"/>
      <charset val="134"/>
    </font>
    <font>
      <b/>
      <u/>
      <sz val="14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theme="5" tint="0.79992065187536243"/>
      </patternFill>
    </fill>
    <fill>
      <patternFill patternType="solid">
        <fgColor theme="0"/>
        <bgColor theme="5" tint="0.7999206518753624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2065187536243"/>
        <bgColor theme="5" tint="0.79992065187536243"/>
      </patternFill>
    </fill>
    <fill>
      <patternFill patternType="solid">
        <fgColor rgb="FFF2DCDB"/>
        <bgColor theme="5" tint="0.79992065187536243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5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" fillId="4" borderId="8" xfId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9" xfId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1" fillId="4" borderId="9" xfId="1" applyFont="1" applyFill="1" applyBorder="1" applyAlignment="1">
      <alignment horizontal="center" vertical="center" wrapText="1"/>
    </xf>
    <xf numFmtId="177" fontId="1" fillId="6" borderId="8" xfId="1" applyNumberFormat="1" applyFont="1" applyFill="1" applyBorder="1" applyAlignment="1">
      <alignment horizontal="center" vertical="center" wrapText="1"/>
    </xf>
    <xf numFmtId="177" fontId="1" fillId="6" borderId="6" xfId="1" applyNumberFormat="1" applyFont="1" applyFill="1" applyBorder="1" applyAlignment="1">
      <alignment horizontal="center" vertical="center" wrapText="1"/>
    </xf>
    <xf numFmtId="0" fontId="1" fillId="8" borderId="9" xfId="1" applyFont="1" applyFill="1" applyBorder="1" applyAlignment="1">
      <alignment horizontal="center" vertical="center" wrapText="1"/>
    </xf>
    <xf numFmtId="177" fontId="1" fillId="8" borderId="9" xfId="1" applyNumberFormat="1" applyFont="1" applyFill="1" applyBorder="1" applyAlignment="1">
      <alignment horizontal="center" vertical="center" wrapText="1"/>
    </xf>
    <xf numFmtId="0" fontId="1" fillId="6" borderId="8" xfId="0" applyNumberFormat="1" applyFont="1" applyFill="1" applyBorder="1" applyAlignment="1">
      <alignment horizontal="center"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1" fillId="7" borderId="10" xfId="1" applyFont="1" applyFill="1" applyBorder="1" applyAlignment="1">
      <alignment horizontal="center" vertical="center" wrapText="1"/>
    </xf>
    <xf numFmtId="0" fontId="1" fillId="7" borderId="11" xfId="1" applyFont="1" applyFill="1" applyBorder="1" applyAlignment="1">
      <alignment horizontal="center" vertical="center" wrapText="1"/>
    </xf>
    <xf numFmtId="0" fontId="1" fillId="7" borderId="13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5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center" vertical="center" wrapText="1"/>
    </xf>
    <xf numFmtId="0" fontId="1" fillId="4" borderId="8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177" fontId="1" fillId="6" borderId="8" xfId="1" applyNumberFormat="1" applyFont="1" applyFill="1" applyBorder="1" applyAlignment="1">
      <alignment horizontal="center" vertical="center" wrapText="1"/>
    </xf>
    <xf numFmtId="177" fontId="1" fillId="0" borderId="7" xfId="1" applyNumberFormat="1" applyFont="1" applyFill="1" applyBorder="1" applyAlignment="1">
      <alignment horizontal="center" vertical="center" wrapText="1"/>
    </xf>
    <xf numFmtId="177" fontId="1" fillId="0" borderId="6" xfId="1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 wrapText="1"/>
    </xf>
    <xf numFmtId="0" fontId="1" fillId="6" borderId="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center" vertical="center" wrapText="1"/>
    </xf>
  </cellXfs>
  <cellStyles count="2">
    <cellStyle name="常规" xfId="0" builtinId="0"/>
    <cellStyle name="常规 4" xfId="1" xr:uid="{00000000-0005-0000-0000-000001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0504D"/>
      <color rgb="FFF2DCDB"/>
      <color rgb="FF32B793"/>
      <color rgb="FFFF0000"/>
      <color rgb="FFD3D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5"/>
  <sheetViews>
    <sheetView showGridLines="0" tabSelected="1" zoomScale="109" zoomScaleNormal="109" workbookViewId="0">
      <selection activeCell="F9" sqref="F9"/>
    </sheetView>
  </sheetViews>
  <sheetFormatPr defaultColWidth="9" defaultRowHeight="17.399999999999999" x14ac:dyDescent="0.25"/>
  <cols>
    <col min="1" max="1" width="5.5546875" style="2" customWidth="1"/>
    <col min="2" max="2" width="10" style="2" customWidth="1"/>
    <col min="3" max="3" width="12" style="2" customWidth="1"/>
    <col min="4" max="4" width="27.77734375" style="2" customWidth="1"/>
    <col min="5" max="5" width="52.33203125" style="2" customWidth="1"/>
    <col min="6" max="6" width="21.109375" style="2" customWidth="1"/>
    <col min="7" max="7" width="13.6640625" style="3" customWidth="1"/>
    <col min="8" max="8" width="14.44140625" style="3" customWidth="1"/>
    <col min="9" max="9" width="12.21875" style="2" customWidth="1"/>
    <col min="10" max="10" width="2" style="1" customWidth="1"/>
    <col min="11" max="14" width="9" style="1"/>
    <col min="15" max="16" width="10.6640625" style="1" customWidth="1"/>
    <col min="17" max="17" width="9" style="1"/>
    <col min="18" max="18" width="11.6640625" style="4"/>
    <col min="19" max="16384" width="9" style="1"/>
  </cols>
  <sheetData>
    <row r="1" spans="1:18" ht="39" customHeight="1" x14ac:dyDescent="0.25">
      <c r="A1" s="22" t="s">
        <v>0</v>
      </c>
      <c r="B1" s="23"/>
      <c r="C1" s="23"/>
      <c r="D1" s="23"/>
      <c r="E1" s="23"/>
      <c r="F1" s="23"/>
      <c r="G1" s="24"/>
      <c r="H1" s="24"/>
      <c r="I1" s="23"/>
    </row>
    <row r="2" spans="1:18" ht="51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1" t="s">
        <v>7</v>
      </c>
      <c r="H2" s="11" t="s">
        <v>8</v>
      </c>
      <c r="I2" s="6" t="s">
        <v>9</v>
      </c>
    </row>
    <row r="3" spans="1:18" ht="24" customHeight="1" x14ac:dyDescent="0.25">
      <c r="A3" s="30">
        <v>1</v>
      </c>
      <c r="B3" s="36" t="s">
        <v>10</v>
      </c>
      <c r="C3" s="38" t="s">
        <v>11</v>
      </c>
      <c r="D3" s="38" t="s">
        <v>12</v>
      </c>
      <c r="E3" s="12" t="s">
        <v>13</v>
      </c>
      <c r="F3" s="13">
        <v>2</v>
      </c>
      <c r="G3" s="43">
        <v>3090.91</v>
      </c>
      <c r="H3" s="43">
        <v>0</v>
      </c>
      <c r="I3" s="48" t="s">
        <v>14</v>
      </c>
    </row>
    <row r="4" spans="1:18" ht="24" customHeight="1" x14ac:dyDescent="0.25">
      <c r="A4" s="31"/>
      <c r="B4" s="37"/>
      <c r="C4" s="39"/>
      <c r="D4" s="39"/>
      <c r="E4" s="14" t="s">
        <v>15</v>
      </c>
      <c r="F4" s="14">
        <v>1</v>
      </c>
      <c r="G4" s="44"/>
      <c r="H4" s="44"/>
      <c r="I4" s="49"/>
    </row>
    <row r="5" spans="1:18" ht="24" customHeight="1" x14ac:dyDescent="0.25">
      <c r="A5" s="32">
        <v>2</v>
      </c>
      <c r="B5" s="32" t="s">
        <v>10</v>
      </c>
      <c r="C5" s="32" t="s">
        <v>11</v>
      </c>
      <c r="D5" s="40" t="s">
        <v>16</v>
      </c>
      <c r="E5" s="53" t="s">
        <v>29</v>
      </c>
      <c r="F5" s="15">
        <v>3</v>
      </c>
      <c r="G5" s="45"/>
      <c r="H5" s="45"/>
      <c r="I5" s="50" t="s">
        <v>17</v>
      </c>
    </row>
    <row r="6" spans="1:18" ht="38.4" customHeight="1" x14ac:dyDescent="0.25">
      <c r="A6" s="33"/>
      <c r="B6" s="33"/>
      <c r="C6" s="33"/>
      <c r="D6" s="41"/>
      <c r="E6" s="54" t="s">
        <v>30</v>
      </c>
      <c r="F6" s="10">
        <v>1</v>
      </c>
      <c r="G6" s="45"/>
      <c r="H6" s="45"/>
      <c r="I6" s="51"/>
    </row>
    <row r="7" spans="1:18" ht="38.4" customHeight="1" x14ac:dyDescent="0.25">
      <c r="A7" s="33"/>
      <c r="B7" s="33"/>
      <c r="C7" s="33"/>
      <c r="D7" s="41"/>
      <c r="E7" s="54" t="s">
        <v>31</v>
      </c>
      <c r="F7" s="15">
        <v>1</v>
      </c>
      <c r="G7" s="45"/>
      <c r="H7" s="45"/>
      <c r="I7" s="51"/>
    </row>
    <row r="8" spans="1:18" ht="36" customHeight="1" x14ac:dyDescent="0.25">
      <c r="A8" s="33"/>
      <c r="B8" s="33"/>
      <c r="C8" s="33"/>
      <c r="D8" s="41"/>
      <c r="E8" s="54" t="s">
        <v>32</v>
      </c>
      <c r="F8" s="10">
        <v>1</v>
      </c>
      <c r="G8" s="45"/>
      <c r="H8" s="45"/>
      <c r="I8" s="51"/>
      <c r="R8" s="1"/>
    </row>
    <row r="9" spans="1:18" ht="40.200000000000003" customHeight="1" x14ac:dyDescent="0.25">
      <c r="A9" s="33"/>
      <c r="B9" s="33"/>
      <c r="C9" s="33"/>
      <c r="D9" s="41"/>
      <c r="E9" s="54" t="s">
        <v>33</v>
      </c>
      <c r="F9" s="15">
        <v>3</v>
      </c>
      <c r="G9" s="45"/>
      <c r="H9" s="45"/>
      <c r="I9" s="51"/>
      <c r="R9" s="1"/>
    </row>
    <row r="10" spans="1:18" ht="40.200000000000003" customHeight="1" x14ac:dyDescent="0.25">
      <c r="A10" s="8"/>
      <c r="B10" s="8"/>
      <c r="C10" s="8"/>
      <c r="D10" s="9"/>
      <c r="E10" s="54" t="s">
        <v>34</v>
      </c>
      <c r="F10" s="10">
        <v>1</v>
      </c>
      <c r="G10" s="16"/>
      <c r="H10" s="16"/>
      <c r="I10" s="20"/>
      <c r="R10" s="1"/>
    </row>
    <row r="11" spans="1:18" ht="24" customHeight="1" x14ac:dyDescent="0.25">
      <c r="A11" s="34">
        <v>3</v>
      </c>
      <c r="B11" s="34" t="s">
        <v>10</v>
      </c>
      <c r="C11" s="34" t="s">
        <v>11</v>
      </c>
      <c r="D11" s="42" t="s">
        <v>18</v>
      </c>
      <c r="E11" s="14" t="s">
        <v>19</v>
      </c>
      <c r="F11" s="14" t="s">
        <v>20</v>
      </c>
      <c r="G11" s="46"/>
      <c r="H11" s="46">
        <v>0</v>
      </c>
      <c r="I11" s="52" t="s">
        <v>21</v>
      </c>
      <c r="R11" s="1"/>
    </row>
    <row r="12" spans="1:18" ht="24" customHeight="1" x14ac:dyDescent="0.25">
      <c r="A12" s="35"/>
      <c r="B12" s="35"/>
      <c r="C12" s="35"/>
      <c r="D12" s="39"/>
      <c r="E12" s="14" t="s">
        <v>22</v>
      </c>
      <c r="F12" s="14" t="s">
        <v>23</v>
      </c>
      <c r="G12" s="47"/>
      <c r="H12" s="47"/>
      <c r="I12" s="49"/>
    </row>
    <row r="13" spans="1:18" ht="48" customHeight="1" x14ac:dyDescent="0.25">
      <c r="A13" s="10">
        <v>4</v>
      </c>
      <c r="B13" s="10" t="s">
        <v>10</v>
      </c>
      <c r="C13" s="10" t="s">
        <v>11</v>
      </c>
      <c r="D13" s="10" t="s">
        <v>24</v>
      </c>
      <c r="E13" s="10" t="s">
        <v>25</v>
      </c>
      <c r="F13" s="10"/>
      <c r="G13" s="17"/>
      <c r="H13" s="17">
        <v>0</v>
      </c>
      <c r="I13" s="21" t="s">
        <v>26</v>
      </c>
    </row>
    <row r="14" spans="1:18" ht="63" customHeight="1" x14ac:dyDescent="0.25">
      <c r="A14" s="25" t="s">
        <v>27</v>
      </c>
      <c r="B14" s="26"/>
      <c r="C14" s="26"/>
      <c r="D14" s="26"/>
      <c r="E14" s="27"/>
      <c r="F14" s="18">
        <v>8</v>
      </c>
      <c r="G14" s="19"/>
      <c r="H14" s="19">
        <f>SUM(H3:H13)</f>
        <v>0</v>
      </c>
      <c r="I14" s="19"/>
    </row>
    <row r="15" spans="1:18" ht="34.950000000000003" customHeight="1" x14ac:dyDescent="0.25">
      <c r="A15" s="28" t="s">
        <v>28</v>
      </c>
      <c r="B15" s="29"/>
      <c r="C15" s="29"/>
      <c r="D15" s="29"/>
      <c r="E15" s="29"/>
      <c r="F15" s="29"/>
      <c r="G15" s="29"/>
      <c r="H15" s="3">
        <f>H14*0.9</f>
        <v>0</v>
      </c>
    </row>
  </sheetData>
  <mergeCells count="24">
    <mergeCell ref="I3:I4"/>
    <mergeCell ref="I5:I9"/>
    <mergeCell ref="I11:I12"/>
    <mergeCell ref="G5:G9"/>
    <mergeCell ref="G11:G12"/>
    <mergeCell ref="H3:H4"/>
    <mergeCell ref="H5:H9"/>
    <mergeCell ref="H11:H12"/>
    <mergeCell ref="A1:I1"/>
    <mergeCell ref="A14:E14"/>
    <mergeCell ref="A15:G15"/>
    <mergeCell ref="A3:A4"/>
    <mergeCell ref="A5:A9"/>
    <mergeCell ref="A11:A12"/>
    <mergeCell ref="B3:B4"/>
    <mergeCell ref="B5:B9"/>
    <mergeCell ref="B11:B12"/>
    <mergeCell ref="C3:C4"/>
    <mergeCell ref="C5:C9"/>
    <mergeCell ref="C11:C12"/>
    <mergeCell ref="D3:D4"/>
    <mergeCell ref="D5:D9"/>
    <mergeCell ref="D11:D12"/>
    <mergeCell ref="G3:G4"/>
  </mergeCells>
  <phoneticPr fontId="9" type="noConversion"/>
  <conditionalFormatting sqref="G5">
    <cfRule type="containsText" dxfId="14" priority="8" operator="containsText" text="前期部">
      <formula>NOT(ISERROR(SEARCH("前期部",G5)))</formula>
    </cfRule>
  </conditionalFormatting>
  <conditionalFormatting sqref="H5">
    <cfRule type="containsText" dxfId="13" priority="3" operator="containsText" text="前期部">
      <formula>NOT(ISERROR(SEARCH("前期部",H5)))</formula>
    </cfRule>
  </conditionalFormatting>
  <conditionalFormatting sqref="F6">
    <cfRule type="containsText" dxfId="12" priority="45" operator="containsText" text="前期部">
      <formula>NOT(ISERROR(SEARCH("前期部",F6)))</formula>
    </cfRule>
  </conditionalFormatting>
  <conditionalFormatting sqref="F7">
    <cfRule type="containsText" dxfId="11" priority="41" operator="containsText" text="前期部">
      <formula>NOT(ISERROR(SEARCH("前期部",F7)))</formula>
    </cfRule>
  </conditionalFormatting>
  <conditionalFormatting sqref="F8">
    <cfRule type="containsText" dxfId="10" priority="40" operator="containsText" text="前期部">
      <formula>NOT(ISERROR(SEARCH("前期部",F8)))</formula>
    </cfRule>
  </conditionalFormatting>
  <conditionalFormatting sqref="F9">
    <cfRule type="containsText" dxfId="9" priority="38" operator="containsText" text="前期部">
      <formula>NOT(ISERROR(SEARCH("前期部",F9)))</formula>
    </cfRule>
  </conditionalFormatting>
  <conditionalFormatting sqref="F11">
    <cfRule type="containsText" dxfId="8" priority="35" operator="containsText" text="前期部">
      <formula>NOT(ISERROR(SEARCH("前期部",F11)))</formula>
    </cfRule>
  </conditionalFormatting>
  <conditionalFormatting sqref="G11">
    <cfRule type="containsText" dxfId="7" priority="7" operator="containsText" text="前期部">
      <formula>NOT(ISERROR(SEARCH("前期部",G11)))</formula>
    </cfRule>
  </conditionalFormatting>
  <conditionalFormatting sqref="H11">
    <cfRule type="containsText" dxfId="6" priority="2" operator="containsText" text="前期部">
      <formula>NOT(ISERROR(SEARCH("前期部",H11)))</formula>
    </cfRule>
  </conditionalFormatting>
  <conditionalFormatting sqref="F14:G14">
    <cfRule type="containsText" dxfId="5" priority="26" operator="containsText" text="前期部">
      <formula>NOT(ISERROR(SEARCH("前期部",F14)))</formula>
    </cfRule>
  </conditionalFormatting>
  <conditionalFormatting sqref="H14">
    <cfRule type="containsText" dxfId="4" priority="4" operator="containsText" text="前期部">
      <formula>NOT(ISERROR(SEARCH("前期部",H14)))</formula>
    </cfRule>
  </conditionalFormatting>
  <conditionalFormatting sqref="I14">
    <cfRule type="containsText" dxfId="3" priority="9" operator="containsText" text="前期部">
      <formula>NOT(ISERROR(SEARCH("前期部",I14)))</formula>
    </cfRule>
  </conditionalFormatting>
  <conditionalFormatting sqref="F4:F5">
    <cfRule type="containsText" dxfId="2" priority="46" operator="containsText" text="前期部">
      <formula>NOT(ISERROR(SEARCH("前期部",F4)))</formula>
    </cfRule>
  </conditionalFormatting>
  <conditionalFormatting sqref="F12:F13 A13:E13">
    <cfRule type="containsText" dxfId="1" priority="34" operator="containsText" text="前期部">
      <formula>NOT(ISERROR(SEARCH("前期部",A12)))</formula>
    </cfRule>
  </conditionalFormatting>
  <conditionalFormatting sqref="F10">
    <cfRule type="containsText" dxfId="0" priority="1" operator="containsText" text="前期部">
      <formula>NOT(ISERROR(SEARCH("前期部",F10)))</formula>
    </cfRule>
  </conditionalFormatting>
  <pageMargins left="0.70763888888888904" right="0.70763888888888904" top="0.74791666666666701" bottom="0.74791666666666701" header="0.31388888888888899" footer="0.31388888888888899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zhangqi</cp:lastModifiedBy>
  <cp:lastPrinted>2019-12-17T20:17:00Z</cp:lastPrinted>
  <dcterms:created xsi:type="dcterms:W3CDTF">2018-06-08T03:39:00Z</dcterms:created>
  <dcterms:modified xsi:type="dcterms:W3CDTF">2020-05-13T05:39:46Z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