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15" yWindow="-345" windowWidth="21600" windowHeight="14535" tabRatio="500" activeTab="1"/>
  </bookViews>
  <sheets>
    <sheet name="Sheet1" sheetId="1" r:id="rId1"/>
    <sheet name="Sheet2" sheetId="2" r:id="rId2"/>
  </sheets>
  <calcPr calcId="145621"/>
  <fileRecoveryPr repairLoad="1"/>
</workbook>
</file>

<file path=xl/calcChain.xml><?xml version="1.0" encoding="utf-8"?>
<calcChain xmlns="http://schemas.openxmlformats.org/spreadsheetml/2006/main">
  <c r="C26" i="2" l="1"/>
  <c r="D26" i="2"/>
  <c r="E26" i="2"/>
  <c r="F26" i="2"/>
  <c r="G26" i="2"/>
  <c r="D25" i="2"/>
  <c r="E25" i="2"/>
  <c r="F25" i="2"/>
  <c r="G25" i="2"/>
  <c r="M38" i="2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D11" i="1"/>
  <c r="E11" i="1"/>
  <c r="F11" i="1"/>
  <c r="G11" i="1"/>
  <c r="H11" i="1"/>
  <c r="I11" i="1"/>
  <c r="J11" i="1"/>
  <c r="K11" i="1"/>
  <c r="C11" i="1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1" i="2"/>
  <c r="E21" i="2"/>
  <c r="F21" i="2"/>
  <c r="G21" i="2"/>
  <c r="C21" i="2"/>
</calcChain>
</file>

<file path=xl/sharedStrings.xml><?xml version="1.0" encoding="utf-8"?>
<sst xmlns="http://schemas.openxmlformats.org/spreadsheetml/2006/main" count="52" uniqueCount="31">
  <si>
    <t>Imbibition rates (bottom-wetting) on saturated pore plates</t>
    <phoneticPr fontId="1" type="noConversion"/>
  </si>
  <si>
    <t>Core</t>
    <phoneticPr fontId="1" type="noConversion"/>
  </si>
  <si>
    <t>Weights</t>
    <phoneticPr fontId="1" type="noConversion"/>
  </si>
  <si>
    <t>original</t>
    <phoneticPr fontId="1" type="noConversion"/>
  </si>
  <si>
    <t>30mins</t>
    <phoneticPr fontId="1" type="noConversion"/>
  </si>
  <si>
    <t>1 hour</t>
    <phoneticPr fontId="1" type="noConversion"/>
  </si>
  <si>
    <t>90 mins</t>
    <phoneticPr fontId="1" type="noConversion"/>
  </si>
  <si>
    <t>2 hours</t>
    <phoneticPr fontId="1" type="noConversion"/>
  </si>
  <si>
    <t>Core</t>
    <phoneticPr fontId="1" type="noConversion"/>
  </si>
  <si>
    <t xml:space="preserve">water absorbed </t>
    <phoneticPr fontId="1" type="noConversion"/>
  </si>
  <si>
    <t>3 hours</t>
    <phoneticPr fontId="1" type="noConversion"/>
  </si>
  <si>
    <t>4 hours</t>
    <phoneticPr fontId="1" type="noConversion"/>
  </si>
  <si>
    <t>5 hours</t>
    <phoneticPr fontId="1" type="noConversion"/>
  </si>
  <si>
    <t>6 hours</t>
    <phoneticPr fontId="1" type="noConversion"/>
  </si>
  <si>
    <t>7 hours</t>
    <phoneticPr fontId="1" type="noConversion"/>
  </si>
  <si>
    <t>preliminary incubation take II</t>
    <phoneticPr fontId="1" type="noConversion"/>
  </si>
  <si>
    <t>Control</t>
    <phoneticPr fontId="1" type="noConversion"/>
  </si>
  <si>
    <t>Strepto 12/31 (1ooul)</t>
    <phoneticPr fontId="1" type="noConversion"/>
  </si>
  <si>
    <t>Strepto 12/31 (2ooul)</t>
    <phoneticPr fontId="1" type="noConversion"/>
  </si>
  <si>
    <t>Cellvibrio 1/2 (2ooul)</t>
    <phoneticPr fontId="1" type="noConversion"/>
  </si>
  <si>
    <t>Cellvibrio 1/6 (1ooul)</t>
    <phoneticPr fontId="1" type="noConversion"/>
  </si>
  <si>
    <t>Cellvibrio 1/6 (2ooul)</t>
    <phoneticPr fontId="1" type="noConversion"/>
  </si>
  <si>
    <t>t0</t>
    <phoneticPr fontId="1" type="noConversion"/>
  </si>
  <si>
    <t>time</t>
    <phoneticPr fontId="1" type="noConversion"/>
  </si>
  <si>
    <t>blank</t>
    <phoneticPr fontId="1" type="noConversion"/>
  </si>
  <si>
    <t>time</t>
  </si>
  <si>
    <t>Strepto 12/31 (1ooul)</t>
  </si>
  <si>
    <t>Strepto 12/31 (2ooul)</t>
  </si>
  <si>
    <t>Cellvibrio 1/2 (2ooul)</t>
  </si>
  <si>
    <t>Cellvibrio 1/6 (1ooul)</t>
  </si>
  <si>
    <t>Cellvibrio 1/6 (2ooul)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</si>
</sst>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Control</c:v>
                </c:pt>
              </c:strCache>
            </c:strRef>
          </c:tx>
          <c:xVal>
            <c:numRef>
              <c:f>Sheet2!$A$14:$A$19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92</c:v>
                </c:pt>
              </c:numCache>
            </c:numRef>
          </c:xVal>
          <c:yVal>
            <c:numRef>
              <c:f>Sheet2!$B$14:$B$19</c:f>
              <c:numCache>
                <c:formatCode>General</c:formatCode>
                <c:ptCount val="6"/>
                <c:pt idx="0">
                  <c:v>576</c:v>
                </c:pt>
                <c:pt idx="1">
                  <c:v>579</c:v>
                </c:pt>
                <c:pt idx="2">
                  <c:v>625</c:v>
                </c:pt>
                <c:pt idx="3">
                  <c:v>533</c:v>
                </c:pt>
                <c:pt idx="4">
                  <c:v>599</c:v>
                </c:pt>
                <c:pt idx="5">
                  <c:v>661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Strepto 12/31 (1ooul)</c:v>
                </c:pt>
              </c:strCache>
            </c:strRef>
          </c:tx>
          <c:xVal>
            <c:numRef>
              <c:f>Sheet2!$A$14:$A$19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92</c:v>
                </c:pt>
              </c:numCache>
            </c:numRef>
          </c:xVal>
          <c:yVal>
            <c:numRef>
              <c:f>Sheet2!$C$14:$C$19</c:f>
              <c:numCache>
                <c:formatCode>General</c:formatCode>
                <c:ptCount val="6"/>
                <c:pt idx="0">
                  <c:v>598</c:v>
                </c:pt>
                <c:pt idx="1">
                  <c:v>654</c:v>
                </c:pt>
                <c:pt idx="2">
                  <c:v>684</c:v>
                </c:pt>
                <c:pt idx="3">
                  <c:v>740</c:v>
                </c:pt>
                <c:pt idx="4">
                  <c:v>980</c:v>
                </c:pt>
                <c:pt idx="5">
                  <c:v>1150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Strepto 12/31 (2ooul)</c:v>
                </c:pt>
              </c:strCache>
            </c:strRef>
          </c:tx>
          <c:xVal>
            <c:numRef>
              <c:f>Sheet2!$A$14:$A$19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92</c:v>
                </c:pt>
              </c:numCache>
            </c:numRef>
          </c:xVal>
          <c:yVal>
            <c:numRef>
              <c:f>Sheet2!$D$14:$D$19</c:f>
              <c:numCache>
                <c:formatCode>General</c:formatCode>
                <c:ptCount val="6"/>
                <c:pt idx="0">
                  <c:v>630</c:v>
                </c:pt>
                <c:pt idx="1">
                  <c:v>715</c:v>
                </c:pt>
                <c:pt idx="2">
                  <c:v>774</c:v>
                </c:pt>
                <c:pt idx="3">
                  <c:v>657</c:v>
                </c:pt>
                <c:pt idx="4">
                  <c:v>996</c:v>
                </c:pt>
                <c:pt idx="5">
                  <c:v>2150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Sheet2!$E$13</c:f>
              <c:strCache>
                <c:ptCount val="1"/>
                <c:pt idx="0">
                  <c:v>Cellvibrio 1/2 (2ooul)</c:v>
                </c:pt>
              </c:strCache>
            </c:strRef>
          </c:tx>
          <c:xVal>
            <c:numRef>
              <c:f>Sheet2!$A$14:$A$19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92</c:v>
                </c:pt>
              </c:numCache>
            </c:numRef>
          </c:xVal>
          <c:yVal>
            <c:numRef>
              <c:f>Sheet2!$E$14:$E$19</c:f>
              <c:numCache>
                <c:formatCode>General</c:formatCode>
                <c:ptCount val="6"/>
                <c:pt idx="0">
                  <c:v>606</c:v>
                </c:pt>
                <c:pt idx="1">
                  <c:v>572</c:v>
                </c:pt>
                <c:pt idx="2">
                  <c:v>660</c:v>
                </c:pt>
                <c:pt idx="3">
                  <c:v>600</c:v>
                </c:pt>
                <c:pt idx="5">
                  <c:v>615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Sheet2!$F$13</c:f>
              <c:strCache>
                <c:ptCount val="1"/>
                <c:pt idx="0">
                  <c:v>Cellvibrio 1/6 (1ooul)</c:v>
                </c:pt>
              </c:strCache>
            </c:strRef>
          </c:tx>
          <c:xVal>
            <c:numRef>
              <c:f>Sheet2!$A$14:$A$19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92</c:v>
                </c:pt>
              </c:numCache>
            </c:numRef>
          </c:xVal>
          <c:yVal>
            <c:numRef>
              <c:f>Sheet2!$F$14:$F$19</c:f>
              <c:numCache>
                <c:formatCode>General</c:formatCode>
                <c:ptCount val="6"/>
                <c:pt idx="0">
                  <c:v>574</c:v>
                </c:pt>
                <c:pt idx="1">
                  <c:v>550</c:v>
                </c:pt>
                <c:pt idx="2">
                  <c:v>563</c:v>
                </c:pt>
                <c:pt idx="3">
                  <c:v>683</c:v>
                </c:pt>
                <c:pt idx="4">
                  <c:v>622</c:v>
                </c:pt>
                <c:pt idx="5">
                  <c:v>589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Sheet2!$G$13</c:f>
              <c:strCache>
                <c:ptCount val="1"/>
                <c:pt idx="0">
                  <c:v>Cellvibrio 1/6 (2ooul)</c:v>
                </c:pt>
              </c:strCache>
            </c:strRef>
          </c:tx>
          <c:xVal>
            <c:numRef>
              <c:f>Sheet2!$A$14:$A$19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92</c:v>
                </c:pt>
              </c:numCache>
            </c:numRef>
          </c:xVal>
          <c:yVal>
            <c:numRef>
              <c:f>Sheet2!$G$14:$G$19</c:f>
              <c:numCache>
                <c:formatCode>General</c:formatCode>
                <c:ptCount val="6"/>
                <c:pt idx="0">
                  <c:v>696</c:v>
                </c:pt>
                <c:pt idx="1">
                  <c:v>560</c:v>
                </c:pt>
                <c:pt idx="2">
                  <c:v>683</c:v>
                </c:pt>
                <c:pt idx="3">
                  <c:v>577</c:v>
                </c:pt>
                <c:pt idx="4">
                  <c:v>666</c:v>
                </c:pt>
                <c:pt idx="5">
                  <c:v>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6096"/>
        <c:axId val="116677632"/>
      </c:scatterChart>
      <c:valAx>
        <c:axId val="1166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77632"/>
        <c:crosses val="autoZero"/>
        <c:crossBetween val="midCat"/>
      </c:valAx>
      <c:valAx>
        <c:axId val="11667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7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Sheet2!$A$30</c:f>
              <c:strCache>
                <c:ptCount val="1"/>
                <c:pt idx="0">
                  <c:v>Strepto 12/31 (1ooul)</c:v>
                </c:pt>
              </c:strCache>
            </c:strRef>
          </c:tx>
          <c:xVal>
            <c:numRef>
              <c:f>Sheet2!$B$29:$G$29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92</c:v>
                </c:pt>
              </c:numCache>
            </c:numRef>
          </c:xVal>
          <c:yVal>
            <c:numRef>
              <c:f>Sheet2!$B$30:$G$30</c:f>
              <c:numCache>
                <c:formatCode>General</c:formatCode>
                <c:ptCount val="6"/>
                <c:pt idx="0">
                  <c:v>22</c:v>
                </c:pt>
                <c:pt idx="1">
                  <c:v>75</c:v>
                </c:pt>
                <c:pt idx="2">
                  <c:v>59</c:v>
                </c:pt>
                <c:pt idx="3">
                  <c:v>207</c:v>
                </c:pt>
                <c:pt idx="4">
                  <c:v>381</c:v>
                </c:pt>
                <c:pt idx="5">
                  <c:v>489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Sheet2!$A$31</c:f>
              <c:strCache>
                <c:ptCount val="1"/>
                <c:pt idx="0">
                  <c:v>Strepto 12/31 (2ooul)</c:v>
                </c:pt>
              </c:strCache>
            </c:strRef>
          </c:tx>
          <c:xVal>
            <c:numRef>
              <c:f>Sheet2!$B$29:$G$29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92</c:v>
                </c:pt>
              </c:numCache>
            </c:numRef>
          </c:xVal>
          <c:yVal>
            <c:numRef>
              <c:f>Sheet2!$B$31:$G$31</c:f>
              <c:numCache>
                <c:formatCode>General</c:formatCode>
                <c:ptCount val="6"/>
                <c:pt idx="0">
                  <c:v>54</c:v>
                </c:pt>
                <c:pt idx="1">
                  <c:v>136</c:v>
                </c:pt>
                <c:pt idx="2">
                  <c:v>149</c:v>
                </c:pt>
                <c:pt idx="3">
                  <c:v>124</c:v>
                </c:pt>
                <c:pt idx="4">
                  <c:v>397</c:v>
                </c:pt>
                <c:pt idx="5">
                  <c:v>1489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Sheet2!$A$32</c:f>
              <c:strCache>
                <c:ptCount val="1"/>
                <c:pt idx="0">
                  <c:v>Cellvibrio 1/2 (2ooul)</c:v>
                </c:pt>
              </c:strCache>
            </c:strRef>
          </c:tx>
          <c:xVal>
            <c:numRef>
              <c:f>Sheet2!$B$29:$G$29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92</c:v>
                </c:pt>
              </c:numCache>
            </c:numRef>
          </c:xVal>
          <c:yVal>
            <c:numRef>
              <c:f>Sheet2!$B$32:$G$32</c:f>
              <c:numCache>
                <c:formatCode>General</c:formatCode>
                <c:ptCount val="6"/>
                <c:pt idx="0">
                  <c:v>30</c:v>
                </c:pt>
                <c:pt idx="1">
                  <c:v>-7</c:v>
                </c:pt>
                <c:pt idx="2">
                  <c:v>35</c:v>
                </c:pt>
                <c:pt idx="3">
                  <c:v>67</c:v>
                </c:pt>
                <c:pt idx="5">
                  <c:v>-46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Sheet2!$A$33</c:f>
              <c:strCache>
                <c:ptCount val="1"/>
                <c:pt idx="0">
                  <c:v>Cellvibrio 1/6 (1ooul)</c:v>
                </c:pt>
              </c:strCache>
            </c:strRef>
          </c:tx>
          <c:xVal>
            <c:numRef>
              <c:f>Sheet2!$B$29:$G$29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92</c:v>
                </c:pt>
              </c:numCache>
            </c:numRef>
          </c:xVal>
          <c:yVal>
            <c:numRef>
              <c:f>Sheet2!$B$33:$G$33</c:f>
              <c:numCache>
                <c:formatCode>General</c:formatCode>
                <c:ptCount val="6"/>
                <c:pt idx="0">
                  <c:v>-2</c:v>
                </c:pt>
                <c:pt idx="1">
                  <c:v>-29</c:v>
                </c:pt>
                <c:pt idx="2">
                  <c:v>-62</c:v>
                </c:pt>
                <c:pt idx="3">
                  <c:v>150</c:v>
                </c:pt>
                <c:pt idx="4">
                  <c:v>23</c:v>
                </c:pt>
                <c:pt idx="5">
                  <c:v>-72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Sheet2!$A$34</c:f>
              <c:strCache>
                <c:ptCount val="1"/>
                <c:pt idx="0">
                  <c:v>Cellvibrio 1/6 (2ooul)</c:v>
                </c:pt>
              </c:strCache>
            </c:strRef>
          </c:tx>
          <c:xVal>
            <c:numRef>
              <c:f>Sheet2!$B$29:$G$29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92</c:v>
                </c:pt>
              </c:numCache>
            </c:numRef>
          </c:xVal>
          <c:yVal>
            <c:numRef>
              <c:f>Sheet2!$B$34:$G$34</c:f>
              <c:numCache>
                <c:formatCode>General</c:formatCode>
                <c:ptCount val="6"/>
                <c:pt idx="0">
                  <c:v>120</c:v>
                </c:pt>
                <c:pt idx="1">
                  <c:v>-19</c:v>
                </c:pt>
                <c:pt idx="2">
                  <c:v>58</c:v>
                </c:pt>
                <c:pt idx="3">
                  <c:v>44</c:v>
                </c:pt>
                <c:pt idx="4">
                  <c:v>67</c:v>
                </c:pt>
                <c:pt idx="5">
                  <c:v>-28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9248"/>
        <c:axId val="116710784"/>
      </c:scatterChart>
      <c:valAx>
        <c:axId val="11670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710784"/>
        <c:crosses val="autoZero"/>
        <c:crossBetween val="midCat"/>
      </c:valAx>
      <c:valAx>
        <c:axId val="1167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0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11</xdr:row>
      <xdr:rowOff>4762</xdr:rowOff>
    </xdr:from>
    <xdr:to>
      <xdr:col>15</xdr:col>
      <xdr:colOff>533400</xdr:colOff>
      <xdr:row>28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36</xdr:row>
      <xdr:rowOff>109537</xdr:rowOff>
    </xdr:from>
    <xdr:to>
      <xdr:col>7</xdr:col>
      <xdr:colOff>19050</xdr:colOff>
      <xdr:row>53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8" sqref="G8"/>
    </sheetView>
  </sheetViews>
  <sheetFormatPr defaultColWidth="11" defaultRowHeight="12.75" x14ac:dyDescent="0.2"/>
  <sheetData>
    <row r="1" spans="1:11" x14ac:dyDescent="0.2">
      <c r="A1" t="s">
        <v>0</v>
      </c>
    </row>
    <row r="3" spans="1:11" x14ac:dyDescent="0.2">
      <c r="A3" t="s">
        <v>1</v>
      </c>
      <c r="B3" t="s">
        <v>2</v>
      </c>
    </row>
    <row r="4" spans="1:11" x14ac:dyDescent="0.2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</row>
    <row r="5" spans="1:11" x14ac:dyDescent="0.2">
      <c r="A5">
        <v>49</v>
      </c>
      <c r="B5">
        <v>491.16</v>
      </c>
      <c r="C5">
        <v>500.67</v>
      </c>
      <c r="D5">
        <v>502.22</v>
      </c>
      <c r="E5">
        <v>502.23</v>
      </c>
      <c r="F5">
        <v>502.4</v>
      </c>
      <c r="G5">
        <v>503.16</v>
      </c>
    </row>
    <row r="6" spans="1:11" x14ac:dyDescent="0.2">
      <c r="A6">
        <v>34</v>
      </c>
      <c r="B6">
        <v>486.68</v>
      </c>
      <c r="C6">
        <v>491.62</v>
      </c>
      <c r="D6">
        <v>492.95</v>
      </c>
      <c r="E6">
        <v>493.33</v>
      </c>
      <c r="F6">
        <v>493.83</v>
      </c>
      <c r="G6">
        <v>494.93</v>
      </c>
    </row>
    <row r="7" spans="1:11" x14ac:dyDescent="0.2">
      <c r="A7">
        <v>16</v>
      </c>
      <c r="B7">
        <v>535.03</v>
      </c>
      <c r="C7">
        <v>535.07000000000005</v>
      </c>
      <c r="D7">
        <v>535.48</v>
      </c>
      <c r="E7">
        <v>535.45000000000005</v>
      </c>
      <c r="F7">
        <v>535.58000000000004</v>
      </c>
      <c r="G7">
        <v>535.69000000000005</v>
      </c>
    </row>
    <row r="9" spans="1:11" x14ac:dyDescent="0.2">
      <c r="A9" t="s">
        <v>8</v>
      </c>
      <c r="B9" t="s">
        <v>9</v>
      </c>
    </row>
    <row r="10" spans="1:11" x14ac:dyDescent="0.2">
      <c r="C10" t="s">
        <v>4</v>
      </c>
      <c r="D10" t="s">
        <v>5</v>
      </c>
      <c r="E10" t="s">
        <v>6</v>
      </c>
      <c r="F10" t="s">
        <v>7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</row>
    <row r="11" spans="1:11" x14ac:dyDescent="0.2">
      <c r="A11">
        <v>49</v>
      </c>
      <c r="C11">
        <f>C5-$B5</f>
        <v>9.5099999999999909</v>
      </c>
      <c r="D11">
        <f t="shared" ref="D11:K11" si="0">D5-$B5</f>
        <v>11.060000000000002</v>
      </c>
      <c r="E11">
        <f t="shared" si="0"/>
        <v>11.069999999999993</v>
      </c>
      <c r="F11">
        <f t="shared" si="0"/>
        <v>11.239999999999952</v>
      </c>
      <c r="G11">
        <f t="shared" si="0"/>
        <v>12</v>
      </c>
      <c r="H11">
        <f t="shared" si="0"/>
        <v>-491.16</v>
      </c>
      <c r="I11">
        <f t="shared" si="0"/>
        <v>-491.16</v>
      </c>
      <c r="J11">
        <f t="shared" si="0"/>
        <v>-491.16</v>
      </c>
      <c r="K11">
        <f t="shared" si="0"/>
        <v>-491.16</v>
      </c>
    </row>
    <row r="12" spans="1:11" x14ac:dyDescent="0.2">
      <c r="A12">
        <v>34</v>
      </c>
      <c r="C12">
        <f t="shared" ref="C12:K12" si="1">C6-$B6</f>
        <v>4.9399999999999977</v>
      </c>
      <c r="D12">
        <f t="shared" si="1"/>
        <v>6.2699999999999818</v>
      </c>
      <c r="E12">
        <f t="shared" si="1"/>
        <v>6.6499999999999773</v>
      </c>
      <c r="F12">
        <f t="shared" si="1"/>
        <v>7.1499999999999773</v>
      </c>
      <c r="G12">
        <f t="shared" si="1"/>
        <v>8.25</v>
      </c>
      <c r="H12">
        <f t="shared" si="1"/>
        <v>-486.68</v>
      </c>
      <c r="I12">
        <f t="shared" si="1"/>
        <v>-486.68</v>
      </c>
      <c r="J12">
        <f t="shared" si="1"/>
        <v>-486.68</v>
      </c>
      <c r="K12">
        <f t="shared" si="1"/>
        <v>-486.68</v>
      </c>
    </row>
    <row r="13" spans="1:11" x14ac:dyDescent="0.2">
      <c r="A13">
        <v>16</v>
      </c>
      <c r="C13">
        <f t="shared" ref="C13:K13" si="2">C7-$B7</f>
        <v>4.0000000000077307E-2</v>
      </c>
      <c r="D13">
        <f t="shared" si="2"/>
        <v>0.45000000000004547</v>
      </c>
      <c r="E13">
        <f t="shared" si="2"/>
        <v>0.42000000000007276</v>
      </c>
      <c r="F13">
        <f t="shared" si="2"/>
        <v>0.55000000000006821</v>
      </c>
      <c r="G13">
        <f t="shared" si="2"/>
        <v>0.66000000000008185</v>
      </c>
      <c r="H13">
        <f t="shared" si="2"/>
        <v>-535.03</v>
      </c>
      <c r="I13">
        <f t="shared" si="2"/>
        <v>-535.03</v>
      </c>
      <c r="J13">
        <f t="shared" si="2"/>
        <v>-535.03</v>
      </c>
      <c r="K13">
        <f t="shared" si="2"/>
        <v>-535.03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7" workbookViewId="0">
      <selection activeCell="N45" sqref="N45"/>
    </sheetView>
  </sheetViews>
  <sheetFormatPr defaultColWidth="11" defaultRowHeight="12.75" x14ac:dyDescent="0.2"/>
  <sheetData>
    <row r="1" spans="1:9" x14ac:dyDescent="0.2">
      <c r="A1" t="s">
        <v>15</v>
      </c>
    </row>
    <row r="2" spans="1:9" x14ac:dyDescent="0.2">
      <c r="A2" t="s">
        <v>16</v>
      </c>
      <c r="B2" t="s">
        <v>22</v>
      </c>
    </row>
    <row r="3" spans="1:9" x14ac:dyDescent="0.2">
      <c r="A3" t="s">
        <v>17</v>
      </c>
    </row>
    <row r="4" spans="1:9" x14ac:dyDescent="0.2">
      <c r="A4" t="s">
        <v>18</v>
      </c>
    </row>
    <row r="5" spans="1:9" x14ac:dyDescent="0.2">
      <c r="A5" t="s">
        <v>19</v>
      </c>
    </row>
    <row r="6" spans="1:9" x14ac:dyDescent="0.2">
      <c r="A6" t="s">
        <v>20</v>
      </c>
    </row>
    <row r="7" spans="1:9" x14ac:dyDescent="0.2">
      <c r="A7" t="s">
        <v>21</v>
      </c>
    </row>
    <row r="13" spans="1:9" x14ac:dyDescent="0.2">
      <c r="A13" t="s">
        <v>23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 t="s">
        <v>24</v>
      </c>
    </row>
    <row r="14" spans="1:9" x14ac:dyDescent="0.2">
      <c r="A14">
        <v>0</v>
      </c>
      <c r="B14">
        <v>576</v>
      </c>
      <c r="C14">
        <v>598</v>
      </c>
      <c r="D14">
        <v>630</v>
      </c>
      <c r="E14">
        <v>606</v>
      </c>
      <c r="F14">
        <v>574</v>
      </c>
      <c r="G14">
        <v>696</v>
      </c>
      <c r="H14">
        <v>561</v>
      </c>
      <c r="I14">
        <v>0</v>
      </c>
    </row>
    <row r="15" spans="1:9" x14ac:dyDescent="0.2">
      <c r="A15">
        <v>2</v>
      </c>
      <c r="B15">
        <v>579</v>
      </c>
      <c r="C15">
        <v>654</v>
      </c>
      <c r="D15">
        <v>715</v>
      </c>
      <c r="E15">
        <v>572</v>
      </c>
      <c r="F15">
        <v>550</v>
      </c>
      <c r="G15">
        <v>560</v>
      </c>
      <c r="H15">
        <v>510</v>
      </c>
      <c r="I15">
        <v>1</v>
      </c>
    </row>
    <row r="16" spans="1:9" x14ac:dyDescent="0.2">
      <c r="A16">
        <v>4</v>
      </c>
      <c r="B16">
        <v>625</v>
      </c>
      <c r="C16">
        <v>684</v>
      </c>
      <c r="D16">
        <v>774</v>
      </c>
      <c r="E16">
        <v>660</v>
      </c>
      <c r="F16">
        <v>563</v>
      </c>
      <c r="G16">
        <v>683</v>
      </c>
      <c r="H16">
        <v>635</v>
      </c>
      <c r="I16">
        <v>2</v>
      </c>
    </row>
    <row r="17" spans="1:9" x14ac:dyDescent="0.2">
      <c r="A17">
        <v>8</v>
      </c>
      <c r="B17">
        <v>533</v>
      </c>
      <c r="C17">
        <v>740</v>
      </c>
      <c r="D17">
        <v>657</v>
      </c>
      <c r="E17">
        <v>600</v>
      </c>
      <c r="F17">
        <v>683</v>
      </c>
      <c r="G17">
        <v>577</v>
      </c>
      <c r="H17">
        <v>512</v>
      </c>
      <c r="I17">
        <v>3</v>
      </c>
    </row>
    <row r="18" spans="1:9" x14ac:dyDescent="0.2">
      <c r="A18">
        <v>20</v>
      </c>
      <c r="B18">
        <v>599</v>
      </c>
      <c r="C18">
        <v>980</v>
      </c>
      <c r="D18">
        <v>996</v>
      </c>
      <c r="F18">
        <v>622</v>
      </c>
      <c r="G18">
        <v>666</v>
      </c>
      <c r="H18">
        <v>530</v>
      </c>
      <c r="I18">
        <v>4</v>
      </c>
    </row>
    <row r="19" spans="1:9" x14ac:dyDescent="0.2">
      <c r="A19">
        <v>92</v>
      </c>
      <c r="B19">
        <v>661</v>
      </c>
      <c r="C19">
        <v>1150</v>
      </c>
      <c r="D19">
        <v>2150</v>
      </c>
      <c r="E19">
        <v>615</v>
      </c>
      <c r="F19">
        <v>589</v>
      </c>
      <c r="G19">
        <v>633</v>
      </c>
    </row>
    <row r="20" spans="1:9" x14ac:dyDescent="0.2">
      <c r="B20" t="s">
        <v>23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</row>
    <row r="21" spans="1:9" x14ac:dyDescent="0.2">
      <c r="B21">
        <v>0</v>
      </c>
      <c r="C21">
        <f t="shared" ref="C21:G24" si="0">C14-$B14</f>
        <v>22</v>
      </c>
      <c r="D21">
        <f t="shared" si="0"/>
        <v>54</v>
      </c>
      <c r="E21">
        <f t="shared" si="0"/>
        <v>30</v>
      </c>
      <c r="F21">
        <f t="shared" si="0"/>
        <v>-2</v>
      </c>
      <c r="G21">
        <f t="shared" si="0"/>
        <v>120</v>
      </c>
    </row>
    <row r="22" spans="1:9" x14ac:dyDescent="0.2">
      <c r="B22">
        <v>2</v>
      </c>
      <c r="C22">
        <f t="shared" si="0"/>
        <v>75</v>
      </c>
      <c r="D22">
        <f t="shared" si="0"/>
        <v>136</v>
      </c>
      <c r="E22">
        <f t="shared" si="0"/>
        <v>-7</v>
      </c>
      <c r="F22">
        <f t="shared" si="0"/>
        <v>-29</v>
      </c>
      <c r="G22">
        <f t="shared" si="0"/>
        <v>-19</v>
      </c>
    </row>
    <row r="23" spans="1:9" x14ac:dyDescent="0.2">
      <c r="B23">
        <v>4</v>
      </c>
      <c r="C23">
        <f t="shared" si="0"/>
        <v>59</v>
      </c>
      <c r="D23">
        <f t="shared" si="0"/>
        <v>149</v>
      </c>
      <c r="E23">
        <f t="shared" si="0"/>
        <v>35</v>
      </c>
      <c r="F23">
        <f t="shared" si="0"/>
        <v>-62</v>
      </c>
      <c r="G23">
        <f t="shared" si="0"/>
        <v>58</v>
      </c>
    </row>
    <row r="24" spans="1:9" x14ac:dyDescent="0.2">
      <c r="B24">
        <v>8</v>
      </c>
      <c r="C24">
        <f t="shared" si="0"/>
        <v>207</v>
      </c>
      <c r="D24">
        <f t="shared" si="0"/>
        <v>124</v>
      </c>
      <c r="E24">
        <f t="shared" si="0"/>
        <v>67</v>
      </c>
      <c r="F24">
        <f t="shared" si="0"/>
        <v>150</v>
      </c>
      <c r="G24">
        <f t="shared" si="0"/>
        <v>44</v>
      </c>
    </row>
    <row r="25" spans="1:9" x14ac:dyDescent="0.2">
      <c r="B25">
        <v>20</v>
      </c>
      <c r="C25">
        <f t="shared" ref="C25:G26" si="1">C18-$B18</f>
        <v>381</v>
      </c>
      <c r="D25">
        <f t="shared" si="1"/>
        <v>397</v>
      </c>
      <c r="E25">
        <f t="shared" si="1"/>
        <v>-599</v>
      </c>
      <c r="F25">
        <f t="shared" si="1"/>
        <v>23</v>
      </c>
      <c r="G25">
        <f t="shared" si="1"/>
        <v>67</v>
      </c>
    </row>
    <row r="26" spans="1:9" x14ac:dyDescent="0.2">
      <c r="B26">
        <v>92</v>
      </c>
      <c r="C26">
        <f t="shared" si="1"/>
        <v>489</v>
      </c>
      <c r="D26">
        <f t="shared" si="1"/>
        <v>1489</v>
      </c>
      <c r="E26">
        <f t="shared" si="1"/>
        <v>-46</v>
      </c>
      <c r="F26">
        <f t="shared" si="1"/>
        <v>-72</v>
      </c>
      <c r="G26">
        <f t="shared" si="1"/>
        <v>-28</v>
      </c>
    </row>
    <row r="29" spans="1:9" x14ac:dyDescent="0.2">
      <c r="A29" t="s">
        <v>25</v>
      </c>
      <c r="B29">
        <v>0</v>
      </c>
      <c r="C29">
        <v>2</v>
      </c>
      <c r="D29">
        <v>4</v>
      </c>
      <c r="E29">
        <v>8</v>
      </c>
      <c r="F29">
        <v>20</v>
      </c>
      <c r="G29">
        <v>92</v>
      </c>
    </row>
    <row r="30" spans="1:9" x14ac:dyDescent="0.2">
      <c r="A30" t="s">
        <v>26</v>
      </c>
      <c r="B30">
        <v>22</v>
      </c>
      <c r="C30">
        <v>75</v>
      </c>
      <c r="D30">
        <v>59</v>
      </c>
      <c r="E30">
        <v>207</v>
      </c>
      <c r="F30">
        <v>381</v>
      </c>
      <c r="G30">
        <v>489</v>
      </c>
    </row>
    <row r="31" spans="1:9" x14ac:dyDescent="0.2">
      <c r="A31" t="s">
        <v>27</v>
      </c>
      <c r="B31">
        <v>54</v>
      </c>
      <c r="C31">
        <v>136</v>
      </c>
      <c r="D31">
        <v>149</v>
      </c>
      <c r="E31">
        <v>124</v>
      </c>
      <c r="F31">
        <v>397</v>
      </c>
      <c r="G31">
        <v>1489</v>
      </c>
    </row>
    <row r="32" spans="1:9" x14ac:dyDescent="0.2">
      <c r="A32" t="s">
        <v>28</v>
      </c>
      <c r="B32">
        <v>30</v>
      </c>
      <c r="C32">
        <v>-7</v>
      </c>
      <c r="D32">
        <v>35</v>
      </c>
      <c r="E32">
        <v>67</v>
      </c>
      <c r="G32">
        <v>-46</v>
      </c>
    </row>
    <row r="33" spans="1:13" x14ac:dyDescent="0.2">
      <c r="A33" t="s">
        <v>29</v>
      </c>
      <c r="B33">
        <v>-2</v>
      </c>
      <c r="C33">
        <v>-29</v>
      </c>
      <c r="D33">
        <v>-62</v>
      </c>
      <c r="E33">
        <v>150</v>
      </c>
      <c r="F33">
        <v>23</v>
      </c>
      <c r="G33">
        <v>-72</v>
      </c>
    </row>
    <row r="34" spans="1:13" x14ac:dyDescent="0.2">
      <c r="A34" t="s">
        <v>30</v>
      </c>
      <c r="B34">
        <v>120</v>
      </c>
      <c r="C34">
        <v>-19</v>
      </c>
      <c r="D34">
        <v>58</v>
      </c>
      <c r="E34">
        <v>44</v>
      </c>
      <c r="F34">
        <v>67</v>
      </c>
      <c r="G34">
        <v>-28</v>
      </c>
    </row>
    <row r="38" spans="1:13" x14ac:dyDescent="0.2">
      <c r="M38">
        <f>24*3</f>
        <v>72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Peyton Smith</dc:creator>
  <cp:lastModifiedBy>test</cp:lastModifiedBy>
  <dcterms:created xsi:type="dcterms:W3CDTF">2015-01-09T18:08:35Z</dcterms:created>
  <dcterms:modified xsi:type="dcterms:W3CDTF">2015-01-15T22:45:20Z</dcterms:modified>
</cp:coreProperties>
</file>