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375" windowWidth="26850" windowHeight="11940" tabRatio="481"/>
  </bookViews>
  <sheets>
    <sheet name="Compiled Data" sheetId="1" r:id="rId1"/>
    <sheet name="mislabeled samples" sheetId="2" r:id="rId2"/>
    <sheet name="sample Key" sheetId="3" r:id="rId3"/>
    <sheet name="transposed data" sheetId="4" r:id="rId4"/>
    <sheet name="CORRECTED FTICR DWP 2013_no 58" sheetId="5" r:id="rId5"/>
    <sheet name="Sheet1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W6" i="4" l="1"/>
  <c r="BW7" i="4"/>
  <c r="BW16" i="4"/>
  <c r="BW4" i="4"/>
  <c r="BW8" i="4"/>
  <c r="BW13" i="4"/>
  <c r="BW17" i="4"/>
  <c r="BW5" i="4"/>
  <c r="BW9" i="4"/>
  <c r="BW14" i="4"/>
  <c r="BW18" i="4"/>
  <c r="BW10" i="4"/>
  <c r="BW15" i="4"/>
  <c r="BW19" i="4"/>
  <c r="BW3" i="4"/>
  <c r="BW12" i="4"/>
  <c r="BW11" i="4"/>
  <c r="MX22" i="1" l="1"/>
  <c r="MY22" i="1" s="1"/>
  <c r="MX21" i="1"/>
  <c r="MX20" i="1"/>
  <c r="MX19" i="1"/>
  <c r="MX18" i="1"/>
  <c r="MX17" i="1"/>
  <c r="MX16" i="1"/>
  <c r="MX15" i="1"/>
  <c r="MX14" i="1"/>
  <c r="MX13" i="1"/>
  <c r="MY9" i="1"/>
  <c r="MY8" i="1"/>
  <c r="MY7" i="1"/>
  <c r="MY6" i="1"/>
  <c r="MY5" i="1"/>
  <c r="MY4" i="1"/>
  <c r="MY3" i="1"/>
  <c r="MY2" i="1"/>
  <c r="MZ3" i="1" l="1"/>
  <c r="MZ5" i="1"/>
  <c r="MZ7" i="1"/>
  <c r="MZ9" i="1"/>
  <c r="MY14" i="1"/>
  <c r="MY16" i="1"/>
  <c r="MY18" i="1"/>
  <c r="MY20" i="1"/>
  <c r="MZ2" i="1"/>
  <c r="MZ4" i="1"/>
  <c r="MZ6" i="1"/>
  <c r="MZ8" i="1"/>
  <c r="MY13" i="1"/>
  <c r="MY15" i="1"/>
  <c r="MY17" i="1"/>
  <c r="MY19" i="1"/>
  <c r="MY21" i="1"/>
  <c r="MY10" i="1"/>
  <c r="MZ10" i="1" s="1"/>
</calcChain>
</file>

<file path=xl/sharedStrings.xml><?xml version="1.0" encoding="utf-8"?>
<sst xmlns="http://schemas.openxmlformats.org/spreadsheetml/2006/main" count="5434" uniqueCount="224">
  <si>
    <t>H/C &gt;=1.55 O/C&lt;=0.3</t>
  </si>
  <si>
    <t>Lipid</t>
  </si>
  <si>
    <t>H/C=1.5-0.7; O/C=0.05-0.15</t>
  </si>
  <si>
    <t>Unsaturated hydrocarbons</t>
  </si>
  <si>
    <t>H/C=2-1.45 ; O/C=0.3-0.55</t>
  </si>
  <si>
    <t>Proteins</t>
  </si>
  <si>
    <t>H/C=1.45-0.81; O/C=0.28-0.65</t>
  </si>
  <si>
    <t>Lignin</t>
  </si>
  <si>
    <t>H/C=1.48-2.15; O/C=1-0.68</t>
  </si>
  <si>
    <t>carbohydrate</t>
  </si>
  <si>
    <t>H/C=1.8-1.34; O/C=0.54-0.71</t>
  </si>
  <si>
    <t>Amino sugars</t>
  </si>
  <si>
    <t>H/C=0.7-1.3; O/C=0.65-1.05</t>
  </si>
  <si>
    <t>Tannins</t>
  </si>
  <si>
    <t>H/C=0.81-0.3; O/C=0.12-0.7</t>
  </si>
  <si>
    <t>Condensed hydrocarbons</t>
  </si>
  <si>
    <t>Other</t>
  </si>
  <si>
    <t>CHO</t>
  </si>
  <si>
    <t>CHON</t>
  </si>
  <si>
    <t>CHOS</t>
  </si>
  <si>
    <t>CHOP</t>
  </si>
  <si>
    <t>CHONS</t>
  </si>
  <si>
    <t>CHONP</t>
  </si>
  <si>
    <t>CHOSP</t>
  </si>
  <si>
    <t>CHONSP</t>
  </si>
  <si>
    <t>Not assigned</t>
  </si>
  <si>
    <t>Porewater_ID</t>
  </si>
  <si>
    <t>Malak's ID</t>
  </si>
  <si>
    <t>11B</t>
  </si>
  <si>
    <t>27D</t>
  </si>
  <si>
    <t>39A</t>
  </si>
  <si>
    <t>33D</t>
  </si>
  <si>
    <t>14B</t>
  </si>
  <si>
    <t>49B</t>
  </si>
  <si>
    <t>53D</t>
  </si>
  <si>
    <t>41B</t>
  </si>
  <si>
    <t>32A</t>
  </si>
  <si>
    <t>37D</t>
  </si>
  <si>
    <t xml:space="preserve">MISLABELED </t>
  </si>
  <si>
    <t>52A</t>
  </si>
  <si>
    <t>38B2</t>
  </si>
  <si>
    <t>52C</t>
  </si>
  <si>
    <t>?</t>
  </si>
  <si>
    <t>38B</t>
  </si>
  <si>
    <t>53C</t>
  </si>
  <si>
    <t>PoreWater_ID</t>
  </si>
  <si>
    <t>Corrected Pore Water ID</t>
  </si>
  <si>
    <t>10D</t>
  </si>
  <si>
    <t>11A</t>
  </si>
  <si>
    <t>date wrong</t>
  </si>
  <si>
    <t>11C</t>
  </si>
  <si>
    <t>12A</t>
  </si>
  <si>
    <t>12B</t>
  </si>
  <si>
    <t>12D</t>
  </si>
  <si>
    <t>13A</t>
  </si>
  <si>
    <t>13B</t>
  </si>
  <si>
    <t>13C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</si>
  <si>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</si>
  <si>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</si>
  <si>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</si>
  <si>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</si>
  <si>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</si>
  <si>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</si>
  <si>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</si>
  <si>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</si>
  <si>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</si>
  <si>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</si>
  <si>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</si>
  <si>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</si>
  <si>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</si>
  <si>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18D</t>
  </si>
  <si>
    <t>19A</t>
  </si>
  <si>
    <t>19A2</t>
  </si>
  <si>
    <t>19B</t>
  </si>
  <si>
    <t>19D</t>
  </si>
  <si>
    <t>1A</t>
  </si>
  <si>
    <t>1B</t>
  </si>
  <si>
    <t>1C</t>
  </si>
  <si>
    <t>20A</t>
  </si>
  <si>
    <t>20B</t>
  </si>
  <si>
    <t>20C</t>
  </si>
  <si>
    <t>20D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</si>
  <si>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</si>
  <si>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</si>
  <si>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</si>
  <si>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</si>
  <si>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</si>
  <si>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</si>
  <si>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</si>
  <si>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</si>
  <si>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</si>
  <si>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</si>
  <si>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</si>
  <si>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</si>
  <si>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</si>
  <si>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</si>
  <si>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</si>
  <si>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</si>
  <si>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25D</t>
  </si>
  <si>
    <t>26A</t>
  </si>
  <si>
    <t>26C</t>
  </si>
  <si>
    <t>26D</t>
  </si>
  <si>
    <t>27A</t>
  </si>
  <si>
    <t>27B2</t>
  </si>
  <si>
    <t>27D not</t>
  </si>
  <si>
    <t>28A</t>
  </si>
  <si>
    <t>28B2</t>
  </si>
  <si>
    <t>28C</t>
  </si>
  <si>
    <t>28D</t>
  </si>
  <si>
    <t>29B2</t>
  </si>
  <si>
    <t>29C</t>
  </si>
  <si>
    <t>29D</t>
  </si>
  <si>
    <t>2B</t>
  </si>
  <si>
    <t>2C</t>
  </si>
  <si>
    <t>2D</t>
  </si>
  <si>
    <t>30A</t>
  </si>
  <si>
    <t>30B</t>
  </si>
  <si>
    <t>30C</t>
  </si>
  <si>
    <t>30D</t>
  </si>
  <si>
    <t>31A</t>
  </si>
  <si>
    <t>31B</t>
  </si>
  <si>
    <t>31C</t>
  </si>
  <si>
    <t>32B</t>
  </si>
  <si>
    <t>32C</t>
  </si>
  <si>
    <t>32D</t>
  </si>
  <si>
    <t>33A</t>
  </si>
  <si>
    <t>33B</t>
  </si>
  <si>
    <t>33B2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</si>
  <si>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</si>
  <si>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</si>
  <si>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</si>
  <si>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</si>
  <si>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</si>
  <si>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</si>
  <si>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</si>
  <si>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</si>
  <si>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</si>
  <si>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</si>
  <si>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36D</t>
  </si>
  <si>
    <t>37A</t>
  </si>
  <si>
    <t>37B</t>
  </si>
  <si>
    <t>37C</t>
  </si>
  <si>
    <t>38A</t>
  </si>
  <si>
    <t>38D</t>
  </si>
  <si>
    <t>unknown!</t>
  </si>
  <si>
    <t>39B2</t>
  </si>
  <si>
    <t>39C</t>
  </si>
  <si>
    <t>39D</t>
  </si>
  <si>
    <t>40A</t>
  </si>
  <si>
    <t>40B</t>
  </si>
  <si>
    <t>40C</t>
  </si>
  <si>
    <t>40D</t>
  </si>
  <si>
    <t>41A</t>
  </si>
  <si>
    <t>41D</t>
  </si>
  <si>
    <t>42A</t>
  </si>
  <si>
    <t>42B</t>
  </si>
  <si>
    <t>42C</t>
  </si>
  <si>
    <t>42D</t>
  </si>
  <si>
    <t>43B</t>
  </si>
  <si>
    <t>44A</t>
  </si>
  <si>
    <t>45A</t>
  </si>
  <si>
    <t>45A2</t>
  </si>
  <si>
    <t>45B</t>
  </si>
  <si>
    <t>45D</t>
  </si>
  <si>
    <t>46A</t>
  </si>
  <si>
    <t>46B</t>
  </si>
  <si>
    <t>46C</t>
  </si>
  <si>
    <t>47A</t>
  </si>
  <si>
    <t>47B</t>
  </si>
  <si>
    <t>47D</t>
  </si>
  <si>
    <t>48D</t>
  </si>
  <si>
    <t>49A</t>
  </si>
  <si>
    <t>49D</t>
  </si>
  <si>
    <t>50A</t>
  </si>
  <si>
    <t>50B</t>
  </si>
  <si>
    <t>50D</t>
  </si>
  <si>
    <t>51A</t>
  </si>
  <si>
    <t>51B</t>
  </si>
  <si>
    <t>51C</t>
  </si>
  <si>
    <t>51D</t>
  </si>
  <si>
    <t>52B</t>
  </si>
  <si>
    <t>53A</t>
  </si>
  <si>
    <t>53B</t>
  </si>
  <si>
    <t>58C</t>
  </si>
  <si>
    <t>5A</t>
  </si>
  <si>
    <t>6A</t>
  </si>
  <si>
    <t>7A</t>
  </si>
  <si>
    <t>8A</t>
  </si>
  <si>
    <t>8D</t>
  </si>
  <si>
    <t>A29</t>
  </si>
  <si>
    <t>Malak ID</t>
  </si>
  <si>
    <t>Pore Water_ID</t>
  </si>
  <si>
    <t>tension</t>
  </si>
  <si>
    <t>Site</t>
  </si>
  <si>
    <t>DWP-Gauge Station</t>
  </si>
  <si>
    <t>DWP-Pine Tower</t>
  </si>
  <si>
    <t>DWP-Depression Marsh Tower</t>
  </si>
  <si>
    <t>RoughDepth (cm)</t>
  </si>
  <si>
    <t>30-60</t>
  </si>
  <si>
    <t>0-30</t>
  </si>
  <si>
    <t>150-180</t>
  </si>
  <si>
    <t>180-210</t>
  </si>
  <si>
    <t>90-120</t>
  </si>
  <si>
    <t>120-150</t>
  </si>
  <si>
    <t>60-90</t>
  </si>
  <si>
    <t>210-240</t>
  </si>
  <si>
    <t>PoreID</t>
  </si>
  <si>
    <t>B</t>
  </si>
  <si>
    <t>C</t>
  </si>
  <si>
    <t>A</t>
  </si>
  <si>
    <t>D</t>
  </si>
  <si>
    <t>A2</t>
  </si>
  <si>
    <t>B2</t>
  </si>
  <si>
    <t>Core#</t>
  </si>
  <si>
    <t>PCO_site</t>
  </si>
  <si>
    <t>PCO_depth</t>
  </si>
  <si>
    <t>PCO_tension</t>
  </si>
  <si>
    <t>Core</t>
  </si>
  <si>
    <t>Tension</t>
  </si>
  <si>
    <t>Malak_ID</t>
  </si>
  <si>
    <t>m/z</t>
  </si>
  <si>
    <t>notes</t>
  </si>
  <si>
    <t>lipids = 21.91</t>
  </si>
  <si>
    <t>lipids = 21.92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</si>
</sst>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wrapText="1"/>
    </xf>
    <xf numFmtId="0" fontId="4" fillId="0" borderId="0" xfId="0" applyFont="1" applyFill="1"/>
    <xf numFmtId="0" fontId="1" fillId="0" borderId="0" xfId="0" applyFont="1"/>
    <xf numFmtId="0" fontId="0" fillId="0" borderId="0" xfId="0" applyFill="1" applyBorder="1"/>
    <xf numFmtId="0" fontId="0" fillId="0" borderId="2" xfId="0" applyBorder="1"/>
    <xf numFmtId="0" fontId="1" fillId="0" borderId="2" xfId="0" applyFont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VANESSA_53-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CLEANED"/>
      <sheetName val="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L2">
            <v>10</v>
          </cell>
          <cell r="O2">
            <v>0</v>
          </cell>
          <cell r="P2">
            <v>1</v>
          </cell>
          <cell r="Q2">
            <v>0</v>
          </cell>
          <cell r="R2">
            <v>0.5</v>
          </cell>
          <cell r="S2">
            <v>1</v>
          </cell>
        </row>
        <row r="3">
          <cell r="L3">
            <v>10</v>
          </cell>
          <cell r="O3">
            <v>0</v>
          </cell>
          <cell r="P3">
            <v>1</v>
          </cell>
          <cell r="Q3">
            <v>0</v>
          </cell>
          <cell r="R3">
            <v>0.3</v>
          </cell>
          <cell r="S3">
            <v>1.2</v>
          </cell>
        </row>
        <row r="4">
          <cell r="L4">
            <v>10</v>
          </cell>
          <cell r="O4">
            <v>4</v>
          </cell>
          <cell r="P4">
            <v>1</v>
          </cell>
          <cell r="Q4">
            <v>0</v>
          </cell>
          <cell r="R4">
            <v>0.4</v>
          </cell>
          <cell r="S4">
            <v>1.2</v>
          </cell>
        </row>
        <row r="5">
          <cell r="L5">
            <v>10</v>
          </cell>
          <cell r="O5">
            <v>0</v>
          </cell>
          <cell r="P5">
            <v>1</v>
          </cell>
          <cell r="Q5">
            <v>0</v>
          </cell>
          <cell r="R5">
            <v>0.5</v>
          </cell>
          <cell r="S5">
            <v>1.2</v>
          </cell>
        </row>
        <row r="6">
          <cell r="L6">
            <v>10</v>
          </cell>
          <cell r="O6">
            <v>0</v>
          </cell>
          <cell r="P6">
            <v>1</v>
          </cell>
          <cell r="Q6">
            <v>0</v>
          </cell>
          <cell r="R6">
            <v>0.7</v>
          </cell>
          <cell r="S6">
            <v>1.8</v>
          </cell>
        </row>
        <row r="7">
          <cell r="L7">
            <v>10</v>
          </cell>
          <cell r="O7">
            <v>0</v>
          </cell>
          <cell r="P7">
            <v>1</v>
          </cell>
          <cell r="Q7">
            <v>0</v>
          </cell>
          <cell r="R7">
            <v>0.8</v>
          </cell>
          <cell r="S7">
            <v>1.8</v>
          </cell>
        </row>
        <row r="8">
          <cell r="L8">
            <v>10</v>
          </cell>
          <cell r="O8">
            <v>0</v>
          </cell>
          <cell r="P8">
            <v>2</v>
          </cell>
          <cell r="Q8">
            <v>1</v>
          </cell>
          <cell r="R8">
            <v>1.2</v>
          </cell>
          <cell r="S8">
            <v>2.2000000000000002</v>
          </cell>
        </row>
        <row r="9">
          <cell r="L9">
            <v>10</v>
          </cell>
          <cell r="O9">
            <v>5</v>
          </cell>
          <cell r="P9">
            <v>1</v>
          </cell>
          <cell r="Q9">
            <v>0</v>
          </cell>
          <cell r="R9">
            <v>0.5</v>
          </cell>
          <cell r="S9">
            <v>2.5</v>
          </cell>
        </row>
        <row r="10">
          <cell r="L10">
            <v>10</v>
          </cell>
          <cell r="O10">
            <v>7</v>
          </cell>
          <cell r="P10">
            <v>0</v>
          </cell>
          <cell r="Q10">
            <v>3</v>
          </cell>
          <cell r="R10">
            <v>0.1</v>
          </cell>
          <cell r="S10">
            <v>2.7</v>
          </cell>
        </row>
        <row r="11">
          <cell r="L11">
            <v>10</v>
          </cell>
          <cell r="O11">
            <v>7</v>
          </cell>
          <cell r="P11">
            <v>0</v>
          </cell>
          <cell r="Q11">
            <v>3</v>
          </cell>
          <cell r="R11">
            <v>0.1</v>
          </cell>
          <cell r="S11">
            <v>2.9</v>
          </cell>
        </row>
        <row r="12">
          <cell r="L12">
            <v>10</v>
          </cell>
          <cell r="O12">
            <v>2</v>
          </cell>
          <cell r="P12">
            <v>2</v>
          </cell>
          <cell r="Q12">
            <v>3</v>
          </cell>
          <cell r="R12">
            <v>0.2</v>
          </cell>
          <cell r="S12">
            <v>0.2</v>
          </cell>
        </row>
        <row r="13">
          <cell r="L13">
            <v>10</v>
          </cell>
          <cell r="O13">
            <v>0</v>
          </cell>
          <cell r="P13">
            <v>5</v>
          </cell>
          <cell r="Q13">
            <v>0</v>
          </cell>
          <cell r="R13">
            <v>0.9</v>
          </cell>
          <cell r="S13">
            <v>0.2</v>
          </cell>
        </row>
        <row r="14">
          <cell r="L14">
            <v>10</v>
          </cell>
          <cell r="O14">
            <v>4</v>
          </cell>
          <cell r="P14">
            <v>6</v>
          </cell>
          <cell r="Q14">
            <v>0</v>
          </cell>
          <cell r="R14">
            <v>0.1</v>
          </cell>
          <cell r="S14">
            <v>0.2</v>
          </cell>
        </row>
        <row r="15">
          <cell r="L15">
            <v>10</v>
          </cell>
          <cell r="O15">
            <v>7</v>
          </cell>
          <cell r="P15">
            <v>0</v>
          </cell>
          <cell r="Q15">
            <v>3</v>
          </cell>
          <cell r="R15">
            <v>0.2</v>
          </cell>
          <cell r="S15">
            <v>3.1</v>
          </cell>
        </row>
        <row r="16">
          <cell r="L16">
            <v>10</v>
          </cell>
          <cell r="O16">
            <v>7</v>
          </cell>
          <cell r="P16">
            <v>0</v>
          </cell>
          <cell r="Q16">
            <v>3</v>
          </cell>
          <cell r="R16">
            <v>0.1</v>
          </cell>
          <cell r="S16">
            <v>3.1</v>
          </cell>
        </row>
        <row r="17">
          <cell r="L17">
            <v>10</v>
          </cell>
          <cell r="O17">
            <v>1</v>
          </cell>
          <cell r="P17">
            <v>2</v>
          </cell>
          <cell r="Q17">
            <v>3</v>
          </cell>
          <cell r="R17">
            <v>0.7</v>
          </cell>
          <cell r="S17">
            <v>0.3</v>
          </cell>
        </row>
        <row r="18">
          <cell r="L18">
            <v>10</v>
          </cell>
          <cell r="O18">
            <v>0</v>
          </cell>
          <cell r="P18">
            <v>5</v>
          </cell>
          <cell r="Q18">
            <v>0</v>
          </cell>
          <cell r="R18">
            <v>1</v>
          </cell>
          <cell r="S18">
            <v>0.4</v>
          </cell>
        </row>
        <row r="19">
          <cell r="L19">
            <v>10</v>
          </cell>
          <cell r="O19">
            <v>0</v>
          </cell>
          <cell r="P19">
            <v>2</v>
          </cell>
          <cell r="Q19">
            <v>2</v>
          </cell>
          <cell r="R19">
            <v>0.5</v>
          </cell>
          <cell r="S19">
            <v>0.4</v>
          </cell>
        </row>
        <row r="20">
          <cell r="L20">
            <v>10</v>
          </cell>
          <cell r="O20">
            <v>0</v>
          </cell>
          <cell r="P20">
            <v>6</v>
          </cell>
          <cell r="Q20">
            <v>0</v>
          </cell>
          <cell r="R20">
            <v>0.9</v>
          </cell>
          <cell r="S20">
            <v>0.4</v>
          </cell>
        </row>
        <row r="21">
          <cell r="L21">
            <v>10</v>
          </cell>
          <cell r="O21">
            <v>1</v>
          </cell>
          <cell r="P21">
            <v>2</v>
          </cell>
          <cell r="Q21">
            <v>3</v>
          </cell>
          <cell r="R21">
            <v>0.9</v>
          </cell>
          <cell r="S21">
            <v>0.5</v>
          </cell>
        </row>
        <row r="22">
          <cell r="L22">
            <v>10</v>
          </cell>
          <cell r="O22">
            <v>0</v>
          </cell>
          <cell r="P22">
            <v>2</v>
          </cell>
          <cell r="Q22">
            <v>2</v>
          </cell>
          <cell r="R22">
            <v>0.6</v>
          </cell>
          <cell r="S22">
            <v>0.6</v>
          </cell>
        </row>
        <row r="23">
          <cell r="L23">
            <v>10</v>
          </cell>
          <cell r="O23">
            <v>0</v>
          </cell>
          <cell r="P23">
            <v>7</v>
          </cell>
          <cell r="Q23">
            <v>0</v>
          </cell>
          <cell r="R23">
            <v>0.3</v>
          </cell>
          <cell r="S23">
            <v>0.8</v>
          </cell>
        </row>
        <row r="24">
          <cell r="L24">
            <v>10</v>
          </cell>
          <cell r="O24">
            <v>0</v>
          </cell>
          <cell r="P24">
            <v>6</v>
          </cell>
          <cell r="Q24">
            <v>0</v>
          </cell>
          <cell r="R24">
            <v>0.4</v>
          </cell>
          <cell r="S24">
            <v>0.8</v>
          </cell>
        </row>
        <row r="25">
          <cell r="L25">
            <v>10</v>
          </cell>
          <cell r="O25">
            <v>0</v>
          </cell>
          <cell r="P25">
            <v>6</v>
          </cell>
          <cell r="Q25">
            <v>0</v>
          </cell>
          <cell r="R25">
            <v>0.5</v>
          </cell>
          <cell r="S25">
            <v>0.8</v>
          </cell>
        </row>
        <row r="26">
          <cell r="L26">
            <v>11</v>
          </cell>
          <cell r="O26">
            <v>0</v>
          </cell>
          <cell r="P26">
            <v>6</v>
          </cell>
          <cell r="Q26">
            <v>0</v>
          </cell>
          <cell r="R26">
            <v>0.36363636363636365</v>
          </cell>
          <cell r="S26">
            <v>0.90909090909090906</v>
          </cell>
        </row>
        <row r="27">
          <cell r="L27">
            <v>11</v>
          </cell>
          <cell r="O27">
            <v>0</v>
          </cell>
          <cell r="P27">
            <v>1</v>
          </cell>
          <cell r="Q27">
            <v>0</v>
          </cell>
          <cell r="R27">
            <v>0.27272727272727271</v>
          </cell>
          <cell r="S27">
            <v>1.2727272727272727</v>
          </cell>
        </row>
        <row r="28">
          <cell r="L28">
            <v>11</v>
          </cell>
          <cell r="O28">
            <v>0</v>
          </cell>
          <cell r="P28">
            <v>1</v>
          </cell>
          <cell r="Q28">
            <v>0</v>
          </cell>
          <cell r="R28">
            <v>0.45454545454545453</v>
          </cell>
          <cell r="S28">
            <v>1.2727272727272727</v>
          </cell>
        </row>
        <row r="29">
          <cell r="L29">
            <v>11</v>
          </cell>
          <cell r="O29">
            <v>1</v>
          </cell>
          <cell r="P29">
            <v>2</v>
          </cell>
          <cell r="Q29">
            <v>0</v>
          </cell>
          <cell r="R29">
            <v>0.27272727272727271</v>
          </cell>
          <cell r="S29">
            <v>1.3636363636363635</v>
          </cell>
        </row>
        <row r="30">
          <cell r="L30">
            <v>11</v>
          </cell>
          <cell r="O30">
            <v>1</v>
          </cell>
          <cell r="P30">
            <v>1</v>
          </cell>
          <cell r="Q30">
            <v>0</v>
          </cell>
          <cell r="R30">
            <v>0.36363636363636365</v>
          </cell>
          <cell r="S30">
            <v>1.3636363636363635</v>
          </cell>
        </row>
        <row r="31">
          <cell r="L31">
            <v>11</v>
          </cell>
          <cell r="O31">
            <v>7</v>
          </cell>
          <cell r="P31">
            <v>0</v>
          </cell>
          <cell r="Q31">
            <v>0</v>
          </cell>
          <cell r="R31">
            <v>9.0909090909090912E-2</v>
          </cell>
          <cell r="S31">
            <v>1.5454545454545454</v>
          </cell>
        </row>
        <row r="32">
          <cell r="L32">
            <v>11</v>
          </cell>
          <cell r="O32">
            <v>5</v>
          </cell>
          <cell r="P32">
            <v>1</v>
          </cell>
          <cell r="Q32">
            <v>0</v>
          </cell>
          <cell r="R32">
            <v>0.36363636363636365</v>
          </cell>
          <cell r="S32">
            <v>2.4545454545454546</v>
          </cell>
        </row>
        <row r="33">
          <cell r="L33">
            <v>11</v>
          </cell>
          <cell r="O33">
            <v>7</v>
          </cell>
          <cell r="P33">
            <v>0</v>
          </cell>
          <cell r="Q33">
            <v>3</v>
          </cell>
          <cell r="R33">
            <v>9.0909090909090912E-2</v>
          </cell>
          <cell r="S33">
            <v>2.8181818181818183</v>
          </cell>
        </row>
        <row r="34">
          <cell r="L34">
            <v>11</v>
          </cell>
          <cell r="O34">
            <v>1</v>
          </cell>
          <cell r="P34">
            <v>2</v>
          </cell>
          <cell r="Q34">
            <v>3</v>
          </cell>
          <cell r="R34">
            <v>0.81818181818181823</v>
          </cell>
          <cell r="S34">
            <v>0.27272727272727271</v>
          </cell>
        </row>
        <row r="35">
          <cell r="L35">
            <v>11</v>
          </cell>
          <cell r="O35">
            <v>5</v>
          </cell>
          <cell r="P35">
            <v>0</v>
          </cell>
          <cell r="Q35">
            <v>3</v>
          </cell>
          <cell r="R35">
            <v>0.18181818181818182</v>
          </cell>
          <cell r="S35">
            <v>0.45454545454545453</v>
          </cell>
        </row>
        <row r="36">
          <cell r="L36">
            <v>11</v>
          </cell>
          <cell r="O36">
            <v>1</v>
          </cell>
          <cell r="P36">
            <v>1</v>
          </cell>
          <cell r="Q36">
            <v>3</v>
          </cell>
          <cell r="R36">
            <v>0.72727272727272729</v>
          </cell>
          <cell r="S36">
            <v>0.45454545454545453</v>
          </cell>
        </row>
        <row r="37">
          <cell r="L37">
            <v>11</v>
          </cell>
          <cell r="O37">
            <v>3</v>
          </cell>
          <cell r="P37">
            <v>0</v>
          </cell>
          <cell r="Q37">
            <v>0</v>
          </cell>
          <cell r="R37">
            <v>0.36363636363636365</v>
          </cell>
          <cell r="S37">
            <v>0.63636363636363635</v>
          </cell>
        </row>
        <row r="38">
          <cell r="L38">
            <v>11</v>
          </cell>
          <cell r="O38">
            <v>2</v>
          </cell>
          <cell r="P38">
            <v>1</v>
          </cell>
          <cell r="Q38">
            <v>0</v>
          </cell>
          <cell r="R38">
            <v>1</v>
          </cell>
          <cell r="S38">
            <v>0.72727272727272729</v>
          </cell>
        </row>
        <row r="39">
          <cell r="L39">
            <v>11</v>
          </cell>
          <cell r="O39">
            <v>0</v>
          </cell>
          <cell r="P39">
            <v>6</v>
          </cell>
          <cell r="Q39">
            <v>0</v>
          </cell>
          <cell r="R39">
            <v>0.27272727272727271</v>
          </cell>
          <cell r="S39">
            <v>0.72727272727272729</v>
          </cell>
        </row>
        <row r="40">
          <cell r="L40">
            <v>12</v>
          </cell>
          <cell r="O40">
            <v>0</v>
          </cell>
          <cell r="P40">
            <v>3</v>
          </cell>
          <cell r="Q40">
            <v>0</v>
          </cell>
          <cell r="R40">
            <v>1.0833333333333333</v>
          </cell>
          <cell r="S40">
            <v>1.1666666666666667</v>
          </cell>
        </row>
        <row r="41">
          <cell r="L41">
            <v>12</v>
          </cell>
          <cell r="O41">
            <v>2</v>
          </cell>
          <cell r="P41">
            <v>0</v>
          </cell>
          <cell r="Q41">
            <v>1</v>
          </cell>
          <cell r="R41">
            <v>0.41666666666666669</v>
          </cell>
          <cell r="S41">
            <v>1.1666666666666667</v>
          </cell>
        </row>
        <row r="42">
          <cell r="L42">
            <v>12</v>
          </cell>
          <cell r="O42">
            <v>0</v>
          </cell>
          <cell r="P42">
            <v>1</v>
          </cell>
          <cell r="Q42">
            <v>0</v>
          </cell>
          <cell r="R42">
            <v>0.41666666666666669</v>
          </cell>
          <cell r="S42">
            <v>1.1666666666666667</v>
          </cell>
        </row>
        <row r="43">
          <cell r="L43">
            <v>12</v>
          </cell>
          <cell r="O43">
            <v>0</v>
          </cell>
          <cell r="P43">
            <v>1</v>
          </cell>
          <cell r="Q43">
            <v>0</v>
          </cell>
          <cell r="R43">
            <v>0.25</v>
          </cell>
          <cell r="S43">
            <v>1.3333333333333333</v>
          </cell>
        </row>
        <row r="44">
          <cell r="L44">
            <v>12</v>
          </cell>
          <cell r="O44">
            <v>0</v>
          </cell>
          <cell r="P44">
            <v>1</v>
          </cell>
          <cell r="Q44">
            <v>0</v>
          </cell>
          <cell r="R44">
            <v>0.33333333333333331</v>
          </cell>
          <cell r="S44">
            <v>1.3333333333333333</v>
          </cell>
        </row>
        <row r="45">
          <cell r="L45">
            <v>12</v>
          </cell>
          <cell r="O45">
            <v>0</v>
          </cell>
          <cell r="P45">
            <v>1</v>
          </cell>
          <cell r="Q45">
            <v>0</v>
          </cell>
          <cell r="R45">
            <v>0.41666666666666669</v>
          </cell>
          <cell r="S45">
            <v>1.3333333333333333</v>
          </cell>
        </row>
        <row r="46">
          <cell r="L46">
            <v>12</v>
          </cell>
          <cell r="O46">
            <v>1</v>
          </cell>
          <cell r="P46">
            <v>1</v>
          </cell>
          <cell r="Q46">
            <v>3</v>
          </cell>
          <cell r="R46">
            <v>0.16666666666666666</v>
          </cell>
          <cell r="S46">
            <v>1.75</v>
          </cell>
        </row>
        <row r="47">
          <cell r="L47">
            <v>12</v>
          </cell>
          <cell r="O47">
            <v>3</v>
          </cell>
          <cell r="P47">
            <v>1</v>
          </cell>
          <cell r="Q47">
            <v>0</v>
          </cell>
          <cell r="R47">
            <v>0.75</v>
          </cell>
          <cell r="S47">
            <v>1.75</v>
          </cell>
        </row>
        <row r="48">
          <cell r="L48">
            <v>12</v>
          </cell>
          <cell r="O48">
            <v>2</v>
          </cell>
          <cell r="P48">
            <v>0</v>
          </cell>
          <cell r="Q48">
            <v>0</v>
          </cell>
          <cell r="R48">
            <v>0.16666666666666666</v>
          </cell>
          <cell r="S48">
            <v>1.8333333333333333</v>
          </cell>
        </row>
        <row r="49">
          <cell r="L49">
            <v>12</v>
          </cell>
          <cell r="O49">
            <v>5</v>
          </cell>
          <cell r="P49">
            <v>1</v>
          </cell>
          <cell r="Q49">
            <v>0</v>
          </cell>
          <cell r="R49">
            <v>8.3333333333333329E-2</v>
          </cell>
          <cell r="S49">
            <v>1.9166666666666667</v>
          </cell>
        </row>
        <row r="50">
          <cell r="L50">
            <v>12</v>
          </cell>
          <cell r="O50">
            <v>0</v>
          </cell>
          <cell r="P50">
            <v>0</v>
          </cell>
          <cell r="Q50">
            <v>0</v>
          </cell>
          <cell r="R50">
            <v>0.5</v>
          </cell>
          <cell r="S50">
            <v>2</v>
          </cell>
        </row>
        <row r="51">
          <cell r="L51">
            <v>12</v>
          </cell>
          <cell r="O51">
            <v>0</v>
          </cell>
          <cell r="P51">
            <v>0</v>
          </cell>
          <cell r="Q51">
            <v>0</v>
          </cell>
          <cell r="R51">
            <v>0.66666666666666663</v>
          </cell>
          <cell r="S51">
            <v>2</v>
          </cell>
        </row>
        <row r="52">
          <cell r="L52">
            <v>12</v>
          </cell>
          <cell r="O52">
            <v>2</v>
          </cell>
          <cell r="P52">
            <v>1</v>
          </cell>
          <cell r="Q52">
            <v>0</v>
          </cell>
          <cell r="R52">
            <v>0.41666666666666669</v>
          </cell>
          <cell r="S52">
            <v>2.1666666666666665</v>
          </cell>
        </row>
        <row r="53">
          <cell r="L53">
            <v>12</v>
          </cell>
          <cell r="O53">
            <v>6</v>
          </cell>
          <cell r="P53">
            <v>1</v>
          </cell>
          <cell r="Q53">
            <v>2</v>
          </cell>
          <cell r="R53">
            <v>8.3333333333333329E-2</v>
          </cell>
          <cell r="S53">
            <v>2.3333333333333335</v>
          </cell>
        </row>
        <row r="54">
          <cell r="L54">
            <v>12</v>
          </cell>
          <cell r="O54">
            <v>6</v>
          </cell>
          <cell r="P54">
            <v>0</v>
          </cell>
          <cell r="Q54">
            <v>2</v>
          </cell>
          <cell r="R54">
            <v>8.3333333333333329E-2</v>
          </cell>
          <cell r="S54">
            <v>2.5</v>
          </cell>
        </row>
        <row r="55">
          <cell r="L55">
            <v>12</v>
          </cell>
          <cell r="O55">
            <v>1</v>
          </cell>
          <cell r="P55">
            <v>1</v>
          </cell>
          <cell r="Q55">
            <v>3</v>
          </cell>
          <cell r="R55">
            <v>0.75</v>
          </cell>
          <cell r="S55">
            <v>0.25</v>
          </cell>
        </row>
        <row r="56">
          <cell r="L56">
            <v>12</v>
          </cell>
          <cell r="O56">
            <v>1</v>
          </cell>
          <cell r="P56">
            <v>2</v>
          </cell>
          <cell r="Q56">
            <v>3</v>
          </cell>
          <cell r="R56">
            <v>8.3333333333333329E-2</v>
          </cell>
          <cell r="S56">
            <v>0.41666666666666669</v>
          </cell>
        </row>
        <row r="57">
          <cell r="L57">
            <v>12</v>
          </cell>
          <cell r="O57">
            <v>1</v>
          </cell>
          <cell r="P57">
            <v>8</v>
          </cell>
          <cell r="Q57">
            <v>0</v>
          </cell>
          <cell r="R57">
            <v>8.3333333333333329E-2</v>
          </cell>
          <cell r="S57">
            <v>0.58333333333333337</v>
          </cell>
        </row>
        <row r="58">
          <cell r="L58">
            <v>12</v>
          </cell>
          <cell r="O58">
            <v>1</v>
          </cell>
          <cell r="P58">
            <v>0</v>
          </cell>
          <cell r="Q58">
            <v>1</v>
          </cell>
          <cell r="R58">
            <v>0.58333333333333337</v>
          </cell>
          <cell r="S58">
            <v>0.75</v>
          </cell>
        </row>
        <row r="59">
          <cell r="L59">
            <v>13</v>
          </cell>
          <cell r="O59">
            <v>1</v>
          </cell>
          <cell r="P59">
            <v>0</v>
          </cell>
          <cell r="Q59">
            <v>1</v>
          </cell>
          <cell r="R59">
            <v>0.53846153846153844</v>
          </cell>
          <cell r="S59">
            <v>0.84615384615384615</v>
          </cell>
        </row>
        <row r="60">
          <cell r="L60">
            <v>13</v>
          </cell>
          <cell r="O60">
            <v>2</v>
          </cell>
          <cell r="P60">
            <v>1</v>
          </cell>
          <cell r="Q60">
            <v>2</v>
          </cell>
          <cell r="R60">
            <v>7.6923076923076927E-2</v>
          </cell>
          <cell r="S60">
            <v>0.92307692307692313</v>
          </cell>
        </row>
        <row r="61">
          <cell r="L61">
            <v>13</v>
          </cell>
          <cell r="O61">
            <v>0</v>
          </cell>
          <cell r="P61">
            <v>3</v>
          </cell>
          <cell r="Q61">
            <v>0</v>
          </cell>
          <cell r="R61">
            <v>1</v>
          </cell>
          <cell r="S61">
            <v>1.2307692307692308</v>
          </cell>
        </row>
        <row r="62">
          <cell r="L62">
            <v>13</v>
          </cell>
          <cell r="O62">
            <v>0</v>
          </cell>
          <cell r="P62">
            <v>1</v>
          </cell>
          <cell r="Q62">
            <v>0</v>
          </cell>
          <cell r="R62">
            <v>0.38461538461538464</v>
          </cell>
          <cell r="S62">
            <v>1.2307692307692308</v>
          </cell>
        </row>
        <row r="63">
          <cell r="L63">
            <v>13</v>
          </cell>
          <cell r="O63">
            <v>0</v>
          </cell>
          <cell r="P63">
            <v>1</v>
          </cell>
          <cell r="Q63">
            <v>0</v>
          </cell>
          <cell r="R63">
            <v>0.23076923076923078</v>
          </cell>
          <cell r="S63">
            <v>1.3846153846153846</v>
          </cell>
        </row>
        <row r="64">
          <cell r="L64">
            <v>13</v>
          </cell>
          <cell r="O64">
            <v>0</v>
          </cell>
          <cell r="P64">
            <v>1</v>
          </cell>
          <cell r="Q64">
            <v>0</v>
          </cell>
          <cell r="R64">
            <v>0.30769230769230771</v>
          </cell>
          <cell r="S64">
            <v>1.3846153846153846</v>
          </cell>
        </row>
        <row r="65">
          <cell r="L65">
            <v>13</v>
          </cell>
          <cell r="O65">
            <v>0</v>
          </cell>
          <cell r="P65">
            <v>1</v>
          </cell>
          <cell r="Q65">
            <v>0</v>
          </cell>
          <cell r="R65">
            <v>0.38461538461538464</v>
          </cell>
          <cell r="S65">
            <v>1.3846153846153846</v>
          </cell>
        </row>
        <row r="66">
          <cell r="L66">
            <v>13</v>
          </cell>
          <cell r="O66">
            <v>0</v>
          </cell>
          <cell r="P66">
            <v>1</v>
          </cell>
          <cell r="Q66">
            <v>0</v>
          </cell>
          <cell r="R66">
            <v>0.46153846153846156</v>
          </cell>
          <cell r="S66">
            <v>1.3846153846153846</v>
          </cell>
        </row>
        <row r="67">
          <cell r="L67">
            <v>13</v>
          </cell>
          <cell r="O67">
            <v>0</v>
          </cell>
          <cell r="P67">
            <v>0</v>
          </cell>
          <cell r="Q67">
            <v>0</v>
          </cell>
          <cell r="R67">
            <v>0.69230769230769229</v>
          </cell>
          <cell r="S67">
            <v>1.6923076923076923</v>
          </cell>
        </row>
        <row r="68">
          <cell r="L68">
            <v>13</v>
          </cell>
          <cell r="O68">
            <v>3</v>
          </cell>
          <cell r="P68">
            <v>1</v>
          </cell>
          <cell r="Q68">
            <v>0</v>
          </cell>
          <cell r="R68">
            <v>0.69230769230769229</v>
          </cell>
          <cell r="S68">
            <v>1.7692307692307692</v>
          </cell>
        </row>
        <row r="69">
          <cell r="L69">
            <v>13</v>
          </cell>
          <cell r="O69">
            <v>2</v>
          </cell>
          <cell r="P69">
            <v>0</v>
          </cell>
          <cell r="Q69">
            <v>0</v>
          </cell>
          <cell r="R69">
            <v>7.6923076923076927E-2</v>
          </cell>
          <cell r="S69">
            <v>1.8461538461538463</v>
          </cell>
        </row>
        <row r="70">
          <cell r="L70">
            <v>13</v>
          </cell>
          <cell r="O70">
            <v>5</v>
          </cell>
          <cell r="P70">
            <v>0</v>
          </cell>
          <cell r="Q70">
            <v>0</v>
          </cell>
          <cell r="R70">
            <v>0.38461538461538464</v>
          </cell>
          <cell r="S70">
            <v>2.2307692307692308</v>
          </cell>
        </row>
        <row r="71">
          <cell r="L71">
            <v>13</v>
          </cell>
          <cell r="O71">
            <v>3</v>
          </cell>
          <cell r="P71">
            <v>2</v>
          </cell>
          <cell r="Q71">
            <v>0</v>
          </cell>
          <cell r="R71">
            <v>7.6923076923076927E-2</v>
          </cell>
          <cell r="S71">
            <v>2.2307692307692308</v>
          </cell>
        </row>
        <row r="72">
          <cell r="L72">
            <v>13</v>
          </cell>
          <cell r="O72">
            <v>6</v>
          </cell>
          <cell r="P72">
            <v>0</v>
          </cell>
          <cell r="Q72">
            <v>2</v>
          </cell>
          <cell r="R72">
            <v>0.15384615384615385</v>
          </cell>
          <cell r="S72">
            <v>2.4615384615384617</v>
          </cell>
        </row>
        <row r="73">
          <cell r="L73">
            <v>13</v>
          </cell>
          <cell r="O73">
            <v>2</v>
          </cell>
          <cell r="P73">
            <v>8</v>
          </cell>
          <cell r="Q73">
            <v>0</v>
          </cell>
          <cell r="R73">
            <v>0.30769230769230771</v>
          </cell>
          <cell r="S73">
            <v>0.30769230769230771</v>
          </cell>
        </row>
        <row r="74">
          <cell r="L74">
            <v>13</v>
          </cell>
          <cell r="O74">
            <v>4</v>
          </cell>
          <cell r="P74">
            <v>0</v>
          </cell>
          <cell r="Q74">
            <v>0</v>
          </cell>
          <cell r="R74">
            <v>1</v>
          </cell>
          <cell r="S74">
            <v>0.46153846153846156</v>
          </cell>
        </row>
        <row r="75">
          <cell r="L75">
            <v>14</v>
          </cell>
          <cell r="O75">
            <v>3</v>
          </cell>
          <cell r="P75">
            <v>0</v>
          </cell>
          <cell r="Q75">
            <v>0</v>
          </cell>
          <cell r="R75">
            <v>0.2857142857142857</v>
          </cell>
          <cell r="S75">
            <v>0.9285714285714286</v>
          </cell>
        </row>
        <row r="76">
          <cell r="L76">
            <v>14</v>
          </cell>
          <cell r="O76">
            <v>0</v>
          </cell>
          <cell r="P76">
            <v>3</v>
          </cell>
          <cell r="Q76">
            <v>0</v>
          </cell>
          <cell r="R76">
            <v>0.9285714285714286</v>
          </cell>
          <cell r="S76">
            <v>1.2857142857142858</v>
          </cell>
        </row>
        <row r="77">
          <cell r="L77">
            <v>14</v>
          </cell>
          <cell r="O77">
            <v>0</v>
          </cell>
          <cell r="P77">
            <v>1</v>
          </cell>
          <cell r="Q77">
            <v>0</v>
          </cell>
          <cell r="R77">
            <v>0.35714285714285715</v>
          </cell>
          <cell r="S77">
            <v>1.2857142857142858</v>
          </cell>
        </row>
        <row r="78">
          <cell r="L78">
            <v>14</v>
          </cell>
          <cell r="O78">
            <v>0</v>
          </cell>
          <cell r="P78">
            <v>1</v>
          </cell>
          <cell r="Q78">
            <v>0</v>
          </cell>
          <cell r="R78">
            <v>0.21428571428571427</v>
          </cell>
          <cell r="S78">
            <v>1.4285714285714286</v>
          </cell>
        </row>
        <row r="79">
          <cell r="L79">
            <v>14</v>
          </cell>
          <cell r="O79">
            <v>0</v>
          </cell>
          <cell r="P79">
            <v>1</v>
          </cell>
          <cell r="Q79">
            <v>0</v>
          </cell>
          <cell r="R79">
            <v>0.2857142857142857</v>
          </cell>
          <cell r="S79">
            <v>1.4285714285714286</v>
          </cell>
        </row>
        <row r="80">
          <cell r="L80">
            <v>14</v>
          </cell>
          <cell r="O80">
            <v>0</v>
          </cell>
          <cell r="P80">
            <v>1</v>
          </cell>
          <cell r="Q80">
            <v>0</v>
          </cell>
          <cell r="R80">
            <v>0.35714285714285715</v>
          </cell>
          <cell r="S80">
            <v>1.4285714285714286</v>
          </cell>
        </row>
        <row r="81">
          <cell r="L81">
            <v>14</v>
          </cell>
          <cell r="O81">
            <v>0</v>
          </cell>
          <cell r="P81">
            <v>0</v>
          </cell>
          <cell r="Q81">
            <v>1</v>
          </cell>
          <cell r="R81">
            <v>0.5714285714285714</v>
          </cell>
          <cell r="S81">
            <v>1.4285714285714286</v>
          </cell>
        </row>
        <row r="82">
          <cell r="L82">
            <v>14</v>
          </cell>
          <cell r="O82">
            <v>0</v>
          </cell>
          <cell r="P82">
            <v>1</v>
          </cell>
          <cell r="Q82">
            <v>1</v>
          </cell>
          <cell r="R82">
            <v>0.42857142857142855</v>
          </cell>
          <cell r="S82">
            <v>1.8571428571428572</v>
          </cell>
        </row>
        <row r="83">
          <cell r="L83">
            <v>14</v>
          </cell>
          <cell r="O83">
            <v>1</v>
          </cell>
          <cell r="P83">
            <v>1</v>
          </cell>
          <cell r="Q83">
            <v>0</v>
          </cell>
          <cell r="R83">
            <v>0.8571428571428571</v>
          </cell>
          <cell r="S83">
            <v>1.9285714285714286</v>
          </cell>
        </row>
        <row r="84">
          <cell r="L84">
            <v>14</v>
          </cell>
          <cell r="O84">
            <v>0</v>
          </cell>
          <cell r="P84">
            <v>1</v>
          </cell>
          <cell r="Q84">
            <v>1</v>
          </cell>
          <cell r="R84">
            <v>0.14285714285714285</v>
          </cell>
          <cell r="S84">
            <v>2.1428571428571428</v>
          </cell>
        </row>
        <row r="85">
          <cell r="L85">
            <v>14</v>
          </cell>
          <cell r="O85">
            <v>3</v>
          </cell>
          <cell r="P85">
            <v>2</v>
          </cell>
          <cell r="Q85">
            <v>0</v>
          </cell>
          <cell r="R85">
            <v>0.14285714285714285</v>
          </cell>
          <cell r="S85">
            <v>2.2142857142857144</v>
          </cell>
        </row>
        <row r="86">
          <cell r="L86">
            <v>14</v>
          </cell>
          <cell r="O86">
            <v>3</v>
          </cell>
          <cell r="P86">
            <v>2</v>
          </cell>
          <cell r="Q86">
            <v>0</v>
          </cell>
          <cell r="R86">
            <v>7.1428571428571425E-2</v>
          </cell>
          <cell r="S86">
            <v>2.2142857142857144</v>
          </cell>
        </row>
        <row r="87">
          <cell r="L87">
            <v>14</v>
          </cell>
          <cell r="O87">
            <v>1</v>
          </cell>
          <cell r="P87">
            <v>0</v>
          </cell>
          <cell r="Q87">
            <v>3</v>
          </cell>
          <cell r="R87">
            <v>0.14285714285714285</v>
          </cell>
          <cell r="S87">
            <v>2.3571428571428572</v>
          </cell>
        </row>
        <row r="88">
          <cell r="L88">
            <v>14</v>
          </cell>
          <cell r="O88">
            <v>5</v>
          </cell>
          <cell r="P88">
            <v>0</v>
          </cell>
          <cell r="Q88">
            <v>0</v>
          </cell>
          <cell r="R88">
            <v>0.42857142857142855</v>
          </cell>
          <cell r="S88">
            <v>2.3571428571428572</v>
          </cell>
        </row>
        <row r="89">
          <cell r="L89">
            <v>14</v>
          </cell>
          <cell r="O89">
            <v>0</v>
          </cell>
          <cell r="P89">
            <v>8</v>
          </cell>
          <cell r="Q89">
            <v>0</v>
          </cell>
          <cell r="R89">
            <v>7.1428571428571425E-2</v>
          </cell>
          <cell r="S89">
            <v>0.2857142857142857</v>
          </cell>
        </row>
        <row r="90">
          <cell r="L90">
            <v>14</v>
          </cell>
          <cell r="O90">
            <v>1</v>
          </cell>
          <cell r="P90">
            <v>0</v>
          </cell>
          <cell r="Q90">
            <v>3</v>
          </cell>
          <cell r="R90">
            <v>0.6428571428571429</v>
          </cell>
          <cell r="S90">
            <v>0.5</v>
          </cell>
        </row>
        <row r="91">
          <cell r="L91">
            <v>14</v>
          </cell>
          <cell r="O91">
            <v>4</v>
          </cell>
          <cell r="P91">
            <v>0</v>
          </cell>
          <cell r="Q91">
            <v>0</v>
          </cell>
          <cell r="R91">
            <v>0.9285714285714286</v>
          </cell>
          <cell r="S91">
            <v>0.5714285714285714</v>
          </cell>
        </row>
        <row r="92">
          <cell r="L92">
            <v>15</v>
          </cell>
          <cell r="O92">
            <v>2</v>
          </cell>
          <cell r="P92">
            <v>0</v>
          </cell>
          <cell r="Q92">
            <v>3</v>
          </cell>
          <cell r="R92">
            <v>0.26666666666666666</v>
          </cell>
          <cell r="S92">
            <v>0.66666666666666663</v>
          </cell>
        </row>
        <row r="93">
          <cell r="L93">
            <v>15</v>
          </cell>
          <cell r="O93">
            <v>3</v>
          </cell>
          <cell r="P93">
            <v>0</v>
          </cell>
          <cell r="Q93">
            <v>0</v>
          </cell>
          <cell r="R93">
            <v>0.26666666666666666</v>
          </cell>
          <cell r="S93">
            <v>1</v>
          </cell>
        </row>
        <row r="94">
          <cell r="L94">
            <v>15</v>
          </cell>
          <cell r="O94">
            <v>0</v>
          </cell>
          <cell r="P94">
            <v>0</v>
          </cell>
          <cell r="Q94">
            <v>2</v>
          </cell>
          <cell r="R94">
            <v>6.6666666666666666E-2</v>
          </cell>
          <cell r="S94">
            <v>1.0666666666666667</v>
          </cell>
        </row>
        <row r="95">
          <cell r="L95">
            <v>15</v>
          </cell>
          <cell r="O95">
            <v>1</v>
          </cell>
          <cell r="P95">
            <v>0</v>
          </cell>
          <cell r="Q95">
            <v>1</v>
          </cell>
          <cell r="R95">
            <v>0.33333333333333331</v>
          </cell>
          <cell r="S95">
            <v>1.1333333333333333</v>
          </cell>
        </row>
        <row r="96">
          <cell r="L96">
            <v>15</v>
          </cell>
          <cell r="O96">
            <v>7</v>
          </cell>
          <cell r="P96">
            <v>0</v>
          </cell>
          <cell r="Q96">
            <v>1</v>
          </cell>
          <cell r="R96">
            <v>6.6666666666666666E-2</v>
          </cell>
          <cell r="S96">
            <v>1.2666666666666666</v>
          </cell>
        </row>
        <row r="97">
          <cell r="L97">
            <v>15</v>
          </cell>
          <cell r="O97">
            <v>0</v>
          </cell>
          <cell r="P97">
            <v>0</v>
          </cell>
          <cell r="Q97">
            <v>3</v>
          </cell>
          <cell r="R97">
            <v>6.6666666666666666E-2</v>
          </cell>
          <cell r="S97">
            <v>1.3333333333333333</v>
          </cell>
        </row>
        <row r="98">
          <cell r="L98">
            <v>15</v>
          </cell>
          <cell r="O98">
            <v>0</v>
          </cell>
          <cell r="P98">
            <v>0</v>
          </cell>
          <cell r="Q98">
            <v>0</v>
          </cell>
          <cell r="R98">
            <v>0.2</v>
          </cell>
          <cell r="S98">
            <v>1.4666666666666666</v>
          </cell>
        </row>
        <row r="99">
          <cell r="L99">
            <v>15</v>
          </cell>
          <cell r="O99">
            <v>0</v>
          </cell>
          <cell r="P99">
            <v>1</v>
          </cell>
          <cell r="Q99">
            <v>0</v>
          </cell>
          <cell r="R99">
            <v>0.2</v>
          </cell>
          <cell r="S99">
            <v>1.4666666666666666</v>
          </cell>
        </row>
        <row r="100">
          <cell r="L100">
            <v>15</v>
          </cell>
          <cell r="O100">
            <v>0</v>
          </cell>
          <cell r="P100">
            <v>1</v>
          </cell>
          <cell r="Q100">
            <v>0</v>
          </cell>
          <cell r="R100">
            <v>0.26666666666666666</v>
          </cell>
          <cell r="S100">
            <v>1.4666666666666666</v>
          </cell>
        </row>
        <row r="101">
          <cell r="L101">
            <v>15</v>
          </cell>
          <cell r="O101">
            <v>3</v>
          </cell>
          <cell r="P101">
            <v>1</v>
          </cell>
          <cell r="Q101">
            <v>2</v>
          </cell>
          <cell r="R101">
            <v>6.6666666666666666E-2</v>
          </cell>
          <cell r="S101">
            <v>1.6666666666666667</v>
          </cell>
        </row>
        <row r="102">
          <cell r="L102">
            <v>15</v>
          </cell>
          <cell r="O102">
            <v>1</v>
          </cell>
          <cell r="P102">
            <v>1</v>
          </cell>
          <cell r="Q102">
            <v>0</v>
          </cell>
          <cell r="R102">
            <v>0.8</v>
          </cell>
          <cell r="S102">
            <v>1.9333333333333333</v>
          </cell>
        </row>
        <row r="103">
          <cell r="L103">
            <v>15</v>
          </cell>
          <cell r="O103">
            <v>0</v>
          </cell>
          <cell r="P103">
            <v>0</v>
          </cell>
          <cell r="Q103">
            <v>0</v>
          </cell>
          <cell r="R103">
            <v>0.13333333333333333</v>
          </cell>
          <cell r="S103">
            <v>2</v>
          </cell>
        </row>
        <row r="104">
          <cell r="L104">
            <v>15</v>
          </cell>
          <cell r="O104">
            <v>6</v>
          </cell>
          <cell r="P104">
            <v>0</v>
          </cell>
          <cell r="Q104">
            <v>2</v>
          </cell>
          <cell r="R104">
            <v>0.13333333333333333</v>
          </cell>
          <cell r="S104">
            <v>2</v>
          </cell>
        </row>
        <row r="105">
          <cell r="L105">
            <v>15</v>
          </cell>
          <cell r="O105">
            <v>10</v>
          </cell>
          <cell r="P105">
            <v>0</v>
          </cell>
          <cell r="Q105">
            <v>0</v>
          </cell>
          <cell r="R105">
            <v>6.6666666666666666E-2</v>
          </cell>
          <cell r="S105">
            <v>2</v>
          </cell>
        </row>
        <row r="106">
          <cell r="L106">
            <v>15</v>
          </cell>
          <cell r="O106">
            <v>3</v>
          </cell>
          <cell r="P106">
            <v>1</v>
          </cell>
          <cell r="Q106">
            <v>0</v>
          </cell>
          <cell r="R106">
            <v>0.4</v>
          </cell>
          <cell r="S106">
            <v>2.0666666666666669</v>
          </cell>
        </row>
        <row r="107">
          <cell r="L107">
            <v>15</v>
          </cell>
          <cell r="O107">
            <v>3</v>
          </cell>
          <cell r="P107">
            <v>0</v>
          </cell>
          <cell r="Q107">
            <v>0</v>
          </cell>
          <cell r="R107">
            <v>0.53333333333333333</v>
          </cell>
          <cell r="S107">
            <v>2.0666666666666669</v>
          </cell>
        </row>
        <row r="108">
          <cell r="L108">
            <v>15</v>
          </cell>
          <cell r="O108">
            <v>0</v>
          </cell>
          <cell r="P108">
            <v>1</v>
          </cell>
          <cell r="Q108">
            <v>1</v>
          </cell>
          <cell r="R108">
            <v>0.2</v>
          </cell>
          <cell r="S108">
            <v>2.1333333333333333</v>
          </cell>
        </row>
        <row r="109">
          <cell r="L109">
            <v>15</v>
          </cell>
          <cell r="O109">
            <v>3</v>
          </cell>
          <cell r="P109">
            <v>2</v>
          </cell>
          <cell r="Q109">
            <v>0</v>
          </cell>
          <cell r="R109">
            <v>0.13333333333333333</v>
          </cell>
          <cell r="S109">
            <v>2.2000000000000002</v>
          </cell>
        </row>
        <row r="110">
          <cell r="L110">
            <v>15</v>
          </cell>
          <cell r="O110">
            <v>0</v>
          </cell>
          <cell r="P110">
            <v>3</v>
          </cell>
          <cell r="Q110">
            <v>0</v>
          </cell>
          <cell r="R110">
            <v>0.13333333333333333</v>
          </cell>
          <cell r="S110">
            <v>0.26666666666666666</v>
          </cell>
        </row>
        <row r="111">
          <cell r="L111">
            <v>15</v>
          </cell>
          <cell r="O111">
            <v>1</v>
          </cell>
          <cell r="P111">
            <v>2</v>
          </cell>
          <cell r="Q111">
            <v>1</v>
          </cell>
          <cell r="R111">
            <v>0.13333333333333333</v>
          </cell>
          <cell r="S111">
            <v>0.46666666666666667</v>
          </cell>
        </row>
        <row r="112">
          <cell r="L112">
            <v>15</v>
          </cell>
          <cell r="O112">
            <v>3</v>
          </cell>
          <cell r="P112">
            <v>0</v>
          </cell>
          <cell r="Q112">
            <v>3</v>
          </cell>
          <cell r="R112">
            <v>0.2</v>
          </cell>
          <cell r="S112">
            <v>0.6</v>
          </cell>
        </row>
        <row r="113">
          <cell r="L113">
            <v>16</v>
          </cell>
          <cell r="O113">
            <v>0</v>
          </cell>
          <cell r="P113">
            <v>1</v>
          </cell>
          <cell r="Q113">
            <v>1</v>
          </cell>
          <cell r="R113">
            <v>0.4375</v>
          </cell>
          <cell r="S113">
            <v>0.625</v>
          </cell>
        </row>
        <row r="114">
          <cell r="L114">
            <v>16</v>
          </cell>
          <cell r="O114">
            <v>3</v>
          </cell>
          <cell r="P114">
            <v>0</v>
          </cell>
          <cell r="Q114">
            <v>3</v>
          </cell>
          <cell r="R114">
            <v>0.125</v>
          </cell>
          <cell r="S114">
            <v>0.9375</v>
          </cell>
        </row>
        <row r="115">
          <cell r="L115">
            <v>16</v>
          </cell>
          <cell r="O115">
            <v>0</v>
          </cell>
          <cell r="P115">
            <v>0</v>
          </cell>
          <cell r="Q115">
            <v>2</v>
          </cell>
          <cell r="R115">
            <v>6.25E-2</v>
          </cell>
          <cell r="S115">
            <v>1.125</v>
          </cell>
        </row>
        <row r="116">
          <cell r="L116">
            <v>16</v>
          </cell>
          <cell r="O116">
            <v>0</v>
          </cell>
          <cell r="P116">
            <v>0</v>
          </cell>
          <cell r="Q116">
            <v>0</v>
          </cell>
          <cell r="R116">
            <v>0.25</v>
          </cell>
          <cell r="S116">
            <v>1.375</v>
          </cell>
        </row>
        <row r="117">
          <cell r="L117">
            <v>16</v>
          </cell>
          <cell r="O117">
            <v>0</v>
          </cell>
          <cell r="P117">
            <v>0</v>
          </cell>
          <cell r="Q117">
            <v>0</v>
          </cell>
          <cell r="R117">
            <v>0.3125</v>
          </cell>
          <cell r="S117">
            <v>1.375</v>
          </cell>
        </row>
        <row r="118">
          <cell r="L118">
            <v>16</v>
          </cell>
          <cell r="O118">
            <v>0</v>
          </cell>
          <cell r="P118">
            <v>1</v>
          </cell>
          <cell r="Q118">
            <v>0</v>
          </cell>
          <cell r="R118">
            <v>0.1875</v>
          </cell>
          <cell r="S118">
            <v>1.5</v>
          </cell>
        </row>
        <row r="119">
          <cell r="L119">
            <v>16</v>
          </cell>
          <cell r="O119">
            <v>0</v>
          </cell>
          <cell r="P119">
            <v>1</v>
          </cell>
          <cell r="Q119">
            <v>0</v>
          </cell>
          <cell r="R119">
            <v>0.1875</v>
          </cell>
          <cell r="S119">
            <v>1.625</v>
          </cell>
        </row>
        <row r="120">
          <cell r="L120">
            <v>16</v>
          </cell>
          <cell r="O120">
            <v>0</v>
          </cell>
          <cell r="P120">
            <v>0</v>
          </cell>
          <cell r="Q120">
            <v>1</v>
          </cell>
          <cell r="R120">
            <v>0.25</v>
          </cell>
          <cell r="S120">
            <v>1.75</v>
          </cell>
        </row>
        <row r="121">
          <cell r="L121">
            <v>16</v>
          </cell>
          <cell r="O121">
            <v>0</v>
          </cell>
          <cell r="P121">
            <v>0</v>
          </cell>
          <cell r="Q121">
            <v>0</v>
          </cell>
          <cell r="R121">
            <v>0.125</v>
          </cell>
          <cell r="S121">
            <v>1.875</v>
          </cell>
        </row>
        <row r="122">
          <cell r="L122">
            <v>16</v>
          </cell>
          <cell r="O122">
            <v>6</v>
          </cell>
          <cell r="P122">
            <v>0</v>
          </cell>
          <cell r="Q122">
            <v>0</v>
          </cell>
          <cell r="R122">
            <v>0.5</v>
          </cell>
          <cell r="S122">
            <v>1.875</v>
          </cell>
        </row>
        <row r="123">
          <cell r="L123">
            <v>16</v>
          </cell>
          <cell r="O123">
            <v>0</v>
          </cell>
          <cell r="P123">
            <v>0</v>
          </cell>
          <cell r="Q123">
            <v>0</v>
          </cell>
          <cell r="R123">
            <v>0.125</v>
          </cell>
          <cell r="S123">
            <v>2</v>
          </cell>
        </row>
        <row r="124">
          <cell r="L124">
            <v>16</v>
          </cell>
          <cell r="O124">
            <v>6</v>
          </cell>
          <cell r="P124">
            <v>0</v>
          </cell>
          <cell r="Q124">
            <v>2</v>
          </cell>
          <cell r="R124">
            <v>0.125</v>
          </cell>
          <cell r="S124">
            <v>2</v>
          </cell>
        </row>
        <row r="125">
          <cell r="L125">
            <v>16</v>
          </cell>
          <cell r="O125">
            <v>3</v>
          </cell>
          <cell r="P125">
            <v>0</v>
          </cell>
          <cell r="Q125">
            <v>0</v>
          </cell>
          <cell r="R125">
            <v>0.5</v>
          </cell>
          <cell r="S125">
            <v>2.0625</v>
          </cell>
        </row>
        <row r="126">
          <cell r="L126">
            <v>16</v>
          </cell>
          <cell r="O126">
            <v>0</v>
          </cell>
          <cell r="P126">
            <v>1</v>
          </cell>
          <cell r="Q126">
            <v>1</v>
          </cell>
          <cell r="R126">
            <v>0.125</v>
          </cell>
          <cell r="S126">
            <v>2.125</v>
          </cell>
        </row>
        <row r="127">
          <cell r="L127">
            <v>16</v>
          </cell>
          <cell r="O127">
            <v>0</v>
          </cell>
          <cell r="P127">
            <v>3</v>
          </cell>
          <cell r="Q127">
            <v>0</v>
          </cell>
          <cell r="R127">
            <v>0.25</v>
          </cell>
          <cell r="S127">
            <v>0.25</v>
          </cell>
        </row>
        <row r="128">
          <cell r="L128">
            <v>16</v>
          </cell>
          <cell r="O128">
            <v>0</v>
          </cell>
          <cell r="P128">
            <v>1</v>
          </cell>
          <cell r="Q128">
            <v>2</v>
          </cell>
          <cell r="R128">
            <v>0.5625</v>
          </cell>
          <cell r="S128">
            <v>0.375</v>
          </cell>
        </row>
        <row r="129">
          <cell r="L129">
            <v>16</v>
          </cell>
          <cell r="O129">
            <v>0</v>
          </cell>
          <cell r="P129">
            <v>2</v>
          </cell>
          <cell r="Q129">
            <v>0</v>
          </cell>
          <cell r="R129">
            <v>0.125</v>
          </cell>
          <cell r="S129">
            <v>0.5</v>
          </cell>
        </row>
        <row r="130">
          <cell r="L130">
            <v>17</v>
          </cell>
          <cell r="O130">
            <v>0</v>
          </cell>
          <cell r="P130">
            <v>0</v>
          </cell>
          <cell r="Q130">
            <v>2</v>
          </cell>
          <cell r="R130">
            <v>0.29411764705882354</v>
          </cell>
          <cell r="S130">
            <v>0.58823529411764708</v>
          </cell>
        </row>
        <row r="131">
          <cell r="L131">
            <v>17</v>
          </cell>
          <cell r="O131">
            <v>1</v>
          </cell>
          <cell r="P131">
            <v>0</v>
          </cell>
          <cell r="Q131">
            <v>0</v>
          </cell>
          <cell r="R131">
            <v>0.35294117647058826</v>
          </cell>
          <cell r="S131">
            <v>1</v>
          </cell>
        </row>
        <row r="132">
          <cell r="L132">
            <v>17</v>
          </cell>
          <cell r="O132">
            <v>3</v>
          </cell>
          <cell r="P132">
            <v>0</v>
          </cell>
          <cell r="Q132">
            <v>0</v>
          </cell>
          <cell r="R132">
            <v>0.11764705882352941</v>
          </cell>
          <cell r="S132">
            <v>1.2352941176470589</v>
          </cell>
        </row>
        <row r="133">
          <cell r="L133">
            <v>17</v>
          </cell>
          <cell r="O133">
            <v>0</v>
          </cell>
          <cell r="P133">
            <v>0</v>
          </cell>
          <cell r="Q133">
            <v>0</v>
          </cell>
          <cell r="R133">
            <v>0.17647058823529413</v>
          </cell>
          <cell r="S133">
            <v>1.2941176470588236</v>
          </cell>
        </row>
        <row r="134">
          <cell r="L134">
            <v>17</v>
          </cell>
          <cell r="O134">
            <v>0</v>
          </cell>
          <cell r="P134">
            <v>0</v>
          </cell>
          <cell r="Q134">
            <v>0</v>
          </cell>
          <cell r="R134">
            <v>0.23529411764705882</v>
          </cell>
          <cell r="S134">
            <v>1.2941176470588236</v>
          </cell>
        </row>
        <row r="135">
          <cell r="L135">
            <v>17</v>
          </cell>
          <cell r="O135">
            <v>0</v>
          </cell>
          <cell r="P135">
            <v>0</v>
          </cell>
          <cell r="Q135">
            <v>0</v>
          </cell>
          <cell r="R135">
            <v>0.17647058823529413</v>
          </cell>
          <cell r="S135">
            <v>1.411764705882353</v>
          </cell>
        </row>
        <row r="136">
          <cell r="L136">
            <v>17</v>
          </cell>
          <cell r="O136">
            <v>0</v>
          </cell>
          <cell r="P136">
            <v>0</v>
          </cell>
          <cell r="Q136">
            <v>0</v>
          </cell>
          <cell r="R136">
            <v>0.23529411764705882</v>
          </cell>
          <cell r="S136">
            <v>1.411764705882353</v>
          </cell>
        </row>
        <row r="137">
          <cell r="L137">
            <v>17</v>
          </cell>
          <cell r="O137">
            <v>0</v>
          </cell>
          <cell r="P137">
            <v>0</v>
          </cell>
          <cell r="Q137">
            <v>0</v>
          </cell>
          <cell r="R137">
            <v>0.17647058823529413</v>
          </cell>
          <cell r="S137">
            <v>1.5294117647058822</v>
          </cell>
        </row>
        <row r="138">
          <cell r="L138">
            <v>17</v>
          </cell>
          <cell r="O138">
            <v>0</v>
          </cell>
          <cell r="P138">
            <v>0</v>
          </cell>
          <cell r="Q138">
            <v>0</v>
          </cell>
          <cell r="R138">
            <v>0.23529411764705882</v>
          </cell>
          <cell r="S138">
            <v>1.5294117647058822</v>
          </cell>
        </row>
        <row r="139">
          <cell r="L139">
            <v>17</v>
          </cell>
          <cell r="O139">
            <v>0</v>
          </cell>
          <cell r="P139">
            <v>0</v>
          </cell>
          <cell r="Q139">
            <v>1</v>
          </cell>
          <cell r="R139">
            <v>0.23529411764705882</v>
          </cell>
          <cell r="S139">
            <v>1.7647058823529411</v>
          </cell>
        </row>
        <row r="140">
          <cell r="L140">
            <v>17</v>
          </cell>
          <cell r="O140">
            <v>0</v>
          </cell>
          <cell r="P140">
            <v>0</v>
          </cell>
          <cell r="Q140">
            <v>0</v>
          </cell>
          <cell r="R140">
            <v>0.11764705882352941</v>
          </cell>
          <cell r="S140">
            <v>2</v>
          </cell>
        </row>
        <row r="141">
          <cell r="L141">
            <v>17</v>
          </cell>
          <cell r="O141">
            <v>3</v>
          </cell>
          <cell r="P141">
            <v>0</v>
          </cell>
          <cell r="Q141">
            <v>0</v>
          </cell>
          <cell r="R141">
            <v>0.52941176470588236</v>
          </cell>
          <cell r="S141">
            <v>2.0588235294117645</v>
          </cell>
        </row>
        <row r="142">
          <cell r="L142">
            <v>17</v>
          </cell>
          <cell r="O142">
            <v>4</v>
          </cell>
          <cell r="P142">
            <v>0</v>
          </cell>
          <cell r="Q142">
            <v>3</v>
          </cell>
          <cell r="R142">
            <v>0.17647058823529413</v>
          </cell>
          <cell r="S142">
            <v>2.3529411764705883</v>
          </cell>
        </row>
        <row r="143">
          <cell r="L143">
            <v>17</v>
          </cell>
          <cell r="O143">
            <v>0</v>
          </cell>
          <cell r="P143">
            <v>1</v>
          </cell>
          <cell r="Q143">
            <v>2</v>
          </cell>
          <cell r="R143">
            <v>0.58823529411764708</v>
          </cell>
          <cell r="S143">
            <v>0.23529411764705882</v>
          </cell>
        </row>
        <row r="144">
          <cell r="L144">
            <v>17</v>
          </cell>
          <cell r="O144">
            <v>0</v>
          </cell>
          <cell r="P144">
            <v>5</v>
          </cell>
          <cell r="Q144">
            <v>0</v>
          </cell>
          <cell r="R144">
            <v>0.35294117647058826</v>
          </cell>
          <cell r="S144">
            <v>0.23529411764705882</v>
          </cell>
        </row>
        <row r="145">
          <cell r="L145">
            <v>17</v>
          </cell>
          <cell r="O145">
            <v>1</v>
          </cell>
          <cell r="P145">
            <v>1</v>
          </cell>
          <cell r="Q145">
            <v>1</v>
          </cell>
          <cell r="R145">
            <v>0.11764705882352941</v>
          </cell>
          <cell r="S145">
            <v>0.29411764705882354</v>
          </cell>
        </row>
        <row r="146">
          <cell r="L146">
            <v>17</v>
          </cell>
          <cell r="O146">
            <v>0</v>
          </cell>
          <cell r="P146">
            <v>2</v>
          </cell>
          <cell r="Q146">
            <v>2</v>
          </cell>
          <cell r="R146">
            <v>0.11764705882352941</v>
          </cell>
          <cell r="S146">
            <v>0.35294117647058826</v>
          </cell>
        </row>
        <row r="147">
          <cell r="L147">
            <v>18</v>
          </cell>
          <cell r="O147">
            <v>0</v>
          </cell>
          <cell r="P147">
            <v>2</v>
          </cell>
          <cell r="Q147">
            <v>2</v>
          </cell>
          <cell r="R147">
            <v>0.16666666666666666</v>
          </cell>
          <cell r="S147">
            <v>0.55555555555555558</v>
          </cell>
        </row>
        <row r="148">
          <cell r="L148">
            <v>18</v>
          </cell>
          <cell r="O148">
            <v>0</v>
          </cell>
          <cell r="P148">
            <v>0</v>
          </cell>
          <cell r="Q148">
            <v>0</v>
          </cell>
          <cell r="R148">
            <v>0.3888888888888889</v>
          </cell>
          <cell r="S148">
            <v>0.55555555555555558</v>
          </cell>
        </row>
        <row r="149">
          <cell r="L149">
            <v>18</v>
          </cell>
          <cell r="O149">
            <v>1</v>
          </cell>
          <cell r="P149">
            <v>1</v>
          </cell>
          <cell r="Q149">
            <v>1</v>
          </cell>
          <cell r="R149">
            <v>5.5555555555555552E-2</v>
          </cell>
          <cell r="S149">
            <v>0.61111111111111116</v>
          </cell>
        </row>
        <row r="150">
          <cell r="L150">
            <v>18</v>
          </cell>
          <cell r="O150">
            <v>0</v>
          </cell>
          <cell r="P150">
            <v>1</v>
          </cell>
          <cell r="Q150">
            <v>2</v>
          </cell>
          <cell r="R150">
            <v>0.1111111111111111</v>
          </cell>
          <cell r="S150">
            <v>0.66666666666666663</v>
          </cell>
        </row>
        <row r="151">
          <cell r="L151">
            <v>18</v>
          </cell>
          <cell r="O151">
            <v>0</v>
          </cell>
          <cell r="P151">
            <v>0</v>
          </cell>
          <cell r="Q151">
            <v>0</v>
          </cell>
          <cell r="R151">
            <v>0.3888888888888889</v>
          </cell>
          <cell r="S151">
            <v>1.1111111111111112</v>
          </cell>
        </row>
        <row r="152">
          <cell r="L152">
            <v>18</v>
          </cell>
          <cell r="O152">
            <v>3</v>
          </cell>
          <cell r="P152">
            <v>0</v>
          </cell>
          <cell r="Q152">
            <v>0</v>
          </cell>
          <cell r="R152">
            <v>0.1111111111111111</v>
          </cell>
          <cell r="S152">
            <v>1.1666666666666667</v>
          </cell>
        </row>
        <row r="153">
          <cell r="L153">
            <v>18</v>
          </cell>
          <cell r="O153">
            <v>3</v>
          </cell>
          <cell r="P153">
            <v>0</v>
          </cell>
          <cell r="Q153">
            <v>0</v>
          </cell>
          <cell r="R153">
            <v>0.1111111111111111</v>
          </cell>
          <cell r="S153">
            <v>1.2777777777777777</v>
          </cell>
        </row>
        <row r="154">
          <cell r="L154">
            <v>18</v>
          </cell>
          <cell r="O154">
            <v>0</v>
          </cell>
          <cell r="P154">
            <v>1</v>
          </cell>
          <cell r="Q154">
            <v>2</v>
          </cell>
          <cell r="R154">
            <v>0.16666666666666666</v>
          </cell>
          <cell r="S154">
            <v>1.4444444444444444</v>
          </cell>
        </row>
        <row r="155">
          <cell r="L155">
            <v>18</v>
          </cell>
          <cell r="O155">
            <v>0</v>
          </cell>
          <cell r="P155">
            <v>1</v>
          </cell>
          <cell r="Q155">
            <v>0</v>
          </cell>
          <cell r="R155">
            <v>0.16666666666666666</v>
          </cell>
          <cell r="S155">
            <v>1.6666666666666667</v>
          </cell>
        </row>
        <row r="156">
          <cell r="L156">
            <v>18</v>
          </cell>
          <cell r="O156">
            <v>5</v>
          </cell>
          <cell r="P156">
            <v>0</v>
          </cell>
          <cell r="Q156">
            <v>1</v>
          </cell>
          <cell r="R156">
            <v>0.1111111111111111</v>
          </cell>
          <cell r="S156">
            <v>1.7222222222222223</v>
          </cell>
        </row>
        <row r="157">
          <cell r="L157">
            <v>18</v>
          </cell>
          <cell r="O157">
            <v>0</v>
          </cell>
          <cell r="P157">
            <v>0</v>
          </cell>
          <cell r="Q157">
            <v>1</v>
          </cell>
          <cell r="R157">
            <v>0.27777777777777779</v>
          </cell>
          <cell r="S157">
            <v>1.7777777777777777</v>
          </cell>
        </row>
        <row r="158">
          <cell r="L158">
            <v>18</v>
          </cell>
          <cell r="O158">
            <v>0</v>
          </cell>
          <cell r="P158">
            <v>0</v>
          </cell>
          <cell r="Q158">
            <v>0</v>
          </cell>
          <cell r="R158">
            <v>0.1111111111111111</v>
          </cell>
          <cell r="S158">
            <v>1.8888888888888888</v>
          </cell>
        </row>
        <row r="159">
          <cell r="L159">
            <v>18</v>
          </cell>
          <cell r="O159">
            <v>0</v>
          </cell>
          <cell r="P159">
            <v>0</v>
          </cell>
          <cell r="Q159">
            <v>0</v>
          </cell>
          <cell r="R159">
            <v>0.1111111111111111</v>
          </cell>
          <cell r="S159">
            <v>2</v>
          </cell>
        </row>
        <row r="160">
          <cell r="L160">
            <v>18</v>
          </cell>
          <cell r="O160">
            <v>6</v>
          </cell>
          <cell r="P160">
            <v>2</v>
          </cell>
          <cell r="Q160">
            <v>0</v>
          </cell>
          <cell r="R160">
            <v>0.1111111111111111</v>
          </cell>
          <cell r="S160">
            <v>2.3333333333333335</v>
          </cell>
        </row>
        <row r="161">
          <cell r="L161">
            <v>18</v>
          </cell>
          <cell r="O161">
            <v>0</v>
          </cell>
          <cell r="P161">
            <v>0</v>
          </cell>
          <cell r="Q161">
            <v>0</v>
          </cell>
          <cell r="R161">
            <v>0.55555555555555558</v>
          </cell>
          <cell r="S161">
            <v>0.22222222222222221</v>
          </cell>
        </row>
        <row r="162">
          <cell r="L162">
            <v>18</v>
          </cell>
          <cell r="O162">
            <v>2</v>
          </cell>
          <cell r="P162">
            <v>1</v>
          </cell>
          <cell r="Q162">
            <v>2</v>
          </cell>
          <cell r="R162">
            <v>0.22222222222222221</v>
          </cell>
          <cell r="S162">
            <v>0.33333333333333331</v>
          </cell>
        </row>
        <row r="163">
          <cell r="L163">
            <v>18</v>
          </cell>
          <cell r="O163">
            <v>1</v>
          </cell>
          <cell r="P163">
            <v>1</v>
          </cell>
          <cell r="Q163">
            <v>1</v>
          </cell>
          <cell r="R163">
            <v>0.1111111111111111</v>
          </cell>
          <cell r="S163">
            <v>0.3888888888888889</v>
          </cell>
        </row>
        <row r="164">
          <cell r="L164">
            <v>18</v>
          </cell>
          <cell r="O164">
            <v>1</v>
          </cell>
          <cell r="P164">
            <v>0</v>
          </cell>
          <cell r="Q164">
            <v>1</v>
          </cell>
          <cell r="R164">
            <v>0.44444444444444442</v>
          </cell>
          <cell r="S164">
            <v>0.5</v>
          </cell>
        </row>
        <row r="165">
          <cell r="L165">
            <v>19</v>
          </cell>
          <cell r="O165">
            <v>1</v>
          </cell>
          <cell r="P165">
            <v>0</v>
          </cell>
          <cell r="Q165">
            <v>0</v>
          </cell>
          <cell r="R165">
            <v>0.26315789473684209</v>
          </cell>
          <cell r="S165">
            <v>0.68421052631578949</v>
          </cell>
        </row>
        <row r="166">
          <cell r="L166">
            <v>19</v>
          </cell>
          <cell r="O166">
            <v>1</v>
          </cell>
          <cell r="P166">
            <v>1</v>
          </cell>
          <cell r="Q166">
            <v>1</v>
          </cell>
          <cell r="R166">
            <v>5.2631578947368418E-2</v>
          </cell>
          <cell r="S166">
            <v>0.68421052631578949</v>
          </cell>
        </row>
        <row r="167">
          <cell r="L167">
            <v>19</v>
          </cell>
          <cell r="O167">
            <v>0</v>
          </cell>
          <cell r="P167">
            <v>0</v>
          </cell>
          <cell r="Q167">
            <v>0</v>
          </cell>
          <cell r="R167">
            <v>0.10526315789473684</v>
          </cell>
          <cell r="S167">
            <v>1.4736842105263157</v>
          </cell>
        </row>
        <row r="168">
          <cell r="L168">
            <v>19</v>
          </cell>
          <cell r="O168">
            <v>0</v>
          </cell>
          <cell r="P168">
            <v>1</v>
          </cell>
          <cell r="Q168">
            <v>2</v>
          </cell>
          <cell r="R168">
            <v>0.15789473684210525</v>
          </cell>
          <cell r="S168">
            <v>1.4736842105263157</v>
          </cell>
        </row>
        <row r="169">
          <cell r="L169">
            <v>19</v>
          </cell>
          <cell r="O169">
            <v>0</v>
          </cell>
          <cell r="P169">
            <v>1</v>
          </cell>
          <cell r="Q169">
            <v>0</v>
          </cell>
          <cell r="R169">
            <v>0.26315789473684209</v>
          </cell>
          <cell r="S169">
            <v>1.4736842105263157</v>
          </cell>
        </row>
        <row r="170">
          <cell r="L170">
            <v>19</v>
          </cell>
          <cell r="O170">
            <v>1</v>
          </cell>
          <cell r="P170">
            <v>1</v>
          </cell>
          <cell r="Q170">
            <v>3</v>
          </cell>
          <cell r="R170">
            <v>0.15789473684210525</v>
          </cell>
          <cell r="S170">
            <v>1.736842105263158</v>
          </cell>
        </row>
        <row r="171">
          <cell r="L171">
            <v>19</v>
          </cell>
          <cell r="O171">
            <v>0</v>
          </cell>
          <cell r="P171">
            <v>0</v>
          </cell>
          <cell r="Q171">
            <v>1</v>
          </cell>
          <cell r="R171">
            <v>0.26315789473684209</v>
          </cell>
          <cell r="S171">
            <v>1.7894736842105263</v>
          </cell>
        </row>
        <row r="172">
          <cell r="L172">
            <v>20</v>
          </cell>
          <cell r="O172">
            <v>0</v>
          </cell>
          <cell r="P172">
            <v>0</v>
          </cell>
          <cell r="Q172">
            <v>0</v>
          </cell>
          <cell r="R172">
            <v>0.25</v>
          </cell>
          <cell r="S172">
            <v>0.7</v>
          </cell>
        </row>
        <row r="173">
          <cell r="L173">
            <v>20</v>
          </cell>
          <cell r="O173">
            <v>1</v>
          </cell>
          <cell r="P173">
            <v>0</v>
          </cell>
          <cell r="Q173">
            <v>0</v>
          </cell>
          <cell r="R173">
            <v>0.25</v>
          </cell>
          <cell r="S173">
            <v>0.75</v>
          </cell>
        </row>
        <row r="174">
          <cell r="L174">
            <v>20</v>
          </cell>
          <cell r="O174">
            <v>0</v>
          </cell>
          <cell r="P174">
            <v>0</v>
          </cell>
          <cell r="Q174">
            <v>0</v>
          </cell>
          <cell r="R174">
            <v>0.25</v>
          </cell>
          <cell r="S174">
            <v>0.8</v>
          </cell>
        </row>
        <row r="175">
          <cell r="L175">
            <v>20</v>
          </cell>
          <cell r="O175">
            <v>4</v>
          </cell>
          <cell r="P175">
            <v>0</v>
          </cell>
          <cell r="Q175">
            <v>0</v>
          </cell>
          <cell r="R175">
            <v>0.4</v>
          </cell>
          <cell r="S175">
            <v>0.8</v>
          </cell>
        </row>
        <row r="176">
          <cell r="L176">
            <v>20</v>
          </cell>
          <cell r="O176">
            <v>0</v>
          </cell>
          <cell r="P176">
            <v>1</v>
          </cell>
          <cell r="Q176">
            <v>2</v>
          </cell>
          <cell r="R176">
            <v>0.2</v>
          </cell>
          <cell r="S176">
            <v>1.2</v>
          </cell>
        </row>
        <row r="177">
          <cell r="L177">
            <v>20</v>
          </cell>
          <cell r="O177">
            <v>2</v>
          </cell>
          <cell r="P177">
            <v>1</v>
          </cell>
          <cell r="Q177">
            <v>1</v>
          </cell>
          <cell r="R177">
            <v>0.05</v>
          </cell>
          <cell r="S177">
            <v>1.2</v>
          </cell>
        </row>
        <row r="178">
          <cell r="L178">
            <v>20</v>
          </cell>
          <cell r="O178">
            <v>0</v>
          </cell>
          <cell r="P178">
            <v>0</v>
          </cell>
          <cell r="Q178">
            <v>0</v>
          </cell>
          <cell r="R178">
            <v>0.1</v>
          </cell>
          <cell r="S178">
            <v>1.5</v>
          </cell>
        </row>
        <row r="179">
          <cell r="L179">
            <v>20</v>
          </cell>
          <cell r="O179">
            <v>4</v>
          </cell>
          <cell r="P179">
            <v>1</v>
          </cell>
          <cell r="Q179">
            <v>0</v>
          </cell>
          <cell r="R179">
            <v>0.35</v>
          </cell>
          <cell r="S179">
            <v>1.9</v>
          </cell>
        </row>
        <row r="180">
          <cell r="L180">
            <v>20</v>
          </cell>
          <cell r="O180">
            <v>2</v>
          </cell>
          <cell r="P180">
            <v>1</v>
          </cell>
          <cell r="Q180">
            <v>2</v>
          </cell>
          <cell r="R180">
            <v>0.05</v>
          </cell>
          <cell r="S180">
            <v>2</v>
          </cell>
        </row>
        <row r="181">
          <cell r="L181">
            <v>20</v>
          </cell>
          <cell r="O181">
            <v>2</v>
          </cell>
          <cell r="P181">
            <v>0</v>
          </cell>
          <cell r="Q181">
            <v>2</v>
          </cell>
          <cell r="R181">
            <v>0.15</v>
          </cell>
          <cell r="S181">
            <v>0.4</v>
          </cell>
        </row>
        <row r="182">
          <cell r="L182">
            <v>21</v>
          </cell>
          <cell r="O182">
            <v>2</v>
          </cell>
          <cell r="P182">
            <v>0</v>
          </cell>
          <cell r="Q182">
            <v>2</v>
          </cell>
          <cell r="R182">
            <v>0.14285714285714285</v>
          </cell>
          <cell r="S182">
            <v>0.47619047619047616</v>
          </cell>
        </row>
        <row r="183">
          <cell r="L183">
            <v>21</v>
          </cell>
          <cell r="O183">
            <v>1</v>
          </cell>
          <cell r="P183">
            <v>0</v>
          </cell>
          <cell r="Q183">
            <v>0</v>
          </cell>
          <cell r="R183">
            <v>0.19047619047619047</v>
          </cell>
          <cell r="S183">
            <v>0.80952380952380953</v>
          </cell>
        </row>
        <row r="184">
          <cell r="L184">
            <v>21</v>
          </cell>
          <cell r="O184">
            <v>1</v>
          </cell>
          <cell r="P184">
            <v>0</v>
          </cell>
          <cell r="Q184">
            <v>0</v>
          </cell>
          <cell r="R184">
            <v>0.2857142857142857</v>
          </cell>
          <cell r="S184">
            <v>0.80952380952380953</v>
          </cell>
        </row>
        <row r="185">
          <cell r="L185">
            <v>21</v>
          </cell>
          <cell r="O185">
            <v>0</v>
          </cell>
          <cell r="P185">
            <v>0</v>
          </cell>
          <cell r="Q185">
            <v>0</v>
          </cell>
          <cell r="R185">
            <v>0.23809523809523808</v>
          </cell>
          <cell r="S185">
            <v>0.8571428571428571</v>
          </cell>
        </row>
        <row r="186">
          <cell r="L186">
            <v>21</v>
          </cell>
          <cell r="O186">
            <v>6</v>
          </cell>
          <cell r="P186">
            <v>0</v>
          </cell>
          <cell r="Q186">
            <v>0</v>
          </cell>
          <cell r="R186">
            <v>9.5238095238095233E-2</v>
          </cell>
          <cell r="S186">
            <v>0.95238095238095233</v>
          </cell>
        </row>
        <row r="187">
          <cell r="L187">
            <v>21</v>
          </cell>
          <cell r="O187">
            <v>4</v>
          </cell>
          <cell r="P187">
            <v>1</v>
          </cell>
          <cell r="Q187">
            <v>0</v>
          </cell>
          <cell r="R187">
            <v>4.7619047619047616E-2</v>
          </cell>
          <cell r="S187">
            <v>1.3333333333333333</v>
          </cell>
        </row>
        <row r="188">
          <cell r="L188">
            <v>21</v>
          </cell>
          <cell r="O188">
            <v>0</v>
          </cell>
          <cell r="P188">
            <v>0</v>
          </cell>
          <cell r="Q188">
            <v>2</v>
          </cell>
          <cell r="R188">
            <v>4.7619047619047616E-2</v>
          </cell>
          <cell r="S188">
            <v>1.3333333333333333</v>
          </cell>
        </row>
        <row r="189">
          <cell r="L189">
            <v>21</v>
          </cell>
          <cell r="O189">
            <v>0</v>
          </cell>
          <cell r="P189">
            <v>1</v>
          </cell>
          <cell r="Q189">
            <v>2</v>
          </cell>
          <cell r="R189">
            <v>4.7619047619047616E-2</v>
          </cell>
          <cell r="S189">
            <v>1.3333333333333333</v>
          </cell>
        </row>
        <row r="190">
          <cell r="L190">
            <v>21</v>
          </cell>
          <cell r="O190">
            <v>2</v>
          </cell>
          <cell r="P190">
            <v>1</v>
          </cell>
          <cell r="Q190">
            <v>0</v>
          </cell>
          <cell r="R190">
            <v>0.14285714285714285</v>
          </cell>
          <cell r="S190">
            <v>1.4285714285714286</v>
          </cell>
        </row>
        <row r="191">
          <cell r="L191">
            <v>21</v>
          </cell>
          <cell r="O191">
            <v>0</v>
          </cell>
          <cell r="P191">
            <v>0</v>
          </cell>
          <cell r="Q191">
            <v>2</v>
          </cell>
          <cell r="R191">
            <v>0.19047619047619047</v>
          </cell>
          <cell r="S191">
            <v>1.5238095238095237</v>
          </cell>
        </row>
        <row r="192">
          <cell r="L192">
            <v>21</v>
          </cell>
          <cell r="O192">
            <v>0</v>
          </cell>
          <cell r="P192">
            <v>2</v>
          </cell>
          <cell r="Q192">
            <v>1</v>
          </cell>
          <cell r="R192">
            <v>0.14285714285714285</v>
          </cell>
          <cell r="S192">
            <v>1.9047619047619047</v>
          </cell>
        </row>
        <row r="193">
          <cell r="L193">
            <v>22</v>
          </cell>
          <cell r="O193">
            <v>0</v>
          </cell>
          <cell r="P193">
            <v>0</v>
          </cell>
          <cell r="Q193">
            <v>0</v>
          </cell>
          <cell r="R193">
            <v>9.0909090909090912E-2</v>
          </cell>
          <cell r="S193">
            <v>0.45454545454545453</v>
          </cell>
        </row>
        <row r="194">
          <cell r="L194">
            <v>22</v>
          </cell>
          <cell r="O194">
            <v>0</v>
          </cell>
          <cell r="P194">
            <v>0</v>
          </cell>
          <cell r="Q194">
            <v>0</v>
          </cell>
          <cell r="R194">
            <v>0.22727272727272727</v>
          </cell>
          <cell r="S194">
            <v>0.90909090909090906</v>
          </cell>
        </row>
        <row r="195">
          <cell r="L195">
            <v>22</v>
          </cell>
          <cell r="O195">
            <v>0</v>
          </cell>
          <cell r="P195">
            <v>0</v>
          </cell>
          <cell r="Q195">
            <v>2</v>
          </cell>
          <cell r="R195">
            <v>9.0909090909090912E-2</v>
          </cell>
          <cell r="S195">
            <v>1.0909090909090908</v>
          </cell>
        </row>
        <row r="196">
          <cell r="L196">
            <v>22</v>
          </cell>
          <cell r="O196">
            <v>0</v>
          </cell>
          <cell r="P196">
            <v>2</v>
          </cell>
          <cell r="Q196">
            <v>0</v>
          </cell>
          <cell r="R196">
            <v>0.31818181818181818</v>
          </cell>
          <cell r="S196">
            <v>1.2727272727272727</v>
          </cell>
        </row>
        <row r="197">
          <cell r="L197">
            <v>22</v>
          </cell>
          <cell r="O197">
            <v>0</v>
          </cell>
          <cell r="P197">
            <v>1</v>
          </cell>
          <cell r="Q197">
            <v>0</v>
          </cell>
          <cell r="R197">
            <v>0.18181818181818182</v>
          </cell>
          <cell r="S197">
            <v>1.3636363636363635</v>
          </cell>
        </row>
        <row r="198">
          <cell r="L198">
            <v>22</v>
          </cell>
          <cell r="O198">
            <v>6</v>
          </cell>
          <cell r="P198">
            <v>0</v>
          </cell>
          <cell r="Q198">
            <v>2</v>
          </cell>
          <cell r="R198">
            <v>9.0909090909090912E-2</v>
          </cell>
          <cell r="S198">
            <v>1.6363636363636365</v>
          </cell>
        </row>
        <row r="199">
          <cell r="L199">
            <v>22</v>
          </cell>
          <cell r="O199">
            <v>0</v>
          </cell>
          <cell r="P199">
            <v>0</v>
          </cell>
          <cell r="Q199">
            <v>2</v>
          </cell>
          <cell r="R199">
            <v>0.18181818181818182</v>
          </cell>
          <cell r="S199">
            <v>1.7272727272727273</v>
          </cell>
        </row>
        <row r="200">
          <cell r="L200">
            <v>22</v>
          </cell>
          <cell r="O200">
            <v>0</v>
          </cell>
          <cell r="P200">
            <v>0</v>
          </cell>
          <cell r="Q200">
            <v>2</v>
          </cell>
          <cell r="R200">
            <v>4.5454545454545456E-2</v>
          </cell>
          <cell r="S200">
            <v>1.7272727272727273</v>
          </cell>
        </row>
        <row r="201">
          <cell r="L201">
            <v>22</v>
          </cell>
          <cell r="O201">
            <v>1</v>
          </cell>
          <cell r="P201">
            <v>0</v>
          </cell>
          <cell r="Q201">
            <v>1</v>
          </cell>
          <cell r="R201">
            <v>0.40909090909090912</v>
          </cell>
          <cell r="S201">
            <v>1.7727272727272727</v>
          </cell>
        </row>
        <row r="202">
          <cell r="L202">
            <v>22</v>
          </cell>
          <cell r="O202">
            <v>0</v>
          </cell>
          <cell r="P202">
            <v>0</v>
          </cell>
          <cell r="Q202">
            <v>1</v>
          </cell>
          <cell r="R202">
            <v>0.40909090909090912</v>
          </cell>
          <cell r="S202">
            <v>1.8181818181818181</v>
          </cell>
        </row>
        <row r="203">
          <cell r="L203">
            <v>22</v>
          </cell>
          <cell r="O203">
            <v>2</v>
          </cell>
          <cell r="P203">
            <v>2</v>
          </cell>
          <cell r="Q203">
            <v>0</v>
          </cell>
          <cell r="R203">
            <v>0.40909090909090912</v>
          </cell>
          <cell r="S203">
            <v>0.27272727272727271</v>
          </cell>
        </row>
        <row r="204">
          <cell r="L204">
            <v>23</v>
          </cell>
          <cell r="O204">
            <v>1</v>
          </cell>
          <cell r="P204">
            <v>1</v>
          </cell>
          <cell r="Q204">
            <v>0</v>
          </cell>
          <cell r="R204">
            <v>0.2608695652173913</v>
          </cell>
          <cell r="S204">
            <v>0.47826086956521741</v>
          </cell>
        </row>
        <row r="205">
          <cell r="L205">
            <v>23</v>
          </cell>
          <cell r="O205">
            <v>0</v>
          </cell>
          <cell r="P205">
            <v>1</v>
          </cell>
          <cell r="Q205">
            <v>0</v>
          </cell>
          <cell r="R205">
            <v>0.13043478260869565</v>
          </cell>
          <cell r="S205">
            <v>0.69565217391304346</v>
          </cell>
        </row>
        <row r="206">
          <cell r="L206">
            <v>23</v>
          </cell>
          <cell r="O206">
            <v>0</v>
          </cell>
          <cell r="P206">
            <v>0</v>
          </cell>
          <cell r="Q206">
            <v>0</v>
          </cell>
          <cell r="R206">
            <v>0.21739130434782608</v>
          </cell>
          <cell r="S206">
            <v>0.95652173913043481</v>
          </cell>
        </row>
        <row r="207">
          <cell r="L207">
            <v>23</v>
          </cell>
          <cell r="O207">
            <v>4</v>
          </cell>
          <cell r="P207">
            <v>0</v>
          </cell>
          <cell r="Q207">
            <v>0</v>
          </cell>
          <cell r="R207">
            <v>0.21739130434782608</v>
          </cell>
          <cell r="S207">
            <v>0.95652173913043481</v>
          </cell>
        </row>
        <row r="208">
          <cell r="L208">
            <v>23</v>
          </cell>
          <cell r="O208">
            <v>0</v>
          </cell>
          <cell r="P208">
            <v>0</v>
          </cell>
          <cell r="Q208">
            <v>2</v>
          </cell>
          <cell r="R208">
            <v>4.3478260869565216E-2</v>
          </cell>
          <cell r="S208">
            <v>1.2173913043478262</v>
          </cell>
        </row>
        <row r="209">
          <cell r="L209">
            <v>23</v>
          </cell>
          <cell r="O209">
            <v>0</v>
          </cell>
          <cell r="P209">
            <v>0</v>
          </cell>
          <cell r="Q209">
            <v>0</v>
          </cell>
          <cell r="R209">
            <v>0.52173913043478259</v>
          </cell>
          <cell r="S209">
            <v>1.3043478260869565</v>
          </cell>
        </row>
        <row r="210">
          <cell r="L210">
            <v>23</v>
          </cell>
          <cell r="O210">
            <v>4</v>
          </cell>
          <cell r="P210">
            <v>0</v>
          </cell>
          <cell r="Q210">
            <v>0</v>
          </cell>
          <cell r="R210">
            <v>0.13043478260869565</v>
          </cell>
          <cell r="S210">
            <v>1.3043478260869565</v>
          </cell>
        </row>
        <row r="211">
          <cell r="L211">
            <v>23</v>
          </cell>
          <cell r="O211">
            <v>0</v>
          </cell>
          <cell r="P211">
            <v>0</v>
          </cell>
          <cell r="Q211">
            <v>2</v>
          </cell>
          <cell r="R211">
            <v>4.3478260869565216E-2</v>
          </cell>
          <cell r="S211">
            <v>1.3043478260869565</v>
          </cell>
        </row>
        <row r="212">
          <cell r="L212">
            <v>23</v>
          </cell>
          <cell r="O212">
            <v>1</v>
          </cell>
          <cell r="P212">
            <v>0</v>
          </cell>
          <cell r="Q212">
            <v>0</v>
          </cell>
          <cell r="R212">
            <v>8.6956521739130432E-2</v>
          </cell>
          <cell r="S212">
            <v>1.6956521739130435</v>
          </cell>
        </row>
        <row r="213">
          <cell r="L213">
            <v>23</v>
          </cell>
          <cell r="O213">
            <v>1</v>
          </cell>
          <cell r="P213">
            <v>1</v>
          </cell>
          <cell r="Q213">
            <v>1</v>
          </cell>
          <cell r="R213">
            <v>0.13043478260869565</v>
          </cell>
          <cell r="S213">
            <v>1.6956521739130435</v>
          </cell>
        </row>
        <row r="214">
          <cell r="L214">
            <v>23</v>
          </cell>
          <cell r="O214">
            <v>5</v>
          </cell>
          <cell r="P214">
            <v>0</v>
          </cell>
          <cell r="Q214">
            <v>0</v>
          </cell>
          <cell r="R214">
            <v>0.47826086956521741</v>
          </cell>
          <cell r="S214">
            <v>1.8695652173913044</v>
          </cell>
        </row>
        <row r="215">
          <cell r="L215">
            <v>23</v>
          </cell>
          <cell r="O215">
            <v>1</v>
          </cell>
          <cell r="P215">
            <v>1</v>
          </cell>
          <cell r="Q215">
            <v>1</v>
          </cell>
          <cell r="R215">
            <v>0.17391304347826086</v>
          </cell>
          <cell r="S215">
            <v>0.21739130434782608</v>
          </cell>
        </row>
        <row r="216">
          <cell r="L216">
            <v>23</v>
          </cell>
          <cell r="O216">
            <v>0</v>
          </cell>
          <cell r="P216">
            <v>1</v>
          </cell>
          <cell r="Q216">
            <v>0</v>
          </cell>
          <cell r="R216">
            <v>8.6956521739130432E-2</v>
          </cell>
          <cell r="S216">
            <v>0.2608695652173913</v>
          </cell>
        </row>
        <row r="217">
          <cell r="L217">
            <v>23</v>
          </cell>
          <cell r="O217">
            <v>0</v>
          </cell>
          <cell r="P217">
            <v>0</v>
          </cell>
          <cell r="Q217">
            <v>0</v>
          </cell>
          <cell r="R217">
            <v>0.34782608695652173</v>
          </cell>
          <cell r="S217">
            <v>0.34782608695652173</v>
          </cell>
        </row>
        <row r="218">
          <cell r="L218">
            <v>24</v>
          </cell>
          <cell r="O218">
            <v>0</v>
          </cell>
          <cell r="P218">
            <v>0</v>
          </cell>
          <cell r="Q218">
            <v>0</v>
          </cell>
          <cell r="R218">
            <v>0.33333333333333331</v>
          </cell>
          <cell r="S218">
            <v>0.41666666666666669</v>
          </cell>
        </row>
        <row r="219">
          <cell r="L219">
            <v>24</v>
          </cell>
          <cell r="O219">
            <v>4</v>
          </cell>
          <cell r="P219">
            <v>0</v>
          </cell>
          <cell r="Q219">
            <v>0</v>
          </cell>
          <cell r="R219">
            <v>0.125</v>
          </cell>
          <cell r="S219">
            <v>1.3333333333333333</v>
          </cell>
        </row>
        <row r="220">
          <cell r="L220">
            <v>24</v>
          </cell>
          <cell r="O220">
            <v>2</v>
          </cell>
          <cell r="P220">
            <v>1</v>
          </cell>
          <cell r="Q220">
            <v>0</v>
          </cell>
          <cell r="R220">
            <v>0.125</v>
          </cell>
          <cell r="S220">
            <v>1.5</v>
          </cell>
        </row>
        <row r="221">
          <cell r="L221">
            <v>24</v>
          </cell>
          <cell r="O221">
            <v>0</v>
          </cell>
          <cell r="P221">
            <v>1</v>
          </cell>
          <cell r="Q221">
            <v>0</v>
          </cell>
          <cell r="R221">
            <v>0.29166666666666669</v>
          </cell>
          <cell r="S221">
            <v>1.6666666666666667</v>
          </cell>
        </row>
        <row r="222">
          <cell r="L222">
            <v>24</v>
          </cell>
          <cell r="O222">
            <v>0</v>
          </cell>
          <cell r="P222">
            <v>0</v>
          </cell>
          <cell r="Q222">
            <v>3</v>
          </cell>
          <cell r="R222">
            <v>0.16666666666666666</v>
          </cell>
          <cell r="S222">
            <v>1.9166666666666667</v>
          </cell>
        </row>
        <row r="223">
          <cell r="L223">
            <v>24</v>
          </cell>
          <cell r="O223">
            <v>1</v>
          </cell>
          <cell r="P223">
            <v>0</v>
          </cell>
          <cell r="Q223">
            <v>0</v>
          </cell>
          <cell r="R223">
            <v>0.29166666666666669</v>
          </cell>
          <cell r="S223">
            <v>1.9583333333333333</v>
          </cell>
        </row>
        <row r="224">
          <cell r="L224">
            <v>24</v>
          </cell>
          <cell r="O224">
            <v>2</v>
          </cell>
          <cell r="P224">
            <v>0</v>
          </cell>
          <cell r="Q224">
            <v>0</v>
          </cell>
          <cell r="R224">
            <v>0.45833333333333331</v>
          </cell>
          <cell r="S224">
            <v>2.0833333333333335</v>
          </cell>
        </row>
        <row r="225">
          <cell r="L225">
            <v>24</v>
          </cell>
          <cell r="O225">
            <v>1</v>
          </cell>
          <cell r="P225">
            <v>1</v>
          </cell>
          <cell r="Q225">
            <v>1</v>
          </cell>
          <cell r="R225">
            <v>0.16666666666666666</v>
          </cell>
          <cell r="S225">
            <v>0.29166666666666669</v>
          </cell>
        </row>
        <row r="226">
          <cell r="L226">
            <v>24</v>
          </cell>
          <cell r="O226">
            <v>0</v>
          </cell>
          <cell r="P226">
            <v>1</v>
          </cell>
          <cell r="Q226">
            <v>0</v>
          </cell>
          <cell r="R226">
            <v>8.3333333333333329E-2</v>
          </cell>
          <cell r="S226">
            <v>0.33333333333333331</v>
          </cell>
        </row>
        <row r="227">
          <cell r="L227">
            <v>25</v>
          </cell>
          <cell r="O227">
            <v>4</v>
          </cell>
          <cell r="P227">
            <v>0</v>
          </cell>
          <cell r="Q227">
            <v>0</v>
          </cell>
          <cell r="R227">
            <v>0.12</v>
          </cell>
          <cell r="S227">
            <v>1.04</v>
          </cell>
        </row>
        <row r="228">
          <cell r="L228">
            <v>25</v>
          </cell>
          <cell r="O228">
            <v>4</v>
          </cell>
          <cell r="P228">
            <v>0</v>
          </cell>
          <cell r="Q228">
            <v>0</v>
          </cell>
          <cell r="R228">
            <v>0.16</v>
          </cell>
          <cell r="S228">
            <v>1.04</v>
          </cell>
        </row>
        <row r="229">
          <cell r="L229">
            <v>25</v>
          </cell>
          <cell r="O229">
            <v>4</v>
          </cell>
          <cell r="P229">
            <v>0</v>
          </cell>
          <cell r="Q229">
            <v>0</v>
          </cell>
          <cell r="R229">
            <v>0.2</v>
          </cell>
          <cell r="S229">
            <v>1.04</v>
          </cell>
        </row>
        <row r="230">
          <cell r="L230">
            <v>25</v>
          </cell>
          <cell r="O230">
            <v>4</v>
          </cell>
          <cell r="P230">
            <v>0</v>
          </cell>
          <cell r="Q230">
            <v>0</v>
          </cell>
          <cell r="R230">
            <v>0.12</v>
          </cell>
          <cell r="S230">
            <v>1.1200000000000001</v>
          </cell>
        </row>
        <row r="231">
          <cell r="L231">
            <v>25</v>
          </cell>
          <cell r="O231">
            <v>4</v>
          </cell>
          <cell r="P231">
            <v>0</v>
          </cell>
          <cell r="Q231">
            <v>0</v>
          </cell>
          <cell r="R231">
            <v>0.16</v>
          </cell>
          <cell r="S231">
            <v>1.1200000000000001</v>
          </cell>
        </row>
        <row r="232">
          <cell r="L232">
            <v>25</v>
          </cell>
          <cell r="O232">
            <v>0</v>
          </cell>
          <cell r="P232">
            <v>2</v>
          </cell>
          <cell r="Q232">
            <v>0</v>
          </cell>
          <cell r="R232">
            <v>0.2</v>
          </cell>
          <cell r="S232">
            <v>1.36</v>
          </cell>
        </row>
        <row r="233">
          <cell r="L233">
            <v>25</v>
          </cell>
          <cell r="O233">
            <v>2</v>
          </cell>
          <cell r="P233">
            <v>1</v>
          </cell>
          <cell r="Q233">
            <v>0</v>
          </cell>
          <cell r="R233">
            <v>0.12</v>
          </cell>
          <cell r="S233">
            <v>1.52</v>
          </cell>
        </row>
        <row r="234">
          <cell r="L234">
            <v>25</v>
          </cell>
          <cell r="O234">
            <v>1</v>
          </cell>
          <cell r="P234">
            <v>1</v>
          </cell>
          <cell r="Q234">
            <v>1</v>
          </cell>
          <cell r="R234">
            <v>0.08</v>
          </cell>
          <cell r="S234">
            <v>1.8</v>
          </cell>
        </row>
        <row r="235">
          <cell r="L235">
            <v>25</v>
          </cell>
          <cell r="O235">
            <v>0</v>
          </cell>
          <cell r="P235">
            <v>0</v>
          </cell>
          <cell r="Q235">
            <v>2</v>
          </cell>
          <cell r="R235">
            <v>0.04</v>
          </cell>
          <cell r="S235">
            <v>1.84</v>
          </cell>
        </row>
        <row r="236">
          <cell r="L236">
            <v>25</v>
          </cell>
          <cell r="O236">
            <v>2</v>
          </cell>
          <cell r="P236">
            <v>2</v>
          </cell>
          <cell r="Q236">
            <v>0</v>
          </cell>
          <cell r="R236">
            <v>0.12</v>
          </cell>
          <cell r="S236">
            <v>1.92</v>
          </cell>
        </row>
        <row r="237">
          <cell r="L237">
            <v>25</v>
          </cell>
          <cell r="O237">
            <v>0</v>
          </cell>
          <cell r="P237">
            <v>4</v>
          </cell>
          <cell r="Q237">
            <v>0</v>
          </cell>
          <cell r="R237">
            <v>0.08</v>
          </cell>
          <cell r="S237">
            <v>0.24</v>
          </cell>
        </row>
        <row r="238">
          <cell r="L238">
            <v>26</v>
          </cell>
          <cell r="O238">
            <v>4</v>
          </cell>
          <cell r="P238">
            <v>0</v>
          </cell>
          <cell r="Q238">
            <v>0</v>
          </cell>
          <cell r="R238">
            <v>0.11538461538461539</v>
          </cell>
          <cell r="S238">
            <v>1.1538461538461537</v>
          </cell>
        </row>
        <row r="239">
          <cell r="L239">
            <v>26</v>
          </cell>
          <cell r="O239">
            <v>2</v>
          </cell>
          <cell r="P239">
            <v>0</v>
          </cell>
          <cell r="Q239">
            <v>0</v>
          </cell>
          <cell r="R239">
            <v>0.15384615384615385</v>
          </cell>
          <cell r="S239">
            <v>1.1538461538461537</v>
          </cell>
        </row>
        <row r="240">
          <cell r="L240">
            <v>26</v>
          </cell>
          <cell r="O240">
            <v>0</v>
          </cell>
          <cell r="P240">
            <v>0</v>
          </cell>
          <cell r="Q240">
            <v>0</v>
          </cell>
          <cell r="R240">
            <v>0.38461538461538464</v>
          </cell>
          <cell r="S240">
            <v>1.3076923076923077</v>
          </cell>
        </row>
        <row r="241">
          <cell r="L241">
            <v>26</v>
          </cell>
          <cell r="O241">
            <v>0</v>
          </cell>
          <cell r="P241">
            <v>0</v>
          </cell>
          <cell r="Q241">
            <v>0</v>
          </cell>
          <cell r="R241">
            <v>0.42307692307692307</v>
          </cell>
          <cell r="S241">
            <v>1.3076923076923077</v>
          </cell>
        </row>
        <row r="242">
          <cell r="L242">
            <v>26</v>
          </cell>
          <cell r="O242">
            <v>0</v>
          </cell>
          <cell r="P242">
            <v>2</v>
          </cell>
          <cell r="Q242">
            <v>0</v>
          </cell>
          <cell r="R242">
            <v>0.11538461538461539</v>
          </cell>
          <cell r="S242">
            <v>1.4615384615384615</v>
          </cell>
        </row>
        <row r="243">
          <cell r="L243">
            <v>26</v>
          </cell>
          <cell r="O243">
            <v>0</v>
          </cell>
          <cell r="P243">
            <v>0</v>
          </cell>
          <cell r="Q243">
            <v>3</v>
          </cell>
          <cell r="R243">
            <v>3.8461538461538464E-2</v>
          </cell>
          <cell r="S243">
            <v>1.6153846153846154</v>
          </cell>
        </row>
        <row r="244">
          <cell r="L244">
            <v>26</v>
          </cell>
          <cell r="O244">
            <v>1</v>
          </cell>
          <cell r="P244">
            <v>1</v>
          </cell>
          <cell r="Q244">
            <v>3</v>
          </cell>
          <cell r="R244">
            <v>3.8461538461538464E-2</v>
          </cell>
          <cell r="S244">
            <v>1.8846153846153846</v>
          </cell>
        </row>
        <row r="245">
          <cell r="L245">
            <v>26</v>
          </cell>
          <cell r="O245">
            <v>2</v>
          </cell>
          <cell r="P245">
            <v>0</v>
          </cell>
          <cell r="Q245">
            <v>0</v>
          </cell>
          <cell r="R245">
            <v>0.46153846153846156</v>
          </cell>
          <cell r="S245">
            <v>2.0769230769230771</v>
          </cell>
        </row>
        <row r="246">
          <cell r="L246">
            <v>26</v>
          </cell>
          <cell r="O246">
            <v>1</v>
          </cell>
          <cell r="P246">
            <v>0</v>
          </cell>
          <cell r="Q246">
            <v>1</v>
          </cell>
          <cell r="R246">
            <v>0.11538461538461539</v>
          </cell>
          <cell r="S246">
            <v>0.34615384615384615</v>
          </cell>
        </row>
        <row r="247">
          <cell r="L247">
            <v>27</v>
          </cell>
          <cell r="O247">
            <v>0</v>
          </cell>
          <cell r="P247">
            <v>0</v>
          </cell>
          <cell r="Q247">
            <v>2</v>
          </cell>
          <cell r="R247">
            <v>0.18518518518518517</v>
          </cell>
          <cell r="S247">
            <v>0.96296296296296291</v>
          </cell>
        </row>
        <row r="248">
          <cell r="L248">
            <v>27</v>
          </cell>
          <cell r="O248">
            <v>4</v>
          </cell>
          <cell r="P248">
            <v>0</v>
          </cell>
          <cell r="Q248">
            <v>0</v>
          </cell>
          <cell r="R248">
            <v>0.14814814814814814</v>
          </cell>
          <cell r="S248">
            <v>1.1111111111111112</v>
          </cell>
        </row>
        <row r="249">
          <cell r="L249">
            <v>27</v>
          </cell>
          <cell r="O249">
            <v>1</v>
          </cell>
          <cell r="P249">
            <v>6</v>
          </cell>
          <cell r="Q249">
            <v>0</v>
          </cell>
          <cell r="R249">
            <v>0.25925925925925924</v>
          </cell>
          <cell r="S249">
            <v>1.2962962962962963</v>
          </cell>
        </row>
        <row r="250">
          <cell r="L250">
            <v>27</v>
          </cell>
          <cell r="O250">
            <v>0</v>
          </cell>
          <cell r="P250">
            <v>0</v>
          </cell>
          <cell r="Q250">
            <v>0</v>
          </cell>
          <cell r="R250">
            <v>0.29629629629629628</v>
          </cell>
          <cell r="S250">
            <v>1.4074074074074074</v>
          </cell>
        </row>
        <row r="251">
          <cell r="L251">
            <v>27</v>
          </cell>
          <cell r="O251">
            <v>0</v>
          </cell>
          <cell r="P251">
            <v>0</v>
          </cell>
          <cell r="Q251">
            <v>0</v>
          </cell>
          <cell r="R251">
            <v>0.33333333333333331</v>
          </cell>
          <cell r="S251">
            <v>1.4074074074074074</v>
          </cell>
        </row>
        <row r="252">
          <cell r="L252">
            <v>27</v>
          </cell>
          <cell r="O252">
            <v>0</v>
          </cell>
          <cell r="P252">
            <v>2</v>
          </cell>
          <cell r="Q252">
            <v>0</v>
          </cell>
          <cell r="R252">
            <v>0.1111111111111111</v>
          </cell>
          <cell r="S252">
            <v>1.4814814814814814</v>
          </cell>
        </row>
        <row r="253">
          <cell r="L253">
            <v>28</v>
          </cell>
          <cell r="O253">
            <v>0</v>
          </cell>
          <cell r="P253">
            <v>0</v>
          </cell>
          <cell r="Q253">
            <v>0</v>
          </cell>
          <cell r="R253">
            <v>0.39285714285714285</v>
          </cell>
          <cell r="S253">
            <v>1.3571428571428572</v>
          </cell>
        </row>
        <row r="254">
          <cell r="L254">
            <v>28</v>
          </cell>
          <cell r="O254">
            <v>0</v>
          </cell>
          <cell r="P254">
            <v>0</v>
          </cell>
          <cell r="Q254">
            <v>0</v>
          </cell>
          <cell r="R254">
            <v>0.32142857142857145</v>
          </cell>
          <cell r="S254">
            <v>1.4285714285714286</v>
          </cell>
        </row>
        <row r="255">
          <cell r="L255">
            <v>28</v>
          </cell>
          <cell r="O255">
            <v>0</v>
          </cell>
          <cell r="P255">
            <v>1</v>
          </cell>
          <cell r="Q255">
            <v>0</v>
          </cell>
          <cell r="R255">
            <v>0.14285714285714285</v>
          </cell>
          <cell r="S255">
            <v>1.7857142857142858</v>
          </cell>
        </row>
        <row r="256">
          <cell r="L256">
            <v>29</v>
          </cell>
          <cell r="O256">
            <v>3</v>
          </cell>
          <cell r="P256">
            <v>0</v>
          </cell>
          <cell r="Q256">
            <v>0</v>
          </cell>
          <cell r="R256">
            <v>3.4482758620689655E-2</v>
          </cell>
          <cell r="S256">
            <v>0.93103448275862066</v>
          </cell>
        </row>
        <row r="257">
          <cell r="L257">
            <v>29</v>
          </cell>
          <cell r="O257">
            <v>6</v>
          </cell>
          <cell r="P257">
            <v>0</v>
          </cell>
          <cell r="Q257">
            <v>0</v>
          </cell>
          <cell r="R257">
            <v>3.4482758620689655E-2</v>
          </cell>
          <cell r="S257">
            <v>1.0344827586206897</v>
          </cell>
        </row>
        <row r="258">
          <cell r="L258">
            <v>29</v>
          </cell>
          <cell r="O258">
            <v>0</v>
          </cell>
          <cell r="P258">
            <v>0</v>
          </cell>
          <cell r="Q258">
            <v>0</v>
          </cell>
          <cell r="R258">
            <v>0.31034482758620691</v>
          </cell>
          <cell r="S258">
            <v>1.4482758620689655</v>
          </cell>
        </row>
        <row r="259">
          <cell r="L259">
            <v>29</v>
          </cell>
          <cell r="O259">
            <v>0</v>
          </cell>
          <cell r="P259">
            <v>1</v>
          </cell>
          <cell r="Q259">
            <v>0</v>
          </cell>
          <cell r="R259">
            <v>0.13793103448275862</v>
          </cell>
          <cell r="S259">
            <v>0.20689655172413793</v>
          </cell>
        </row>
        <row r="260">
          <cell r="L260">
            <v>30</v>
          </cell>
          <cell r="O260">
            <v>0</v>
          </cell>
          <cell r="P260">
            <v>0</v>
          </cell>
          <cell r="Q260">
            <v>1</v>
          </cell>
          <cell r="R260">
            <v>0.13333333333333333</v>
          </cell>
          <cell r="S260">
            <v>0.53333333333333333</v>
          </cell>
        </row>
        <row r="261">
          <cell r="L261">
            <v>30</v>
          </cell>
          <cell r="O261">
            <v>0</v>
          </cell>
          <cell r="P261">
            <v>0</v>
          </cell>
          <cell r="Q261">
            <v>2</v>
          </cell>
          <cell r="R261">
            <v>0.23333333333333334</v>
          </cell>
          <cell r="S261">
            <v>1.1333333333333333</v>
          </cell>
        </row>
        <row r="262">
          <cell r="L262">
            <v>30</v>
          </cell>
          <cell r="O262">
            <v>6</v>
          </cell>
          <cell r="P262">
            <v>0</v>
          </cell>
          <cell r="Q262">
            <v>0</v>
          </cell>
          <cell r="R262">
            <v>0.33333333333333331</v>
          </cell>
          <cell r="S262">
            <v>1.6</v>
          </cell>
        </row>
        <row r="263">
          <cell r="L263">
            <v>30</v>
          </cell>
          <cell r="O263">
            <v>1</v>
          </cell>
          <cell r="P263">
            <v>1</v>
          </cell>
          <cell r="Q263">
            <v>0</v>
          </cell>
          <cell r="R263">
            <v>3.3333333333333333E-2</v>
          </cell>
          <cell r="S263">
            <v>0.23333333333333334</v>
          </cell>
        </row>
        <row r="264">
          <cell r="L264">
            <v>30</v>
          </cell>
          <cell r="O264">
            <v>0</v>
          </cell>
          <cell r="P264">
            <v>1</v>
          </cell>
          <cell r="Q264">
            <v>0</v>
          </cell>
          <cell r="R264">
            <v>0.13333333333333333</v>
          </cell>
          <cell r="S264">
            <v>0.26666666666666666</v>
          </cell>
        </row>
        <row r="265">
          <cell r="L265">
            <v>31</v>
          </cell>
          <cell r="O265">
            <v>6</v>
          </cell>
          <cell r="P265">
            <v>0</v>
          </cell>
          <cell r="Q265">
            <v>0</v>
          </cell>
          <cell r="R265">
            <v>6.4516129032258063E-2</v>
          </cell>
          <cell r="S265">
            <v>1.096774193548387</v>
          </cell>
        </row>
        <row r="266">
          <cell r="L266">
            <v>31</v>
          </cell>
          <cell r="O266">
            <v>0</v>
          </cell>
          <cell r="P266">
            <v>1</v>
          </cell>
          <cell r="Q266">
            <v>0</v>
          </cell>
          <cell r="R266">
            <v>9.6774193548387094E-2</v>
          </cell>
          <cell r="S266">
            <v>1.4838709677419355</v>
          </cell>
        </row>
        <row r="267">
          <cell r="L267">
            <v>31</v>
          </cell>
          <cell r="O267">
            <v>0</v>
          </cell>
          <cell r="P267">
            <v>1</v>
          </cell>
          <cell r="Q267">
            <v>0</v>
          </cell>
          <cell r="R267">
            <v>0.16129032258064516</v>
          </cell>
          <cell r="S267">
            <v>1.8064516129032258</v>
          </cell>
        </row>
        <row r="268">
          <cell r="L268">
            <v>32</v>
          </cell>
          <cell r="O268">
            <v>6</v>
          </cell>
          <cell r="P268">
            <v>0</v>
          </cell>
          <cell r="Q268">
            <v>0</v>
          </cell>
          <cell r="R268">
            <v>0.21875</v>
          </cell>
          <cell r="S268">
            <v>2.125</v>
          </cell>
        </row>
        <row r="269">
          <cell r="L269">
            <v>33</v>
          </cell>
          <cell r="O269">
            <v>0</v>
          </cell>
          <cell r="P269">
            <v>0</v>
          </cell>
          <cell r="Q269">
            <v>1</v>
          </cell>
          <cell r="R269">
            <v>3.0303030303030304E-2</v>
          </cell>
          <cell r="S269">
            <v>0.72727272727272729</v>
          </cell>
        </row>
        <row r="270">
          <cell r="L270">
            <v>34</v>
          </cell>
          <cell r="O270">
            <v>0</v>
          </cell>
          <cell r="P270">
            <v>0</v>
          </cell>
          <cell r="Q270">
            <v>2</v>
          </cell>
          <cell r="R270">
            <v>8.8235294117647065E-2</v>
          </cell>
          <cell r="S270">
            <v>1.3529411764705883</v>
          </cell>
        </row>
        <row r="271">
          <cell r="L271">
            <v>35</v>
          </cell>
          <cell r="O271">
            <v>0</v>
          </cell>
          <cell r="P271">
            <v>0</v>
          </cell>
          <cell r="Q271">
            <v>2</v>
          </cell>
          <cell r="R271">
            <v>8.5714285714285715E-2</v>
          </cell>
          <cell r="S271">
            <v>1.3714285714285714</v>
          </cell>
        </row>
        <row r="272">
          <cell r="L272">
            <v>35</v>
          </cell>
          <cell r="O272">
            <v>0</v>
          </cell>
          <cell r="P272">
            <v>0</v>
          </cell>
          <cell r="Q272">
            <v>1</v>
          </cell>
          <cell r="R272">
            <v>0.22857142857142856</v>
          </cell>
          <cell r="S272">
            <v>1.9428571428571428</v>
          </cell>
        </row>
        <row r="273">
          <cell r="L273">
            <v>36</v>
          </cell>
          <cell r="O273">
            <v>2</v>
          </cell>
          <cell r="P273">
            <v>1</v>
          </cell>
          <cell r="Q273">
            <v>0</v>
          </cell>
          <cell r="R273">
            <v>5.5555555555555552E-2</v>
          </cell>
          <cell r="S273">
            <v>1.1666666666666667</v>
          </cell>
        </row>
        <row r="274">
          <cell r="L274">
            <v>36</v>
          </cell>
          <cell r="O274">
            <v>0</v>
          </cell>
          <cell r="P274">
            <v>0</v>
          </cell>
          <cell r="Q274">
            <v>2</v>
          </cell>
          <cell r="R274">
            <v>0.1111111111111111</v>
          </cell>
          <cell r="S274">
            <v>1.3888888888888888</v>
          </cell>
        </row>
        <row r="275">
          <cell r="L275">
            <v>37</v>
          </cell>
          <cell r="O275">
            <v>0</v>
          </cell>
          <cell r="P275">
            <v>5</v>
          </cell>
          <cell r="Q275">
            <v>0</v>
          </cell>
          <cell r="R275">
            <v>0.1891891891891892</v>
          </cell>
          <cell r="S275">
            <v>1.1351351351351351</v>
          </cell>
        </row>
        <row r="276">
          <cell r="L276">
            <v>44</v>
          </cell>
          <cell r="O276">
            <v>1</v>
          </cell>
          <cell r="P276">
            <v>4</v>
          </cell>
          <cell r="Q276">
            <v>0</v>
          </cell>
          <cell r="R276">
            <v>0.11363636363636363</v>
          </cell>
          <cell r="S276">
            <v>1.25</v>
          </cell>
        </row>
        <row r="277">
          <cell r="L277">
            <v>44</v>
          </cell>
          <cell r="O277">
            <v>0</v>
          </cell>
          <cell r="P277">
            <v>1</v>
          </cell>
          <cell r="Q277">
            <v>2</v>
          </cell>
          <cell r="R277">
            <v>2.2727272727272728E-2</v>
          </cell>
          <cell r="S277">
            <v>1.3181818181818181</v>
          </cell>
        </row>
        <row r="278">
          <cell r="L278">
            <v>44</v>
          </cell>
          <cell r="O278">
            <v>3</v>
          </cell>
          <cell r="P278">
            <v>6</v>
          </cell>
          <cell r="Q278">
            <v>0</v>
          </cell>
          <cell r="R278">
            <v>0.15909090909090909</v>
          </cell>
          <cell r="S278">
            <v>1.6590909090909092</v>
          </cell>
        </row>
        <row r="279">
          <cell r="L279">
            <v>54</v>
          </cell>
          <cell r="O279">
            <v>2</v>
          </cell>
          <cell r="P279">
            <v>2</v>
          </cell>
          <cell r="Q279">
            <v>0</v>
          </cell>
          <cell r="R279">
            <v>0.1111111111111111</v>
          </cell>
          <cell r="S279">
            <v>1.3333333333333333</v>
          </cell>
        </row>
        <row r="280">
          <cell r="L280">
            <v>5</v>
          </cell>
          <cell r="O280">
            <v>4</v>
          </cell>
          <cell r="P280">
            <v>3</v>
          </cell>
          <cell r="Q280">
            <v>0</v>
          </cell>
          <cell r="R280">
            <v>0.2</v>
          </cell>
          <cell r="S280">
            <v>0.4</v>
          </cell>
        </row>
        <row r="281">
          <cell r="L281">
            <v>5</v>
          </cell>
          <cell r="O281">
            <v>1</v>
          </cell>
          <cell r="P281">
            <v>2</v>
          </cell>
          <cell r="Q281">
            <v>1</v>
          </cell>
          <cell r="R281">
            <v>1.2</v>
          </cell>
          <cell r="S281">
            <v>1.4</v>
          </cell>
        </row>
        <row r="282">
          <cell r="L282">
            <v>7</v>
          </cell>
          <cell r="O282">
            <v>0</v>
          </cell>
          <cell r="P282">
            <v>1</v>
          </cell>
          <cell r="Q282">
            <v>0</v>
          </cell>
          <cell r="R282">
            <v>0.8571428571428571</v>
          </cell>
          <cell r="S282">
            <v>1.7142857142857142</v>
          </cell>
        </row>
        <row r="283">
          <cell r="L283">
            <v>7</v>
          </cell>
          <cell r="O283">
            <v>6</v>
          </cell>
          <cell r="P283">
            <v>0</v>
          </cell>
          <cell r="Q283">
            <v>0</v>
          </cell>
          <cell r="R283">
            <v>1.1428571428571428</v>
          </cell>
          <cell r="S283">
            <v>2.2857142857142856</v>
          </cell>
        </row>
        <row r="284">
          <cell r="L284">
            <v>7</v>
          </cell>
          <cell r="O284">
            <v>6</v>
          </cell>
          <cell r="P284">
            <v>0</v>
          </cell>
          <cell r="Q284">
            <v>0</v>
          </cell>
          <cell r="R284">
            <v>1.1428571428571428</v>
          </cell>
          <cell r="S284">
            <v>2.5714285714285716</v>
          </cell>
        </row>
        <row r="285">
          <cell r="L285">
            <v>8</v>
          </cell>
          <cell r="O285">
            <v>4</v>
          </cell>
          <cell r="P285">
            <v>0</v>
          </cell>
          <cell r="Q285">
            <v>1</v>
          </cell>
          <cell r="R285">
            <v>0.5</v>
          </cell>
          <cell r="S285">
            <v>1.5</v>
          </cell>
        </row>
        <row r="286">
          <cell r="L286">
            <v>8</v>
          </cell>
          <cell r="O286">
            <v>6</v>
          </cell>
          <cell r="P286">
            <v>0</v>
          </cell>
          <cell r="Q286">
            <v>0</v>
          </cell>
          <cell r="R286">
            <v>0.875</v>
          </cell>
          <cell r="S286">
            <v>2.5</v>
          </cell>
        </row>
        <row r="287">
          <cell r="L287">
            <v>8</v>
          </cell>
          <cell r="O287">
            <v>6</v>
          </cell>
          <cell r="P287">
            <v>0</v>
          </cell>
          <cell r="Q287">
            <v>0</v>
          </cell>
          <cell r="R287">
            <v>0.875</v>
          </cell>
          <cell r="S287">
            <v>2.75</v>
          </cell>
        </row>
        <row r="288">
          <cell r="L288">
            <v>8</v>
          </cell>
          <cell r="O288">
            <v>5</v>
          </cell>
          <cell r="P288">
            <v>2</v>
          </cell>
          <cell r="Q288">
            <v>1</v>
          </cell>
          <cell r="R288">
            <v>0.5</v>
          </cell>
          <cell r="S288">
            <v>0.375</v>
          </cell>
        </row>
        <row r="289">
          <cell r="L289">
            <v>8</v>
          </cell>
          <cell r="O289">
            <v>2</v>
          </cell>
          <cell r="P289">
            <v>3</v>
          </cell>
          <cell r="Q289">
            <v>0</v>
          </cell>
          <cell r="R289">
            <v>0.875</v>
          </cell>
          <cell r="S289">
            <v>0.75</v>
          </cell>
        </row>
        <row r="290">
          <cell r="L290">
            <v>9</v>
          </cell>
          <cell r="O290">
            <v>0</v>
          </cell>
          <cell r="P290">
            <v>1</v>
          </cell>
          <cell r="Q290">
            <v>0</v>
          </cell>
          <cell r="R290">
            <v>0.88888888888888884</v>
          </cell>
          <cell r="S290">
            <v>1.7777777777777777</v>
          </cell>
        </row>
        <row r="291">
          <cell r="L291">
            <v>9</v>
          </cell>
          <cell r="O291">
            <v>6</v>
          </cell>
          <cell r="P291">
            <v>0</v>
          </cell>
          <cell r="Q291">
            <v>0</v>
          </cell>
          <cell r="R291">
            <v>0.66666666666666663</v>
          </cell>
          <cell r="S291">
            <v>2.2222222222222223</v>
          </cell>
        </row>
        <row r="292">
          <cell r="L292">
            <v>9</v>
          </cell>
          <cell r="O292">
            <v>1</v>
          </cell>
          <cell r="P292">
            <v>0</v>
          </cell>
          <cell r="Q292">
            <v>2</v>
          </cell>
          <cell r="R292">
            <v>0.88888888888888884</v>
          </cell>
          <cell r="S292">
            <v>2.3333333333333335</v>
          </cell>
        </row>
        <row r="293">
          <cell r="L293">
            <v>9</v>
          </cell>
          <cell r="O293">
            <v>6</v>
          </cell>
          <cell r="P293">
            <v>0</v>
          </cell>
          <cell r="Q293">
            <v>0</v>
          </cell>
          <cell r="R293">
            <v>0.66666666666666663</v>
          </cell>
          <cell r="S293">
            <v>2.4444444444444446</v>
          </cell>
        </row>
        <row r="294">
          <cell r="L294">
            <v>9</v>
          </cell>
          <cell r="O294">
            <v>5</v>
          </cell>
          <cell r="P294">
            <v>1</v>
          </cell>
          <cell r="Q294">
            <v>0</v>
          </cell>
          <cell r="R294">
            <v>0.66666666666666663</v>
          </cell>
          <cell r="S294">
            <v>2.5555555555555554</v>
          </cell>
        </row>
        <row r="295">
          <cell r="L295">
            <v>9</v>
          </cell>
          <cell r="O295">
            <v>6</v>
          </cell>
          <cell r="P295">
            <v>0</v>
          </cell>
          <cell r="Q295">
            <v>0</v>
          </cell>
          <cell r="R295">
            <v>0.66666666666666663</v>
          </cell>
          <cell r="S295">
            <v>2.6666666666666665</v>
          </cell>
        </row>
        <row r="296">
          <cell r="L296">
            <v>9</v>
          </cell>
          <cell r="O296">
            <v>0</v>
          </cell>
          <cell r="P296">
            <v>6</v>
          </cell>
          <cell r="Q296">
            <v>0</v>
          </cell>
          <cell r="R296">
            <v>1.1111111111111112</v>
          </cell>
          <cell r="S296">
            <v>0.22222222222222221</v>
          </cell>
        </row>
        <row r="297">
          <cell r="L297">
            <v>9</v>
          </cell>
          <cell r="O297">
            <v>2</v>
          </cell>
          <cell r="P297">
            <v>7</v>
          </cell>
          <cell r="Q297">
            <v>0</v>
          </cell>
          <cell r="R297">
            <v>0.77777777777777779</v>
          </cell>
          <cell r="S297">
            <v>0.22222222222222221</v>
          </cell>
        </row>
        <row r="298">
          <cell r="L298">
            <v>9</v>
          </cell>
          <cell r="O298">
            <v>0</v>
          </cell>
          <cell r="P298">
            <v>7</v>
          </cell>
          <cell r="Q298">
            <v>0</v>
          </cell>
          <cell r="R298">
            <v>1.1111111111111112</v>
          </cell>
          <cell r="S298">
            <v>0.66666666666666663</v>
          </cell>
        </row>
        <row r="299">
          <cell r="L299">
            <v>9</v>
          </cell>
          <cell r="O299">
            <v>0</v>
          </cell>
          <cell r="P299">
            <v>7</v>
          </cell>
          <cell r="Q299">
            <v>0</v>
          </cell>
          <cell r="R299">
            <v>0.44444444444444442</v>
          </cell>
          <cell r="S299">
            <v>0.66666666666666663</v>
          </cell>
        </row>
        <row r="300">
          <cell r="L300">
            <v>9</v>
          </cell>
          <cell r="O300">
            <v>0</v>
          </cell>
          <cell r="P300">
            <v>4</v>
          </cell>
          <cell r="Q300">
            <v>0</v>
          </cell>
          <cell r="R300">
            <v>0.66666666666666663</v>
          </cell>
          <cell r="S300">
            <v>0.66666666666666663</v>
          </cell>
        </row>
        <row r="301">
          <cell r="L301">
            <v>9</v>
          </cell>
          <cell r="O301">
            <v>0</v>
          </cell>
          <cell r="P301">
            <v>7</v>
          </cell>
          <cell r="Q301">
            <v>0</v>
          </cell>
          <cell r="R301">
            <v>0.88888888888888884</v>
          </cell>
          <cell r="S301">
            <v>0.66666666666666663</v>
          </cell>
        </row>
        <row r="302">
          <cell r="L302">
            <v>9</v>
          </cell>
          <cell r="O302">
            <v>0</v>
          </cell>
          <cell r="P302">
            <v>7</v>
          </cell>
          <cell r="Q302">
            <v>0</v>
          </cell>
          <cell r="R302">
            <v>0.55555555555555558</v>
          </cell>
          <cell r="S302">
            <v>0.88888888888888884</v>
          </cell>
        </row>
        <row r="303">
          <cell r="L303">
            <v>9</v>
          </cell>
          <cell r="O303">
            <v>1</v>
          </cell>
          <cell r="P303">
            <v>2</v>
          </cell>
          <cell r="Q303">
            <v>1</v>
          </cell>
          <cell r="R303">
            <v>1.1111111111111112</v>
          </cell>
          <cell r="S303">
            <v>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22"/>
  <sheetViews>
    <sheetView tabSelected="1" view="pageLayout" topLeftCell="CT1" zoomScaleNormal="100" workbookViewId="0">
      <selection activeCell="MY15" sqref="MY15"/>
    </sheetView>
  </sheetViews>
  <sheetFormatPr defaultRowHeight="15" x14ac:dyDescent="0.25"/>
  <cols>
    <col min="1" max="1" width="8.85546875" customWidth="1"/>
  </cols>
  <sheetData>
    <row r="1" spans="1:759" s="1" customFormat="1" x14ac:dyDescent="0.25">
      <c r="A1" s="1">
        <v>1</v>
      </c>
      <c r="F1" s="1">
        <v>2</v>
      </c>
      <c r="K1" s="1">
        <v>3</v>
      </c>
      <c r="P1" s="1">
        <v>4</v>
      </c>
      <c r="U1" s="1">
        <v>5</v>
      </c>
      <c r="Z1" s="1">
        <v>6</v>
      </c>
      <c r="AE1" s="1">
        <v>7</v>
      </c>
      <c r="AJ1" s="1">
        <v>8</v>
      </c>
      <c r="AO1" s="1">
        <v>9</v>
      </c>
      <c r="AT1" s="1">
        <v>10</v>
      </c>
      <c r="AY1" s="1">
        <v>11</v>
      </c>
      <c r="BD1" s="1">
        <v>12</v>
      </c>
      <c r="BI1" s="1">
        <v>13</v>
      </c>
      <c r="BN1" s="1">
        <v>14</v>
      </c>
      <c r="BS1" s="1">
        <v>15</v>
      </c>
      <c r="BX1" s="1">
        <v>16</v>
      </c>
      <c r="CC1" s="1">
        <v>17</v>
      </c>
      <c r="CH1" s="1">
        <v>18</v>
      </c>
      <c r="CM1" s="1">
        <v>19</v>
      </c>
      <c r="CR1" s="1">
        <v>20</v>
      </c>
      <c r="CW1" s="1">
        <v>21</v>
      </c>
      <c r="DB1" s="1">
        <v>22</v>
      </c>
      <c r="DG1" s="1">
        <v>23</v>
      </c>
      <c r="DL1" s="1">
        <v>24</v>
      </c>
      <c r="DQ1" s="1">
        <v>25</v>
      </c>
      <c r="DV1" s="1">
        <v>26</v>
      </c>
      <c r="EA1" s="1">
        <v>27</v>
      </c>
      <c r="EF1" s="1">
        <v>28</v>
      </c>
      <c r="EK1" s="1">
        <v>29</v>
      </c>
      <c r="EP1" s="1">
        <v>30</v>
      </c>
      <c r="EU1" s="1">
        <v>31</v>
      </c>
      <c r="EZ1" s="1">
        <v>32</v>
      </c>
      <c r="FE1" s="1">
        <v>33</v>
      </c>
      <c r="FJ1" s="1">
        <v>34</v>
      </c>
      <c r="FO1" s="1">
        <v>35</v>
      </c>
      <c r="FT1" s="1">
        <v>36</v>
      </c>
      <c r="FY1" s="1">
        <v>37</v>
      </c>
      <c r="GD1" s="1">
        <v>38</v>
      </c>
      <c r="GI1" s="1">
        <v>39</v>
      </c>
      <c r="GN1" s="1">
        <v>40</v>
      </c>
      <c r="GS1" s="1">
        <v>41</v>
      </c>
      <c r="GX1" s="1">
        <v>42</v>
      </c>
      <c r="HC1" s="1">
        <v>43</v>
      </c>
      <c r="HH1" s="1">
        <v>44</v>
      </c>
      <c r="HM1" s="1">
        <v>45</v>
      </c>
      <c r="HR1" s="1">
        <v>46</v>
      </c>
      <c r="HW1" s="1">
        <v>47</v>
      </c>
      <c r="IB1" s="1">
        <v>48</v>
      </c>
      <c r="IG1" s="1">
        <v>49</v>
      </c>
      <c r="IL1" s="1">
        <v>50</v>
      </c>
      <c r="IQ1" s="1">
        <v>51</v>
      </c>
      <c r="IV1" s="1">
        <v>53</v>
      </c>
      <c r="JA1" s="1">
        <v>54</v>
      </c>
      <c r="JF1" s="1">
        <v>55</v>
      </c>
      <c r="JK1" s="1">
        <v>56</v>
      </c>
      <c r="JP1" s="1">
        <v>57</v>
      </c>
      <c r="JU1" s="1">
        <v>58</v>
      </c>
      <c r="JZ1" s="1">
        <v>59</v>
      </c>
      <c r="KE1" s="1">
        <v>60</v>
      </c>
      <c r="KJ1" s="1">
        <v>61</v>
      </c>
      <c r="KO1" s="1">
        <v>62</v>
      </c>
      <c r="KT1" s="1">
        <v>63</v>
      </c>
      <c r="KY1" s="1">
        <v>64</v>
      </c>
      <c r="LD1" s="1">
        <v>65</v>
      </c>
      <c r="LI1" s="1">
        <v>66</v>
      </c>
      <c r="LN1" s="1">
        <v>67</v>
      </c>
      <c r="LS1" s="1">
        <v>68</v>
      </c>
      <c r="LX1" s="1">
        <v>69</v>
      </c>
      <c r="MC1" s="1">
        <v>70</v>
      </c>
      <c r="MH1" s="1">
        <v>71</v>
      </c>
      <c r="MM1" s="1">
        <v>72</v>
      </c>
      <c r="MR1" s="1">
        <v>73</v>
      </c>
      <c r="MW1" s="1">
        <v>74</v>
      </c>
      <c r="NB1" s="1">
        <v>75</v>
      </c>
      <c r="NG1" s="1">
        <v>77</v>
      </c>
      <c r="NL1" s="1">
        <v>78</v>
      </c>
      <c r="NQ1" s="1">
        <v>79</v>
      </c>
      <c r="NV1" s="1">
        <v>80</v>
      </c>
      <c r="OA1" s="1">
        <v>81</v>
      </c>
      <c r="OF1" s="1">
        <v>82</v>
      </c>
      <c r="OK1" s="1">
        <v>83</v>
      </c>
      <c r="OP1" s="1">
        <v>84</v>
      </c>
      <c r="OU1" s="1">
        <v>85</v>
      </c>
      <c r="OZ1" s="1">
        <v>86</v>
      </c>
      <c r="PE1" s="1">
        <v>87</v>
      </c>
      <c r="PJ1" s="1">
        <v>88</v>
      </c>
      <c r="PO1" s="1">
        <v>89</v>
      </c>
      <c r="PT1" s="1">
        <v>90</v>
      </c>
      <c r="PY1" s="1">
        <v>91</v>
      </c>
      <c r="QD1" s="1">
        <v>92</v>
      </c>
      <c r="QI1" s="1">
        <v>93</v>
      </c>
      <c r="QN1" s="1">
        <v>94</v>
      </c>
      <c r="QS1" s="1">
        <v>95</v>
      </c>
      <c r="QX1" s="1">
        <v>96</v>
      </c>
      <c r="RC1" s="1">
        <v>97</v>
      </c>
      <c r="RH1" s="1">
        <v>98</v>
      </c>
      <c r="RM1" s="1">
        <v>99</v>
      </c>
      <c r="RR1" s="1">
        <v>100</v>
      </c>
      <c r="RW1" s="1">
        <v>101</v>
      </c>
      <c r="SB1" s="1">
        <v>102</v>
      </c>
      <c r="SG1" s="1">
        <v>103</v>
      </c>
      <c r="SL1" s="1">
        <v>104</v>
      </c>
      <c r="SQ1" s="1">
        <v>105</v>
      </c>
      <c r="SV1" s="1">
        <v>107</v>
      </c>
      <c r="TA1" s="1">
        <v>108</v>
      </c>
      <c r="TF1" s="1">
        <v>109</v>
      </c>
      <c r="TK1" s="1">
        <v>110</v>
      </c>
      <c r="TP1" s="1">
        <v>111</v>
      </c>
      <c r="TU1" s="1">
        <v>112</v>
      </c>
      <c r="TZ1" s="1">
        <v>113</v>
      </c>
      <c r="UE1" s="1">
        <v>114</v>
      </c>
      <c r="UJ1" s="1">
        <v>115</v>
      </c>
      <c r="UO1" s="1">
        <v>116</v>
      </c>
      <c r="UT1" s="1">
        <v>117</v>
      </c>
      <c r="UY1" s="1">
        <v>118</v>
      </c>
      <c r="VD1" s="1">
        <v>119</v>
      </c>
      <c r="VI1" s="1">
        <v>120</v>
      </c>
      <c r="VN1" s="1">
        <v>121</v>
      </c>
      <c r="VS1" s="1">
        <v>122</v>
      </c>
      <c r="VX1" s="1">
        <v>123</v>
      </c>
      <c r="WC1" s="1">
        <v>124</v>
      </c>
      <c r="WH1" s="1">
        <v>125</v>
      </c>
      <c r="WM1" s="1">
        <v>126</v>
      </c>
      <c r="WR1" s="1">
        <v>127</v>
      </c>
      <c r="WW1" s="1">
        <v>128</v>
      </c>
      <c r="XB1" s="1">
        <v>129</v>
      </c>
      <c r="XG1" s="1">
        <v>130</v>
      </c>
      <c r="XL1" s="1">
        <v>131</v>
      </c>
      <c r="XQ1" s="1">
        <v>132</v>
      </c>
      <c r="XV1" s="1">
        <v>133</v>
      </c>
      <c r="YA1" s="1">
        <v>134</v>
      </c>
      <c r="YF1" s="1">
        <v>135</v>
      </c>
      <c r="YK1" s="1">
        <v>136</v>
      </c>
      <c r="YP1" s="1">
        <v>137</v>
      </c>
      <c r="YU1" s="1">
        <v>138</v>
      </c>
      <c r="YZ1" s="1">
        <v>139</v>
      </c>
      <c r="ZE1" s="1">
        <v>140</v>
      </c>
      <c r="ZJ1" s="1">
        <v>141</v>
      </c>
      <c r="ZO1" s="1">
        <v>142</v>
      </c>
      <c r="ZT1" s="1">
        <v>143</v>
      </c>
      <c r="ZY1" s="1">
        <v>145</v>
      </c>
      <c r="AAD1" s="1">
        <v>146</v>
      </c>
      <c r="AAI1" s="1">
        <v>147</v>
      </c>
      <c r="AAN1" s="1">
        <v>148</v>
      </c>
      <c r="AAS1" s="1">
        <v>149</v>
      </c>
      <c r="AAX1" s="1">
        <v>150</v>
      </c>
      <c r="ABC1" s="1">
        <v>151</v>
      </c>
      <c r="ABH1" s="1">
        <v>152</v>
      </c>
      <c r="ABM1" s="1">
        <v>153</v>
      </c>
      <c r="ABR1" s="1">
        <v>154</v>
      </c>
      <c r="ABW1" s="1">
        <v>155</v>
      </c>
      <c r="ACB1" s="1">
        <v>156</v>
      </c>
    </row>
    <row r="2" spans="1:759" x14ac:dyDescent="0.25">
      <c r="A2" t="s">
        <v>0</v>
      </c>
      <c r="B2" t="s">
        <v>1</v>
      </c>
      <c r="C2">
        <v>43</v>
      </c>
      <c r="D2">
        <v>12.250712250712251</v>
      </c>
      <c r="F2" t="s">
        <v>0</v>
      </c>
      <c r="G2" t="s">
        <v>1</v>
      </c>
      <c r="H2">
        <v>68</v>
      </c>
      <c r="I2">
        <v>14.623655913978494</v>
      </c>
      <c r="K2" t="s">
        <v>0</v>
      </c>
      <c r="L2" t="s">
        <v>1</v>
      </c>
      <c r="M2">
        <v>111</v>
      </c>
      <c r="N2">
        <v>14.663143989431969</v>
      </c>
      <c r="P2" t="s">
        <v>0</v>
      </c>
      <c r="Q2" t="s">
        <v>1</v>
      </c>
      <c r="R2">
        <v>25</v>
      </c>
      <c r="S2">
        <v>7.7881619937694708</v>
      </c>
      <c r="U2" t="s">
        <v>0</v>
      </c>
      <c r="V2" t="s">
        <v>1</v>
      </c>
      <c r="W2">
        <v>45</v>
      </c>
      <c r="X2">
        <v>8.6538461538461533</v>
      </c>
      <c r="Z2" t="s">
        <v>0</v>
      </c>
      <c r="AA2" t="s">
        <v>1</v>
      </c>
      <c r="AB2">
        <v>166</v>
      </c>
      <c r="AC2">
        <v>18.735891647855532</v>
      </c>
      <c r="AE2" t="s">
        <v>0</v>
      </c>
      <c r="AF2" t="s">
        <v>1</v>
      </c>
      <c r="AG2">
        <v>76</v>
      </c>
      <c r="AH2">
        <v>13.356766256590509</v>
      </c>
      <c r="AJ2" t="s">
        <v>0</v>
      </c>
      <c r="AK2" t="s">
        <v>1</v>
      </c>
      <c r="AL2">
        <v>171</v>
      </c>
      <c r="AM2">
        <v>19.453924914675767</v>
      </c>
      <c r="AO2" t="s">
        <v>0</v>
      </c>
      <c r="AP2" t="s">
        <v>1</v>
      </c>
      <c r="AQ2">
        <v>154</v>
      </c>
      <c r="AR2">
        <v>23.404255319148938</v>
      </c>
      <c r="AT2" t="s">
        <v>0</v>
      </c>
      <c r="AU2" t="s">
        <v>1</v>
      </c>
      <c r="AV2">
        <v>94</v>
      </c>
      <c r="AW2">
        <v>13.183730715287517</v>
      </c>
      <c r="AY2" t="s">
        <v>0</v>
      </c>
      <c r="AZ2" t="s">
        <v>1</v>
      </c>
      <c r="BA2">
        <v>240</v>
      </c>
      <c r="BB2">
        <v>20.253164556962027</v>
      </c>
      <c r="BD2" t="s">
        <v>0</v>
      </c>
      <c r="BE2" t="s">
        <v>1</v>
      </c>
      <c r="BF2">
        <v>228</v>
      </c>
      <c r="BG2">
        <v>20.840950639853748</v>
      </c>
      <c r="BI2" t="s">
        <v>0</v>
      </c>
      <c r="BJ2" t="s">
        <v>1</v>
      </c>
      <c r="BK2">
        <v>122</v>
      </c>
      <c r="BL2">
        <v>21.669626998223801</v>
      </c>
      <c r="BN2" t="s">
        <v>0</v>
      </c>
      <c r="BO2" t="s">
        <v>1</v>
      </c>
      <c r="BP2">
        <v>79</v>
      </c>
      <c r="BQ2">
        <v>13.763066202090592</v>
      </c>
      <c r="BS2" t="s">
        <v>0</v>
      </c>
      <c r="BT2" t="s">
        <v>1</v>
      </c>
      <c r="BU2">
        <v>157</v>
      </c>
      <c r="BV2">
        <v>22.852983988355167</v>
      </c>
      <c r="BX2" t="s">
        <v>0</v>
      </c>
      <c r="BY2" t="s">
        <v>1</v>
      </c>
      <c r="BZ2">
        <v>30</v>
      </c>
      <c r="CA2">
        <v>6.4935064935064934</v>
      </c>
      <c r="CC2" t="s">
        <v>0</v>
      </c>
      <c r="CD2" t="s">
        <v>1</v>
      </c>
      <c r="CE2">
        <v>105</v>
      </c>
      <c r="CF2">
        <v>16.055045871559631</v>
      </c>
      <c r="CH2" t="s">
        <v>0</v>
      </c>
      <c r="CI2" t="s">
        <v>1</v>
      </c>
      <c r="CJ2">
        <v>142</v>
      </c>
      <c r="CK2">
        <v>14.8380355276907</v>
      </c>
      <c r="CM2" t="s">
        <v>0</v>
      </c>
      <c r="CN2" t="s">
        <v>1</v>
      </c>
      <c r="CO2">
        <v>81</v>
      </c>
      <c r="CP2">
        <v>15.370018975332068</v>
      </c>
      <c r="CR2" t="s">
        <v>0</v>
      </c>
      <c r="CS2" t="s">
        <v>1</v>
      </c>
      <c r="CT2">
        <v>66</v>
      </c>
      <c r="CU2">
        <v>14.569536423841059</v>
      </c>
      <c r="CW2" t="s">
        <v>0</v>
      </c>
      <c r="CX2" t="s">
        <v>1</v>
      </c>
      <c r="CY2">
        <v>46</v>
      </c>
      <c r="CZ2">
        <v>18.852459016393443</v>
      </c>
      <c r="DB2" t="s">
        <v>0</v>
      </c>
      <c r="DC2" t="s">
        <v>1</v>
      </c>
      <c r="DD2">
        <v>22</v>
      </c>
      <c r="DE2">
        <v>17.054263565891471</v>
      </c>
      <c r="DG2" t="s">
        <v>0</v>
      </c>
      <c r="DH2" t="s">
        <v>1</v>
      </c>
      <c r="DI2">
        <v>32</v>
      </c>
      <c r="DJ2">
        <v>24.060150375939848</v>
      </c>
      <c r="DL2" t="s">
        <v>0</v>
      </c>
      <c r="DM2" t="s">
        <v>1</v>
      </c>
      <c r="DN2">
        <v>55</v>
      </c>
      <c r="DO2">
        <v>16.467065868263472</v>
      </c>
      <c r="DQ2" t="s">
        <v>0</v>
      </c>
      <c r="DR2" t="s">
        <v>1</v>
      </c>
      <c r="DS2">
        <v>89</v>
      </c>
      <c r="DT2">
        <v>26.888217522658611</v>
      </c>
      <c r="DV2" t="s">
        <v>0</v>
      </c>
      <c r="DW2" t="s">
        <v>1</v>
      </c>
      <c r="DX2">
        <v>71</v>
      </c>
      <c r="DY2">
        <v>16.210045662100455</v>
      </c>
      <c r="EA2" t="s">
        <v>0</v>
      </c>
      <c r="EB2" t="s">
        <v>1</v>
      </c>
      <c r="EC2">
        <v>56</v>
      </c>
      <c r="ED2">
        <v>8.9456869009584672</v>
      </c>
      <c r="EF2" t="s">
        <v>0</v>
      </c>
      <c r="EG2" t="s">
        <v>1</v>
      </c>
      <c r="EH2">
        <v>53</v>
      </c>
      <c r="EI2">
        <v>11.018711018711018</v>
      </c>
      <c r="EK2" t="s">
        <v>0</v>
      </c>
      <c r="EL2" t="s">
        <v>1</v>
      </c>
      <c r="EM2">
        <v>70</v>
      </c>
      <c r="EN2">
        <v>16.018306636155607</v>
      </c>
      <c r="EP2" t="s">
        <v>0</v>
      </c>
      <c r="EQ2" t="s">
        <v>1</v>
      </c>
      <c r="ER2">
        <v>85</v>
      </c>
      <c r="ES2">
        <v>9.8039215686274517</v>
      </c>
      <c r="EU2" t="s">
        <v>0</v>
      </c>
      <c r="EV2" t="s">
        <v>1</v>
      </c>
      <c r="EW2">
        <v>63</v>
      </c>
      <c r="EX2">
        <v>11.270125223613595</v>
      </c>
      <c r="EZ2" t="s">
        <v>0</v>
      </c>
      <c r="FA2" t="s">
        <v>1</v>
      </c>
      <c r="FB2">
        <v>112</v>
      </c>
      <c r="FC2">
        <v>14.99330655957162</v>
      </c>
      <c r="FE2" t="s">
        <v>0</v>
      </c>
      <c r="FF2" t="s">
        <v>1</v>
      </c>
      <c r="FG2">
        <v>64</v>
      </c>
      <c r="FH2">
        <v>11.327433628318584</v>
      </c>
      <c r="FJ2" t="s">
        <v>0</v>
      </c>
      <c r="FK2" t="s">
        <v>1</v>
      </c>
      <c r="FL2">
        <v>71</v>
      </c>
      <c r="FM2">
        <v>10.906298003072196</v>
      </c>
      <c r="FO2" t="s">
        <v>0</v>
      </c>
      <c r="FP2" t="s">
        <v>1</v>
      </c>
      <c r="FQ2">
        <v>42</v>
      </c>
      <c r="FR2">
        <v>9.375</v>
      </c>
      <c r="FT2" t="s">
        <v>0</v>
      </c>
      <c r="FU2" t="s">
        <v>1</v>
      </c>
      <c r="FV2">
        <v>50</v>
      </c>
      <c r="FW2">
        <v>12.594458438287154</v>
      </c>
      <c r="FY2" t="s">
        <v>0</v>
      </c>
      <c r="FZ2" t="s">
        <v>1</v>
      </c>
      <c r="GA2">
        <v>55</v>
      </c>
      <c r="GB2">
        <v>12.222222222222221</v>
      </c>
      <c r="GD2" t="s">
        <v>0</v>
      </c>
      <c r="GE2" t="s">
        <v>1</v>
      </c>
      <c r="GF2">
        <v>141</v>
      </c>
      <c r="GG2">
        <v>22.274881516587676</v>
      </c>
      <c r="GI2" t="s">
        <v>0</v>
      </c>
      <c r="GJ2" t="s">
        <v>1</v>
      </c>
      <c r="GK2">
        <v>107</v>
      </c>
      <c r="GL2">
        <v>11.530172413793103</v>
      </c>
      <c r="GN2" t="s">
        <v>0</v>
      </c>
      <c r="GO2" t="s">
        <v>1</v>
      </c>
      <c r="GP2">
        <v>48</v>
      </c>
      <c r="GQ2">
        <v>8.8397790055248624</v>
      </c>
      <c r="GS2" t="s">
        <v>0</v>
      </c>
      <c r="GT2" t="s">
        <v>1</v>
      </c>
      <c r="GU2">
        <v>104</v>
      </c>
      <c r="GV2">
        <v>11.016949152542374</v>
      </c>
      <c r="GX2" t="s">
        <v>0</v>
      </c>
      <c r="GY2" t="s">
        <v>1</v>
      </c>
      <c r="GZ2">
        <v>93</v>
      </c>
      <c r="HA2">
        <v>10.219780219780219</v>
      </c>
      <c r="HC2" t="s">
        <v>0</v>
      </c>
      <c r="HD2" t="s">
        <v>1</v>
      </c>
      <c r="HE2">
        <v>85</v>
      </c>
      <c r="HF2">
        <v>10.45510455104551</v>
      </c>
      <c r="HH2" t="s">
        <v>0</v>
      </c>
      <c r="HI2" t="s">
        <v>1</v>
      </c>
      <c r="HJ2">
        <v>136</v>
      </c>
      <c r="HK2">
        <v>13.039309683604985</v>
      </c>
      <c r="HM2" t="s">
        <v>0</v>
      </c>
      <c r="HN2" t="s">
        <v>1</v>
      </c>
      <c r="HO2">
        <v>14</v>
      </c>
      <c r="HP2">
        <v>7.5268817204301079</v>
      </c>
      <c r="HR2" t="s">
        <v>0</v>
      </c>
      <c r="HS2" t="s">
        <v>1</v>
      </c>
      <c r="HT2">
        <v>104</v>
      </c>
      <c r="HU2">
        <v>11.912943871706759</v>
      </c>
      <c r="HW2" t="s">
        <v>0</v>
      </c>
      <c r="HX2" t="s">
        <v>1</v>
      </c>
      <c r="HY2">
        <v>64</v>
      </c>
      <c r="HZ2">
        <v>9.481481481481481</v>
      </c>
      <c r="IB2" t="s">
        <v>0</v>
      </c>
      <c r="IC2" t="s">
        <v>1</v>
      </c>
      <c r="ID2">
        <v>89</v>
      </c>
      <c r="IE2">
        <v>12.992700729927007</v>
      </c>
      <c r="IG2" t="s">
        <v>0</v>
      </c>
      <c r="IH2" t="s">
        <v>1</v>
      </c>
      <c r="II2">
        <v>59</v>
      </c>
      <c r="IJ2">
        <v>9.0769230769230766</v>
      </c>
      <c r="IL2" t="s">
        <v>0</v>
      </c>
      <c r="IM2" t="s">
        <v>1</v>
      </c>
      <c r="IN2">
        <v>92</v>
      </c>
      <c r="IO2">
        <v>21.800947867298579</v>
      </c>
      <c r="IQ2" t="s">
        <v>0</v>
      </c>
      <c r="IR2" t="s">
        <v>1</v>
      </c>
      <c r="IS2">
        <v>13</v>
      </c>
      <c r="IT2">
        <v>26.530612244897959</v>
      </c>
      <c r="IV2" t="s">
        <v>0</v>
      </c>
      <c r="IW2" t="s">
        <v>1</v>
      </c>
      <c r="IX2">
        <v>21</v>
      </c>
      <c r="IY2">
        <v>12.280701754385966</v>
      </c>
      <c r="JA2" t="s">
        <v>0</v>
      </c>
      <c r="JB2" t="s">
        <v>1</v>
      </c>
      <c r="JC2">
        <v>15</v>
      </c>
      <c r="JD2">
        <v>8.9820359281437128</v>
      </c>
      <c r="JF2" t="s">
        <v>0</v>
      </c>
      <c r="JG2" t="s">
        <v>1</v>
      </c>
      <c r="JH2">
        <v>21</v>
      </c>
      <c r="JI2">
        <v>16.40625</v>
      </c>
      <c r="JK2" t="s">
        <v>0</v>
      </c>
      <c r="JL2" t="s">
        <v>1</v>
      </c>
      <c r="JM2">
        <v>44</v>
      </c>
      <c r="JN2">
        <v>14.915254237288135</v>
      </c>
      <c r="JP2" t="s">
        <v>0</v>
      </c>
      <c r="JQ2" t="s">
        <v>1</v>
      </c>
      <c r="JR2">
        <v>17</v>
      </c>
      <c r="JS2">
        <v>8.6734693877551017</v>
      </c>
      <c r="JU2" t="s">
        <v>0</v>
      </c>
      <c r="JV2" t="s">
        <v>1</v>
      </c>
      <c r="JW2">
        <v>28</v>
      </c>
      <c r="JX2">
        <v>9.4276094276094273</v>
      </c>
      <c r="JZ2" t="s">
        <v>0</v>
      </c>
      <c r="KA2" t="s">
        <v>1</v>
      </c>
      <c r="KB2">
        <v>92</v>
      </c>
      <c r="KC2">
        <v>26.900584795321638</v>
      </c>
      <c r="KE2" t="s">
        <v>0</v>
      </c>
      <c r="KF2" t="s">
        <v>1</v>
      </c>
      <c r="KG2">
        <v>26</v>
      </c>
      <c r="KH2">
        <v>9.0592334494773521</v>
      </c>
      <c r="KJ2" t="s">
        <v>0</v>
      </c>
      <c r="KK2" t="s">
        <v>1</v>
      </c>
      <c r="KL2">
        <v>77</v>
      </c>
      <c r="KM2">
        <v>14.312267657992566</v>
      </c>
      <c r="KO2" t="s">
        <v>0</v>
      </c>
      <c r="KP2" t="s">
        <v>1</v>
      </c>
      <c r="KQ2">
        <v>26</v>
      </c>
      <c r="KR2">
        <v>8.7837837837837842</v>
      </c>
      <c r="KT2" t="s">
        <v>0</v>
      </c>
      <c r="KU2" t="s">
        <v>1</v>
      </c>
      <c r="KV2">
        <v>33</v>
      </c>
      <c r="KW2">
        <v>9.2436974789915958</v>
      </c>
      <c r="KY2" t="s">
        <v>0</v>
      </c>
      <c r="KZ2" t="s">
        <v>1</v>
      </c>
      <c r="LA2">
        <v>73</v>
      </c>
      <c r="LB2">
        <v>15.869565217391305</v>
      </c>
      <c r="LD2" t="s">
        <v>0</v>
      </c>
      <c r="LE2" t="s">
        <v>1</v>
      </c>
      <c r="LF2">
        <v>71</v>
      </c>
      <c r="LG2">
        <v>17.929292929292931</v>
      </c>
      <c r="LI2" t="s">
        <v>0</v>
      </c>
      <c r="LJ2" t="s">
        <v>1</v>
      </c>
      <c r="LK2">
        <v>37</v>
      </c>
      <c r="LL2">
        <v>11.455108359133128</v>
      </c>
      <c r="LN2" t="s">
        <v>0</v>
      </c>
      <c r="LO2" t="s">
        <v>1</v>
      </c>
      <c r="LP2">
        <v>46</v>
      </c>
      <c r="LQ2">
        <v>10.623556581986143</v>
      </c>
      <c r="LS2" t="s">
        <v>0</v>
      </c>
      <c r="LT2" t="s">
        <v>1</v>
      </c>
      <c r="LU2">
        <v>77</v>
      </c>
      <c r="LV2">
        <v>23.692307692307693</v>
      </c>
      <c r="LX2" t="s">
        <v>0</v>
      </c>
      <c r="LY2" t="s">
        <v>1</v>
      </c>
      <c r="LZ2">
        <v>63</v>
      </c>
      <c r="MA2">
        <v>15.365853658536585</v>
      </c>
      <c r="MC2" t="s">
        <v>0</v>
      </c>
      <c r="MD2" t="s">
        <v>1</v>
      </c>
      <c r="ME2">
        <v>88</v>
      </c>
      <c r="MF2">
        <v>14.789915966386555</v>
      </c>
      <c r="MH2" t="s">
        <v>0</v>
      </c>
      <c r="MI2" t="s">
        <v>1</v>
      </c>
      <c r="MJ2">
        <v>67</v>
      </c>
      <c r="MK2">
        <v>24.632352941176471</v>
      </c>
      <c r="MM2" t="s">
        <v>0</v>
      </c>
      <c r="MN2" t="s">
        <v>1</v>
      </c>
      <c r="MO2">
        <v>74</v>
      </c>
      <c r="MP2">
        <v>20.845070422535212</v>
      </c>
      <c r="MR2" t="s">
        <v>0</v>
      </c>
      <c r="MS2" t="s">
        <v>1</v>
      </c>
      <c r="MT2">
        <v>105</v>
      </c>
      <c r="MU2">
        <v>14.093959731543624</v>
      </c>
      <c r="MW2" t="s">
        <v>0</v>
      </c>
      <c r="MX2" t="s">
        <v>1</v>
      </c>
      <c r="MY2" t="e">
        <f>COUNTIFS('[1]74'!$R$2:$R$10000,"&lt;=0.3",'[1]74'!$S$2:$S$10000,"&gt;=1.55")</f>
        <v>#VALUE!</v>
      </c>
      <c r="MZ2" t="e">
        <f t="shared" ref="MZ2:MZ10" si="0">MY2*100/$MX$22</f>
        <v>#VALUE!</v>
      </c>
      <c r="NB2" t="s">
        <v>0</v>
      </c>
      <c r="NC2" t="s">
        <v>1</v>
      </c>
      <c r="ND2">
        <v>49</v>
      </c>
      <c r="NE2">
        <v>23.78640776699029</v>
      </c>
      <c r="NG2" t="s">
        <v>0</v>
      </c>
      <c r="NH2" t="s">
        <v>1</v>
      </c>
      <c r="NI2">
        <v>37</v>
      </c>
      <c r="NJ2">
        <v>19.473684210526315</v>
      </c>
      <c r="NL2" t="s">
        <v>0</v>
      </c>
      <c r="NM2" t="s">
        <v>1</v>
      </c>
      <c r="NN2">
        <v>17</v>
      </c>
      <c r="NO2">
        <v>19.318181818181817</v>
      </c>
      <c r="NQ2" t="s">
        <v>0</v>
      </c>
      <c r="NR2" t="s">
        <v>1</v>
      </c>
      <c r="NS2">
        <v>80</v>
      </c>
      <c r="NT2">
        <v>19.950124688279303</v>
      </c>
      <c r="NV2" t="s">
        <v>0</v>
      </c>
      <c r="NW2" t="s">
        <v>1</v>
      </c>
      <c r="NX2">
        <v>26</v>
      </c>
      <c r="NY2">
        <v>15.950920245398773</v>
      </c>
      <c r="OA2" t="s">
        <v>0</v>
      </c>
      <c r="OB2" t="s">
        <v>1</v>
      </c>
      <c r="OC2">
        <v>32</v>
      </c>
      <c r="OD2">
        <v>8.0402010050251249</v>
      </c>
      <c r="OF2" t="s">
        <v>0</v>
      </c>
      <c r="OG2" t="s">
        <v>1</v>
      </c>
      <c r="OH2">
        <v>65</v>
      </c>
      <c r="OI2">
        <v>21.95945945945946</v>
      </c>
      <c r="OK2" t="s">
        <v>0</v>
      </c>
      <c r="OL2" t="s">
        <v>1</v>
      </c>
      <c r="OM2">
        <v>99</v>
      </c>
      <c r="ON2">
        <v>22.398190045248867</v>
      </c>
      <c r="OP2" t="s">
        <v>0</v>
      </c>
      <c r="OQ2" t="s">
        <v>1</v>
      </c>
      <c r="OR2">
        <v>32</v>
      </c>
      <c r="OS2">
        <v>27.826086956521738</v>
      </c>
      <c r="OU2" t="s">
        <v>0</v>
      </c>
      <c r="OV2" t="s">
        <v>1</v>
      </c>
      <c r="OW2">
        <v>32</v>
      </c>
      <c r="OX2">
        <v>25</v>
      </c>
      <c r="OZ2" t="s">
        <v>0</v>
      </c>
      <c r="PA2" t="s">
        <v>1</v>
      </c>
      <c r="PB2">
        <v>34</v>
      </c>
      <c r="PC2">
        <v>9.3150684931506849</v>
      </c>
      <c r="PE2" t="s">
        <v>0</v>
      </c>
      <c r="PF2" t="s">
        <v>1</v>
      </c>
      <c r="PG2">
        <v>36</v>
      </c>
      <c r="PH2">
        <v>9.3023255813953494</v>
      </c>
      <c r="PJ2" t="s">
        <v>0</v>
      </c>
      <c r="PK2" t="s">
        <v>1</v>
      </c>
      <c r="PL2">
        <v>33</v>
      </c>
      <c r="PM2">
        <v>22.758620689655171</v>
      </c>
      <c r="PO2" t="s">
        <v>0</v>
      </c>
      <c r="PP2" t="s">
        <v>1</v>
      </c>
      <c r="PQ2">
        <v>35</v>
      </c>
      <c r="PR2">
        <v>16.587677725118482</v>
      </c>
      <c r="PT2" t="s">
        <v>0</v>
      </c>
      <c r="PU2" t="s">
        <v>1</v>
      </c>
      <c r="PV2">
        <v>50</v>
      </c>
      <c r="PW2">
        <v>13.736263736263735</v>
      </c>
      <c r="PY2" t="s">
        <v>0</v>
      </c>
      <c r="PZ2" t="s">
        <v>1</v>
      </c>
      <c r="QA2">
        <v>80</v>
      </c>
      <c r="QB2">
        <v>25.396825396825395</v>
      </c>
      <c r="QD2" t="s">
        <v>0</v>
      </c>
      <c r="QE2" t="s">
        <v>1</v>
      </c>
      <c r="QF2">
        <v>28</v>
      </c>
      <c r="QG2">
        <v>40.579710144927539</v>
      </c>
      <c r="QI2" t="s">
        <v>0</v>
      </c>
      <c r="QJ2" t="s">
        <v>1</v>
      </c>
      <c r="QK2">
        <v>26</v>
      </c>
      <c r="QL2">
        <v>13.829787234042554</v>
      </c>
      <c r="QN2" t="s">
        <v>0</v>
      </c>
      <c r="QO2" t="s">
        <v>1</v>
      </c>
      <c r="QP2">
        <v>43</v>
      </c>
      <c r="QQ2">
        <v>13.395638629283489</v>
      </c>
      <c r="QS2" t="s">
        <v>0</v>
      </c>
      <c r="QT2" t="s">
        <v>1</v>
      </c>
      <c r="QU2">
        <v>96</v>
      </c>
      <c r="QV2">
        <v>15</v>
      </c>
      <c r="QX2" t="s">
        <v>0</v>
      </c>
      <c r="QY2" t="s">
        <v>1</v>
      </c>
      <c r="QZ2">
        <v>33</v>
      </c>
      <c r="RA2">
        <v>16.5</v>
      </c>
      <c r="RC2" t="s">
        <v>0</v>
      </c>
      <c r="RD2" t="s">
        <v>1</v>
      </c>
      <c r="RE2">
        <v>27</v>
      </c>
      <c r="RF2">
        <v>18.120805369127517</v>
      </c>
      <c r="RH2" t="s">
        <v>0</v>
      </c>
      <c r="RI2" t="s">
        <v>1</v>
      </c>
      <c r="RJ2">
        <v>76</v>
      </c>
      <c r="RK2">
        <v>16.814159292035399</v>
      </c>
      <c r="RM2" t="s">
        <v>0</v>
      </c>
      <c r="RN2" t="s">
        <v>1</v>
      </c>
      <c r="RO2">
        <v>68</v>
      </c>
      <c r="RP2">
        <v>21.725239616613418</v>
      </c>
      <c r="RR2" t="s">
        <v>0</v>
      </c>
      <c r="RS2" t="s">
        <v>1</v>
      </c>
      <c r="RT2">
        <v>96</v>
      </c>
      <c r="RU2">
        <v>11.254396248534583</v>
      </c>
      <c r="RW2" t="s">
        <v>0</v>
      </c>
      <c r="RX2" t="s">
        <v>1</v>
      </c>
      <c r="RY2">
        <v>284</v>
      </c>
      <c r="RZ2">
        <v>21.913580246913579</v>
      </c>
      <c r="SB2" t="s">
        <v>0</v>
      </c>
      <c r="SC2" t="s">
        <v>1</v>
      </c>
      <c r="SD2">
        <v>236</v>
      </c>
      <c r="SE2">
        <v>25.213675213675213</v>
      </c>
      <c r="SG2" t="s">
        <v>0</v>
      </c>
      <c r="SH2" t="s">
        <v>1</v>
      </c>
      <c r="SI2">
        <v>37</v>
      </c>
      <c r="SJ2">
        <v>17.961165048543688</v>
      </c>
      <c r="SL2" t="s">
        <v>0</v>
      </c>
      <c r="SM2" t="s">
        <v>1</v>
      </c>
      <c r="SN2">
        <v>72</v>
      </c>
      <c r="SO2">
        <v>34.782608695652172</v>
      </c>
      <c r="SQ2" t="s">
        <v>0</v>
      </c>
      <c r="SR2" t="s">
        <v>1</v>
      </c>
      <c r="SS2">
        <v>74</v>
      </c>
      <c r="ST2">
        <v>12.211221122112212</v>
      </c>
      <c r="SV2" t="s">
        <v>0</v>
      </c>
      <c r="SW2" t="s">
        <v>1</v>
      </c>
      <c r="SX2">
        <v>87</v>
      </c>
      <c r="SY2">
        <v>13.787638668779715</v>
      </c>
      <c r="TA2" t="s">
        <v>0</v>
      </c>
      <c r="TB2" t="s">
        <v>1</v>
      </c>
      <c r="TC2">
        <v>115</v>
      </c>
      <c r="TD2">
        <v>28.465346534653467</v>
      </c>
      <c r="TF2" t="s">
        <v>0</v>
      </c>
      <c r="TG2" t="s">
        <v>1</v>
      </c>
      <c r="TH2">
        <v>63</v>
      </c>
      <c r="TI2">
        <v>32.8125</v>
      </c>
      <c r="TK2" t="s">
        <v>0</v>
      </c>
      <c r="TL2" t="s">
        <v>1</v>
      </c>
      <c r="TM2">
        <v>99</v>
      </c>
      <c r="TN2">
        <v>15.420560747663551</v>
      </c>
      <c r="TP2" t="s">
        <v>0</v>
      </c>
      <c r="TQ2" t="s">
        <v>1</v>
      </c>
      <c r="TR2">
        <v>60</v>
      </c>
      <c r="TS2">
        <v>24</v>
      </c>
      <c r="TU2" t="s">
        <v>0</v>
      </c>
      <c r="TV2" t="s">
        <v>1</v>
      </c>
      <c r="TW2">
        <v>68</v>
      </c>
      <c r="TX2">
        <v>20.987654320987655</v>
      </c>
      <c r="TZ2" t="s">
        <v>0</v>
      </c>
      <c r="UA2" t="s">
        <v>1</v>
      </c>
      <c r="UB2">
        <v>89</v>
      </c>
      <c r="UC2">
        <v>12.191780821917808</v>
      </c>
      <c r="UE2" t="s">
        <v>0</v>
      </c>
      <c r="UF2" t="s">
        <v>1</v>
      </c>
      <c r="UG2">
        <v>119</v>
      </c>
      <c r="UH2">
        <v>30.203045685279189</v>
      </c>
      <c r="UJ2" t="s">
        <v>0</v>
      </c>
      <c r="UK2" t="s">
        <v>1</v>
      </c>
      <c r="UL2">
        <v>20</v>
      </c>
      <c r="UM2">
        <v>12.269938650306749</v>
      </c>
      <c r="UO2" t="s">
        <v>0</v>
      </c>
      <c r="UP2" t="s">
        <v>1</v>
      </c>
      <c r="UQ2">
        <v>223</v>
      </c>
      <c r="UR2">
        <v>35.396825396825399</v>
      </c>
      <c r="UT2" t="s">
        <v>0</v>
      </c>
      <c r="UU2" t="s">
        <v>1</v>
      </c>
      <c r="UV2">
        <v>62</v>
      </c>
      <c r="UW2">
        <v>22.222222222222221</v>
      </c>
      <c r="UY2" t="s">
        <v>0</v>
      </c>
      <c r="UZ2" t="s">
        <v>1</v>
      </c>
      <c r="VA2">
        <v>129</v>
      </c>
      <c r="VB2">
        <v>11.611161116111612</v>
      </c>
      <c r="VD2" t="s">
        <v>0</v>
      </c>
      <c r="VE2" t="s">
        <v>1</v>
      </c>
      <c r="VF2">
        <v>111</v>
      </c>
      <c r="VG2">
        <v>9.0834697217675942</v>
      </c>
      <c r="VI2" t="s">
        <v>0</v>
      </c>
      <c r="VJ2" t="s">
        <v>1</v>
      </c>
      <c r="VK2">
        <v>176</v>
      </c>
      <c r="VL2">
        <v>17.977528089887642</v>
      </c>
      <c r="VN2" t="s">
        <v>0</v>
      </c>
      <c r="VO2" t="s">
        <v>1</v>
      </c>
      <c r="VP2">
        <v>190</v>
      </c>
      <c r="VQ2">
        <v>14.901960784313726</v>
      </c>
      <c r="VS2" t="s">
        <v>0</v>
      </c>
      <c r="VT2" t="s">
        <v>1</v>
      </c>
      <c r="VU2">
        <v>131</v>
      </c>
      <c r="VV2">
        <v>15.109573241061131</v>
      </c>
      <c r="VX2" t="s">
        <v>0</v>
      </c>
      <c r="VY2" t="s">
        <v>1</v>
      </c>
      <c r="VZ2">
        <v>141</v>
      </c>
      <c r="WA2">
        <v>16.357308584686773</v>
      </c>
      <c r="WC2" t="s">
        <v>0</v>
      </c>
      <c r="WD2" t="s">
        <v>1</v>
      </c>
      <c r="WE2">
        <v>146</v>
      </c>
      <c r="WF2">
        <v>24.745762711864408</v>
      </c>
      <c r="WH2" t="s">
        <v>0</v>
      </c>
      <c r="WI2" t="s">
        <v>1</v>
      </c>
      <c r="WJ2">
        <v>249</v>
      </c>
      <c r="WK2">
        <v>23.624288425047439</v>
      </c>
      <c r="WM2" t="s">
        <v>0</v>
      </c>
      <c r="WN2" t="s">
        <v>1</v>
      </c>
      <c r="WO2">
        <v>116</v>
      </c>
      <c r="WP2">
        <v>10.953729933899906</v>
      </c>
      <c r="WR2" t="s">
        <v>0</v>
      </c>
      <c r="WS2" t="s">
        <v>1</v>
      </c>
      <c r="WT2">
        <v>147</v>
      </c>
      <c r="WU2">
        <v>25.171232876712327</v>
      </c>
      <c r="WW2" t="s">
        <v>0</v>
      </c>
      <c r="WX2" t="s">
        <v>1</v>
      </c>
      <c r="WY2">
        <v>124</v>
      </c>
      <c r="WZ2">
        <v>16.209150326797385</v>
      </c>
      <c r="XB2" t="s">
        <v>0</v>
      </c>
      <c r="XC2" t="s">
        <v>1</v>
      </c>
      <c r="XD2">
        <v>154</v>
      </c>
      <c r="XE2">
        <v>25.454545454545453</v>
      </c>
      <c r="XG2" t="s">
        <v>0</v>
      </c>
      <c r="XH2" t="s">
        <v>1</v>
      </c>
      <c r="XI2">
        <v>51</v>
      </c>
      <c r="XJ2">
        <v>8.443708609271523</v>
      </c>
      <c r="XL2" t="s">
        <v>0</v>
      </c>
      <c r="XM2" t="s">
        <v>1</v>
      </c>
      <c r="XN2">
        <v>101</v>
      </c>
      <c r="XO2">
        <v>8.9539007092198588</v>
      </c>
      <c r="XQ2" t="s">
        <v>0</v>
      </c>
      <c r="XR2" t="s">
        <v>1</v>
      </c>
      <c r="XS2">
        <v>112</v>
      </c>
      <c r="XT2">
        <v>10</v>
      </c>
      <c r="XV2" t="s">
        <v>0</v>
      </c>
      <c r="XW2" t="s">
        <v>1</v>
      </c>
      <c r="XX2">
        <v>237</v>
      </c>
      <c r="XY2">
        <v>13.59724612736661</v>
      </c>
      <c r="YA2" t="s">
        <v>0</v>
      </c>
      <c r="YB2" t="s">
        <v>1</v>
      </c>
      <c r="YC2">
        <v>323</v>
      </c>
      <c r="YD2">
        <v>18.552556002297528</v>
      </c>
      <c r="YF2" t="s">
        <v>0</v>
      </c>
      <c r="YG2" t="s">
        <v>1</v>
      </c>
      <c r="YH2">
        <v>112</v>
      </c>
      <c r="YI2">
        <v>13.82716049382716</v>
      </c>
      <c r="YK2" t="s">
        <v>0</v>
      </c>
      <c r="YL2" t="s">
        <v>1</v>
      </c>
      <c r="YM2">
        <v>201</v>
      </c>
      <c r="YN2">
        <v>14.933135215453195</v>
      </c>
      <c r="YP2" t="s">
        <v>0</v>
      </c>
      <c r="YQ2" t="s">
        <v>1</v>
      </c>
      <c r="YR2">
        <v>159</v>
      </c>
      <c r="YS2">
        <v>12.539432176656151</v>
      </c>
      <c r="YU2" t="s">
        <v>0</v>
      </c>
      <c r="YV2" t="s">
        <v>1</v>
      </c>
      <c r="YW2">
        <v>135</v>
      </c>
      <c r="YX2">
        <v>12.546468401486988</v>
      </c>
      <c r="YZ2" t="s">
        <v>0</v>
      </c>
      <c r="ZA2" t="s">
        <v>1</v>
      </c>
      <c r="ZB2">
        <v>105</v>
      </c>
      <c r="ZC2">
        <v>11.91827468785471</v>
      </c>
      <c r="ZE2" t="s">
        <v>0</v>
      </c>
      <c r="ZF2" t="s">
        <v>1</v>
      </c>
      <c r="ZG2">
        <v>102</v>
      </c>
      <c r="ZH2">
        <v>10</v>
      </c>
      <c r="ZJ2" t="s">
        <v>0</v>
      </c>
      <c r="ZK2" t="s">
        <v>1</v>
      </c>
      <c r="ZL2">
        <v>113</v>
      </c>
      <c r="ZM2">
        <v>10.772163965681601</v>
      </c>
      <c r="ZO2" t="s">
        <v>0</v>
      </c>
      <c r="ZP2" t="s">
        <v>1</v>
      </c>
      <c r="ZQ2">
        <v>196</v>
      </c>
      <c r="ZR2">
        <v>19.291338582677167</v>
      </c>
      <c r="ZT2" t="s">
        <v>0</v>
      </c>
      <c r="ZU2" t="s">
        <v>1</v>
      </c>
      <c r="ZV2">
        <v>180</v>
      </c>
      <c r="ZW2">
        <v>16.333938294010888</v>
      </c>
      <c r="ZY2" t="s">
        <v>0</v>
      </c>
      <c r="ZZ2" t="s">
        <v>1</v>
      </c>
      <c r="AAA2">
        <v>183</v>
      </c>
      <c r="AAB2">
        <v>17.296786389413988</v>
      </c>
      <c r="AAD2" t="s">
        <v>0</v>
      </c>
      <c r="AAE2" t="s">
        <v>1</v>
      </c>
      <c r="AAF2">
        <v>211</v>
      </c>
      <c r="AAG2">
        <v>20.666013712047011</v>
      </c>
      <c r="AAI2" t="s">
        <v>0</v>
      </c>
      <c r="AAJ2" t="s">
        <v>1</v>
      </c>
      <c r="AAK2">
        <v>163</v>
      </c>
      <c r="AAL2">
        <v>17.602591792656586</v>
      </c>
      <c r="AAN2" t="s">
        <v>0</v>
      </c>
      <c r="AAO2" t="s">
        <v>1</v>
      </c>
      <c r="AAP2">
        <v>282</v>
      </c>
      <c r="AAQ2">
        <v>28.658536585365855</v>
      </c>
      <c r="AAS2" t="s">
        <v>0</v>
      </c>
      <c r="AAT2" t="s">
        <v>1</v>
      </c>
      <c r="AAU2">
        <v>301</v>
      </c>
      <c r="AAV2">
        <v>25.230511316010059</v>
      </c>
      <c r="AAX2" t="s">
        <v>0</v>
      </c>
      <c r="AAY2" t="s">
        <v>1</v>
      </c>
      <c r="AAZ2">
        <v>246</v>
      </c>
      <c r="ABA2">
        <v>21.693121693121693</v>
      </c>
      <c r="ABC2" t="s">
        <v>0</v>
      </c>
      <c r="ABD2" t="s">
        <v>1</v>
      </c>
      <c r="ABE2">
        <v>252</v>
      </c>
      <c r="ABF2">
        <v>15.909090909090908</v>
      </c>
      <c r="ABH2" t="s">
        <v>0</v>
      </c>
      <c r="ABI2" t="s">
        <v>1</v>
      </c>
      <c r="ABJ2">
        <v>177</v>
      </c>
      <c r="ABK2">
        <v>17.251461988304094</v>
      </c>
      <c r="ABM2" t="s">
        <v>0</v>
      </c>
      <c r="ABN2" t="s">
        <v>1</v>
      </c>
      <c r="ABO2">
        <v>218</v>
      </c>
      <c r="ABP2">
        <v>23.851203501094091</v>
      </c>
      <c r="ABR2" t="s">
        <v>0</v>
      </c>
      <c r="ABS2" t="s">
        <v>1</v>
      </c>
      <c r="ABT2">
        <v>183</v>
      </c>
      <c r="ABU2">
        <v>17.215428033866417</v>
      </c>
      <c r="ABW2" t="s">
        <v>0</v>
      </c>
      <c r="ABX2" t="s">
        <v>1</v>
      </c>
      <c r="ABY2">
        <v>139</v>
      </c>
      <c r="ABZ2">
        <v>11.890504704875962</v>
      </c>
      <c r="ACB2" t="s">
        <v>0</v>
      </c>
      <c r="ACC2" t="s">
        <v>1</v>
      </c>
      <c r="ACD2">
        <v>182</v>
      </c>
      <c r="ACE2">
        <v>17.895771878072765</v>
      </c>
    </row>
    <row r="3" spans="1:759" x14ac:dyDescent="0.25">
      <c r="A3" t="s">
        <v>2</v>
      </c>
      <c r="B3" t="s">
        <v>3</v>
      </c>
      <c r="C3">
        <v>34</v>
      </c>
      <c r="D3">
        <v>9.6866096866096871</v>
      </c>
      <c r="F3" t="s">
        <v>2</v>
      </c>
      <c r="G3" t="s">
        <v>3</v>
      </c>
      <c r="H3">
        <v>32</v>
      </c>
      <c r="I3">
        <v>6.881720430107527</v>
      </c>
      <c r="K3" t="s">
        <v>2</v>
      </c>
      <c r="L3" t="s">
        <v>3</v>
      </c>
      <c r="M3">
        <v>44</v>
      </c>
      <c r="N3">
        <v>5.8124174372523116</v>
      </c>
      <c r="P3" t="s">
        <v>2</v>
      </c>
      <c r="Q3" t="s">
        <v>3</v>
      </c>
      <c r="R3">
        <v>18</v>
      </c>
      <c r="S3">
        <v>5.6074766355140184</v>
      </c>
      <c r="U3" t="s">
        <v>2</v>
      </c>
      <c r="V3" t="s">
        <v>3</v>
      </c>
      <c r="W3">
        <v>23</v>
      </c>
      <c r="X3">
        <v>4.4230769230769234</v>
      </c>
      <c r="Z3" t="s">
        <v>2</v>
      </c>
      <c r="AA3" t="s">
        <v>3</v>
      </c>
      <c r="AB3">
        <v>62</v>
      </c>
      <c r="AC3">
        <v>6.9977426636568847</v>
      </c>
      <c r="AE3" t="s">
        <v>2</v>
      </c>
      <c r="AF3" t="s">
        <v>3</v>
      </c>
      <c r="AG3">
        <v>31</v>
      </c>
      <c r="AH3">
        <v>5.4481546572934976</v>
      </c>
      <c r="AJ3" t="s">
        <v>2</v>
      </c>
      <c r="AK3" t="s">
        <v>3</v>
      </c>
      <c r="AL3">
        <v>67</v>
      </c>
      <c r="AM3">
        <v>7.6222980659840731</v>
      </c>
      <c r="AO3" t="s">
        <v>2</v>
      </c>
      <c r="AP3" t="s">
        <v>3</v>
      </c>
      <c r="AQ3">
        <v>72</v>
      </c>
      <c r="AR3">
        <v>10.94224924012158</v>
      </c>
      <c r="AT3" t="s">
        <v>2</v>
      </c>
      <c r="AU3" t="s">
        <v>3</v>
      </c>
      <c r="AV3">
        <v>48</v>
      </c>
      <c r="AW3">
        <v>6.7321178120617109</v>
      </c>
      <c r="AY3" t="s">
        <v>2</v>
      </c>
      <c r="AZ3" t="s">
        <v>3</v>
      </c>
      <c r="BA3">
        <v>148</v>
      </c>
      <c r="BB3">
        <v>12.489451476793249</v>
      </c>
      <c r="BD3" t="s">
        <v>2</v>
      </c>
      <c r="BE3" t="s">
        <v>3</v>
      </c>
      <c r="BF3">
        <v>96</v>
      </c>
      <c r="BG3">
        <v>8.7751371115173669</v>
      </c>
      <c r="BI3" t="s">
        <v>2</v>
      </c>
      <c r="BJ3" t="s">
        <v>3</v>
      </c>
      <c r="BK3">
        <v>52</v>
      </c>
      <c r="BL3">
        <v>9.2362344582593252</v>
      </c>
      <c r="BN3" t="s">
        <v>2</v>
      </c>
      <c r="BO3" t="s">
        <v>3</v>
      </c>
      <c r="BP3">
        <v>52</v>
      </c>
      <c r="BQ3">
        <v>9.0592334494773521</v>
      </c>
      <c r="BS3" t="s">
        <v>2</v>
      </c>
      <c r="BT3" t="s">
        <v>3</v>
      </c>
      <c r="BU3">
        <v>69</v>
      </c>
      <c r="BV3">
        <v>10.043668122270743</v>
      </c>
      <c r="BX3" t="s">
        <v>2</v>
      </c>
      <c r="BY3" t="s">
        <v>3</v>
      </c>
      <c r="BZ3">
        <v>25</v>
      </c>
      <c r="CA3">
        <v>5.4112554112554117</v>
      </c>
      <c r="CC3" t="s">
        <v>2</v>
      </c>
      <c r="CD3" t="s">
        <v>3</v>
      </c>
      <c r="CE3">
        <v>40</v>
      </c>
      <c r="CF3">
        <v>6.1162079510703364</v>
      </c>
      <c r="CH3" t="s">
        <v>2</v>
      </c>
      <c r="CI3" t="s">
        <v>3</v>
      </c>
      <c r="CJ3">
        <v>179</v>
      </c>
      <c r="CK3">
        <v>18.704284221525601</v>
      </c>
      <c r="CM3" t="s">
        <v>2</v>
      </c>
      <c r="CN3" t="s">
        <v>3</v>
      </c>
      <c r="CO3">
        <v>104</v>
      </c>
      <c r="CP3">
        <v>19.734345351043643</v>
      </c>
      <c r="CR3" t="s">
        <v>2</v>
      </c>
      <c r="CS3" t="s">
        <v>3</v>
      </c>
      <c r="CT3">
        <v>75</v>
      </c>
      <c r="CU3">
        <v>16.556291390728475</v>
      </c>
      <c r="CW3" t="s">
        <v>2</v>
      </c>
      <c r="CX3" t="s">
        <v>3</v>
      </c>
      <c r="CY3">
        <v>20</v>
      </c>
      <c r="CZ3">
        <v>8.1967213114754092</v>
      </c>
      <c r="DB3" t="s">
        <v>2</v>
      </c>
      <c r="DC3" t="s">
        <v>3</v>
      </c>
      <c r="DD3">
        <v>13</v>
      </c>
      <c r="DE3">
        <v>10.077519379844961</v>
      </c>
      <c r="DG3" t="s">
        <v>2</v>
      </c>
      <c r="DH3" t="s">
        <v>3</v>
      </c>
      <c r="DI3">
        <v>8</v>
      </c>
      <c r="DJ3">
        <v>6.0150375939849621</v>
      </c>
      <c r="DL3" t="s">
        <v>2</v>
      </c>
      <c r="DM3" t="s">
        <v>3</v>
      </c>
      <c r="DN3">
        <v>38</v>
      </c>
      <c r="DO3">
        <v>11.377245508982035</v>
      </c>
      <c r="DQ3" t="s">
        <v>2</v>
      </c>
      <c r="DR3" t="s">
        <v>3</v>
      </c>
      <c r="DS3">
        <v>28</v>
      </c>
      <c r="DT3">
        <v>8.4592145015105746</v>
      </c>
      <c r="DV3" t="s">
        <v>2</v>
      </c>
      <c r="DW3" t="s">
        <v>3</v>
      </c>
      <c r="DX3">
        <v>36</v>
      </c>
      <c r="DY3">
        <v>8.2191780821917817</v>
      </c>
      <c r="EA3" t="s">
        <v>2</v>
      </c>
      <c r="EB3" t="s">
        <v>3</v>
      </c>
      <c r="EC3">
        <v>35</v>
      </c>
      <c r="ED3">
        <v>5.5910543130990416</v>
      </c>
      <c r="EF3" t="s">
        <v>2</v>
      </c>
      <c r="EG3" t="s">
        <v>3</v>
      </c>
      <c r="EH3">
        <v>50</v>
      </c>
      <c r="EI3">
        <v>10.395010395010395</v>
      </c>
      <c r="EK3" t="s">
        <v>2</v>
      </c>
      <c r="EL3" t="s">
        <v>3</v>
      </c>
      <c r="EM3">
        <v>36</v>
      </c>
      <c r="EN3">
        <v>8.2379862700228834</v>
      </c>
      <c r="EP3" t="s">
        <v>2</v>
      </c>
      <c r="EQ3" t="s">
        <v>3</v>
      </c>
      <c r="ER3">
        <v>134</v>
      </c>
      <c r="ES3">
        <v>15.455594002306805</v>
      </c>
      <c r="EU3" t="s">
        <v>2</v>
      </c>
      <c r="EV3" t="s">
        <v>3</v>
      </c>
      <c r="EW3">
        <v>67</v>
      </c>
      <c r="EX3">
        <v>11.985688729874777</v>
      </c>
      <c r="EZ3" t="s">
        <v>2</v>
      </c>
      <c r="FA3" t="s">
        <v>3</v>
      </c>
      <c r="FB3">
        <v>36</v>
      </c>
      <c r="FC3">
        <v>4.8192771084337354</v>
      </c>
      <c r="FE3" t="s">
        <v>2</v>
      </c>
      <c r="FF3" t="s">
        <v>3</v>
      </c>
      <c r="FG3">
        <v>62</v>
      </c>
      <c r="FH3">
        <v>10.973451327433628</v>
      </c>
      <c r="FJ3" t="s">
        <v>2</v>
      </c>
      <c r="FK3" t="s">
        <v>3</v>
      </c>
      <c r="FL3">
        <v>92</v>
      </c>
      <c r="FM3">
        <v>14.1321044546851</v>
      </c>
      <c r="FO3" t="s">
        <v>2</v>
      </c>
      <c r="FP3" t="s">
        <v>3</v>
      </c>
      <c r="FQ3">
        <v>34</v>
      </c>
      <c r="FR3">
        <v>7.5892857142857144</v>
      </c>
      <c r="FT3" t="s">
        <v>2</v>
      </c>
      <c r="FU3" t="s">
        <v>3</v>
      </c>
      <c r="FV3">
        <v>50</v>
      </c>
      <c r="FW3">
        <v>12.594458438287154</v>
      </c>
      <c r="FY3" t="s">
        <v>2</v>
      </c>
      <c r="FZ3" t="s">
        <v>3</v>
      </c>
      <c r="GA3">
        <v>58</v>
      </c>
      <c r="GB3">
        <v>12.888888888888889</v>
      </c>
      <c r="GD3" t="s">
        <v>2</v>
      </c>
      <c r="GE3" t="s">
        <v>3</v>
      </c>
      <c r="GF3">
        <v>18</v>
      </c>
      <c r="GG3">
        <v>2.8436018957345972</v>
      </c>
      <c r="GI3" t="s">
        <v>2</v>
      </c>
      <c r="GJ3" t="s">
        <v>3</v>
      </c>
      <c r="GK3">
        <v>115</v>
      </c>
      <c r="GL3">
        <v>12.392241379310345</v>
      </c>
      <c r="GN3" t="s">
        <v>2</v>
      </c>
      <c r="GO3" t="s">
        <v>3</v>
      </c>
      <c r="GP3">
        <v>47</v>
      </c>
      <c r="GQ3">
        <v>8.6556169429097611</v>
      </c>
      <c r="GS3" t="s">
        <v>2</v>
      </c>
      <c r="GT3" t="s">
        <v>3</v>
      </c>
      <c r="GU3">
        <v>111</v>
      </c>
      <c r="GV3">
        <v>11.758474576271187</v>
      </c>
      <c r="GX3" t="s">
        <v>2</v>
      </c>
      <c r="GY3" t="s">
        <v>3</v>
      </c>
      <c r="GZ3">
        <v>128</v>
      </c>
      <c r="HA3">
        <v>14.065934065934066</v>
      </c>
      <c r="HC3" t="s">
        <v>2</v>
      </c>
      <c r="HD3" t="s">
        <v>3</v>
      </c>
      <c r="HE3">
        <v>96</v>
      </c>
      <c r="HF3">
        <v>11.808118081180812</v>
      </c>
      <c r="HH3" t="s">
        <v>2</v>
      </c>
      <c r="HI3" t="s">
        <v>3</v>
      </c>
      <c r="HJ3">
        <v>135</v>
      </c>
      <c r="HK3">
        <v>12.943432406519655</v>
      </c>
      <c r="HM3" t="s">
        <v>2</v>
      </c>
      <c r="HN3" t="s">
        <v>3</v>
      </c>
      <c r="HO3">
        <v>13</v>
      </c>
      <c r="HP3">
        <v>6.989247311827957</v>
      </c>
      <c r="HR3" t="s">
        <v>2</v>
      </c>
      <c r="HS3" t="s">
        <v>3</v>
      </c>
      <c r="HT3">
        <v>118</v>
      </c>
      <c r="HU3">
        <v>13.516609392898053</v>
      </c>
      <c r="HW3" t="s">
        <v>2</v>
      </c>
      <c r="HX3" t="s">
        <v>3</v>
      </c>
      <c r="HY3">
        <v>24</v>
      </c>
      <c r="HZ3">
        <v>3.5555555555555554</v>
      </c>
      <c r="IB3" t="s">
        <v>2</v>
      </c>
      <c r="IC3" t="s">
        <v>3</v>
      </c>
      <c r="ID3">
        <v>110</v>
      </c>
      <c r="IE3">
        <v>16.058394160583941</v>
      </c>
      <c r="IG3" t="s">
        <v>2</v>
      </c>
      <c r="IH3" t="s">
        <v>3</v>
      </c>
      <c r="II3">
        <v>23</v>
      </c>
      <c r="IJ3">
        <v>3.5384615384615383</v>
      </c>
      <c r="IL3" t="s">
        <v>2</v>
      </c>
      <c r="IM3" t="s">
        <v>3</v>
      </c>
      <c r="IN3">
        <v>63</v>
      </c>
      <c r="IO3">
        <v>14.928909952606634</v>
      </c>
      <c r="IQ3" t="s">
        <v>2</v>
      </c>
      <c r="IR3" t="s">
        <v>3</v>
      </c>
      <c r="IS3">
        <v>3</v>
      </c>
      <c r="IT3">
        <v>6.1224489795918364</v>
      </c>
      <c r="IV3" t="s">
        <v>2</v>
      </c>
      <c r="IW3" t="s">
        <v>3</v>
      </c>
      <c r="IX3">
        <v>13</v>
      </c>
      <c r="IY3">
        <v>7.60233918128655</v>
      </c>
      <c r="JA3" t="s">
        <v>2</v>
      </c>
      <c r="JB3" t="s">
        <v>3</v>
      </c>
      <c r="JC3">
        <v>15</v>
      </c>
      <c r="JD3">
        <v>8.9820359281437128</v>
      </c>
      <c r="JF3" t="s">
        <v>2</v>
      </c>
      <c r="JG3" t="s">
        <v>3</v>
      </c>
      <c r="JH3">
        <v>13</v>
      </c>
      <c r="JI3">
        <v>10.15625</v>
      </c>
      <c r="JK3" t="s">
        <v>2</v>
      </c>
      <c r="JL3" t="s">
        <v>3</v>
      </c>
      <c r="JM3">
        <v>33</v>
      </c>
      <c r="JN3">
        <v>11.186440677966102</v>
      </c>
      <c r="JP3" t="s">
        <v>2</v>
      </c>
      <c r="JQ3" t="s">
        <v>3</v>
      </c>
      <c r="JR3">
        <v>14</v>
      </c>
      <c r="JS3">
        <v>7.1428571428571432</v>
      </c>
      <c r="JU3" t="s">
        <v>2</v>
      </c>
      <c r="JV3" t="s">
        <v>3</v>
      </c>
      <c r="JW3">
        <v>20</v>
      </c>
      <c r="JX3">
        <v>6.7340067340067344</v>
      </c>
      <c r="JZ3" t="s">
        <v>2</v>
      </c>
      <c r="KA3" t="s">
        <v>3</v>
      </c>
      <c r="KB3">
        <v>27</v>
      </c>
      <c r="KC3">
        <v>7.8947368421052628</v>
      </c>
      <c r="KE3" t="s">
        <v>2</v>
      </c>
      <c r="KF3" t="s">
        <v>3</v>
      </c>
      <c r="KG3">
        <v>21</v>
      </c>
      <c r="KH3">
        <v>7.3170731707317076</v>
      </c>
      <c r="KJ3" t="s">
        <v>2</v>
      </c>
      <c r="KK3" t="s">
        <v>3</v>
      </c>
      <c r="KL3">
        <v>56</v>
      </c>
      <c r="KM3">
        <v>10.408921933085502</v>
      </c>
      <c r="KO3" t="s">
        <v>2</v>
      </c>
      <c r="KP3" t="s">
        <v>3</v>
      </c>
      <c r="KQ3">
        <v>14</v>
      </c>
      <c r="KR3">
        <v>4.7297297297297298</v>
      </c>
      <c r="KT3" t="s">
        <v>2</v>
      </c>
      <c r="KU3" t="s">
        <v>3</v>
      </c>
      <c r="KV3">
        <v>15</v>
      </c>
      <c r="KW3">
        <v>4.2016806722689077</v>
      </c>
      <c r="KY3" t="s">
        <v>2</v>
      </c>
      <c r="KZ3" t="s">
        <v>3</v>
      </c>
      <c r="LA3">
        <v>42</v>
      </c>
      <c r="LB3">
        <v>9.1304347826086953</v>
      </c>
      <c r="LD3" t="s">
        <v>2</v>
      </c>
      <c r="LE3" t="s">
        <v>3</v>
      </c>
      <c r="LF3">
        <v>38</v>
      </c>
      <c r="LG3">
        <v>9.5959595959595951</v>
      </c>
      <c r="LI3" t="s">
        <v>2</v>
      </c>
      <c r="LJ3" t="s">
        <v>3</v>
      </c>
      <c r="LK3">
        <v>24</v>
      </c>
      <c r="LL3">
        <v>7.4303405572755414</v>
      </c>
      <c r="LN3" t="s">
        <v>2</v>
      </c>
      <c r="LO3" t="s">
        <v>3</v>
      </c>
      <c r="LP3">
        <v>20</v>
      </c>
      <c r="LQ3">
        <v>4.6189376443418011</v>
      </c>
      <c r="LS3" t="s">
        <v>2</v>
      </c>
      <c r="LT3" t="s">
        <v>3</v>
      </c>
      <c r="LU3">
        <v>25</v>
      </c>
      <c r="LV3">
        <v>7.6923076923076925</v>
      </c>
      <c r="LX3" t="s">
        <v>2</v>
      </c>
      <c r="LY3" t="s">
        <v>3</v>
      </c>
      <c r="LZ3">
        <v>24</v>
      </c>
      <c r="MA3">
        <v>5.8536585365853657</v>
      </c>
      <c r="MC3" t="s">
        <v>2</v>
      </c>
      <c r="MD3" t="s">
        <v>3</v>
      </c>
      <c r="ME3">
        <v>35</v>
      </c>
      <c r="MF3">
        <v>5.882352941176471</v>
      </c>
      <c r="MH3" t="s">
        <v>2</v>
      </c>
      <c r="MI3" t="s">
        <v>3</v>
      </c>
      <c r="MJ3">
        <v>21</v>
      </c>
      <c r="MK3">
        <v>7.7205882352941178</v>
      </c>
      <c r="MM3" t="s">
        <v>2</v>
      </c>
      <c r="MN3" t="s">
        <v>3</v>
      </c>
      <c r="MO3">
        <v>40</v>
      </c>
      <c r="MP3">
        <v>11.267605633802816</v>
      </c>
      <c r="MR3" t="s">
        <v>2</v>
      </c>
      <c r="MS3" t="s">
        <v>3</v>
      </c>
      <c r="MT3">
        <v>85</v>
      </c>
      <c r="MU3">
        <v>11.409395973154362</v>
      </c>
      <c r="MW3" t="s">
        <v>2</v>
      </c>
      <c r="MX3" t="s">
        <v>3</v>
      </c>
      <c r="MY3" t="e">
        <f>COUNTIFS('[1]74'!$R$2:$R$10000,"&lt;0.15",'[1]74'!$R$2:$R$10000,"&gt;0.05",'[1]74'!$S$2:$S$10000,"&gt;0.7",'[1]74'!$S$2:$S$10000,"&lt;1.5")</f>
        <v>#VALUE!</v>
      </c>
      <c r="MZ3" t="e">
        <f t="shared" si="0"/>
        <v>#VALUE!</v>
      </c>
      <c r="NB3" t="s">
        <v>2</v>
      </c>
      <c r="NC3" t="s">
        <v>3</v>
      </c>
      <c r="ND3">
        <v>26</v>
      </c>
      <c r="NE3">
        <v>12.621359223300971</v>
      </c>
      <c r="NG3" t="s">
        <v>2</v>
      </c>
      <c r="NH3" t="s">
        <v>3</v>
      </c>
      <c r="NI3">
        <v>23</v>
      </c>
      <c r="NJ3">
        <v>12.105263157894736</v>
      </c>
      <c r="NL3" t="s">
        <v>2</v>
      </c>
      <c r="NM3" t="s">
        <v>3</v>
      </c>
      <c r="NN3">
        <v>9</v>
      </c>
      <c r="NO3">
        <v>10.227272727272727</v>
      </c>
      <c r="NQ3" t="s">
        <v>2</v>
      </c>
      <c r="NR3" t="s">
        <v>3</v>
      </c>
      <c r="NS3">
        <v>35</v>
      </c>
      <c r="NT3">
        <v>8.728179551122194</v>
      </c>
      <c r="NV3" t="s">
        <v>2</v>
      </c>
      <c r="NW3" t="s">
        <v>3</v>
      </c>
      <c r="NX3">
        <v>13</v>
      </c>
      <c r="NY3">
        <v>7.9754601226993866</v>
      </c>
      <c r="OA3" t="s">
        <v>2</v>
      </c>
      <c r="OB3" t="s">
        <v>3</v>
      </c>
      <c r="OC3">
        <v>13</v>
      </c>
      <c r="OD3">
        <v>3.2663316582914574</v>
      </c>
      <c r="OF3" t="s">
        <v>2</v>
      </c>
      <c r="OG3" t="s">
        <v>3</v>
      </c>
      <c r="OH3">
        <v>25</v>
      </c>
      <c r="OI3">
        <v>8.4459459459459456</v>
      </c>
      <c r="OK3" t="s">
        <v>2</v>
      </c>
      <c r="OL3" t="s">
        <v>3</v>
      </c>
      <c r="OM3">
        <v>55</v>
      </c>
      <c r="ON3">
        <v>12.44343891402715</v>
      </c>
      <c r="OP3" t="s">
        <v>2</v>
      </c>
      <c r="OQ3" t="s">
        <v>3</v>
      </c>
      <c r="OR3">
        <v>7</v>
      </c>
      <c r="OS3">
        <v>6.0869565217391308</v>
      </c>
      <c r="OU3" t="s">
        <v>2</v>
      </c>
      <c r="OV3" t="s">
        <v>3</v>
      </c>
      <c r="OW3">
        <v>11</v>
      </c>
      <c r="OX3">
        <v>8.59375</v>
      </c>
      <c r="OZ3" t="s">
        <v>2</v>
      </c>
      <c r="PA3" t="s">
        <v>3</v>
      </c>
      <c r="PB3">
        <v>27</v>
      </c>
      <c r="PC3">
        <v>7.397260273972603</v>
      </c>
      <c r="PE3" t="s">
        <v>2</v>
      </c>
      <c r="PF3" t="s">
        <v>3</v>
      </c>
      <c r="PG3">
        <v>25</v>
      </c>
      <c r="PH3">
        <v>6.4599483204134369</v>
      </c>
      <c r="PJ3" t="s">
        <v>2</v>
      </c>
      <c r="PK3" t="s">
        <v>3</v>
      </c>
      <c r="PL3">
        <v>10</v>
      </c>
      <c r="PM3">
        <v>6.8965517241379306</v>
      </c>
      <c r="PO3" t="s">
        <v>2</v>
      </c>
      <c r="PP3" t="s">
        <v>3</v>
      </c>
      <c r="PQ3">
        <v>10</v>
      </c>
      <c r="PR3">
        <v>4.7393364928909953</v>
      </c>
      <c r="PT3" t="s">
        <v>2</v>
      </c>
      <c r="PU3" t="s">
        <v>3</v>
      </c>
      <c r="PV3">
        <v>13</v>
      </c>
      <c r="PW3">
        <v>3.5714285714285716</v>
      </c>
      <c r="PY3" t="s">
        <v>2</v>
      </c>
      <c r="PZ3" t="s">
        <v>3</v>
      </c>
      <c r="QA3">
        <v>28</v>
      </c>
      <c r="QB3">
        <v>8.8888888888888893</v>
      </c>
      <c r="QD3" t="s">
        <v>2</v>
      </c>
      <c r="QE3" t="s">
        <v>3</v>
      </c>
      <c r="QF3">
        <v>4</v>
      </c>
      <c r="QG3">
        <v>5.7971014492753623</v>
      </c>
      <c r="QI3" t="s">
        <v>2</v>
      </c>
      <c r="QJ3" t="s">
        <v>3</v>
      </c>
      <c r="QK3">
        <v>8</v>
      </c>
      <c r="QL3">
        <v>4.2553191489361701</v>
      </c>
      <c r="QN3" t="s">
        <v>2</v>
      </c>
      <c r="QO3" t="s">
        <v>3</v>
      </c>
      <c r="QP3">
        <v>14</v>
      </c>
      <c r="QQ3">
        <v>4.361370716510903</v>
      </c>
      <c r="QS3" t="s">
        <v>2</v>
      </c>
      <c r="QT3" t="s">
        <v>3</v>
      </c>
      <c r="QU3">
        <v>22</v>
      </c>
      <c r="QV3">
        <v>3.4375</v>
      </c>
      <c r="QX3" t="s">
        <v>2</v>
      </c>
      <c r="QY3" t="s">
        <v>3</v>
      </c>
      <c r="QZ3">
        <v>10</v>
      </c>
      <c r="RA3">
        <v>5</v>
      </c>
      <c r="RC3" t="s">
        <v>2</v>
      </c>
      <c r="RD3" t="s">
        <v>3</v>
      </c>
      <c r="RE3">
        <v>11</v>
      </c>
      <c r="RF3">
        <v>7.3825503355704694</v>
      </c>
      <c r="RH3" t="s">
        <v>2</v>
      </c>
      <c r="RI3" t="s">
        <v>3</v>
      </c>
      <c r="RJ3">
        <v>19</v>
      </c>
      <c r="RK3">
        <v>4.2035398230088497</v>
      </c>
      <c r="RM3" t="s">
        <v>2</v>
      </c>
      <c r="RN3" t="s">
        <v>3</v>
      </c>
      <c r="RO3">
        <v>25</v>
      </c>
      <c r="RP3">
        <v>7.9872204472843453</v>
      </c>
      <c r="RR3" t="s">
        <v>2</v>
      </c>
      <c r="RS3" t="s">
        <v>3</v>
      </c>
      <c r="RT3">
        <v>66</v>
      </c>
      <c r="RU3">
        <v>7.7373974208675262</v>
      </c>
      <c r="RW3" t="s">
        <v>2</v>
      </c>
      <c r="RX3" t="s">
        <v>3</v>
      </c>
      <c r="RY3">
        <v>75</v>
      </c>
      <c r="RZ3">
        <v>5.7870370370370372</v>
      </c>
      <c r="SB3" t="s">
        <v>2</v>
      </c>
      <c r="SC3" t="s">
        <v>3</v>
      </c>
      <c r="SD3">
        <v>68</v>
      </c>
      <c r="SE3">
        <v>7.2649572649572649</v>
      </c>
      <c r="SG3" t="s">
        <v>2</v>
      </c>
      <c r="SH3" t="s">
        <v>3</v>
      </c>
      <c r="SI3">
        <v>9</v>
      </c>
      <c r="SJ3">
        <v>4.3689320388349513</v>
      </c>
      <c r="SL3" t="s">
        <v>2</v>
      </c>
      <c r="SM3" t="s">
        <v>3</v>
      </c>
      <c r="SN3">
        <v>15</v>
      </c>
      <c r="SO3">
        <v>7.2463768115942031</v>
      </c>
      <c r="SQ3" t="s">
        <v>2</v>
      </c>
      <c r="SR3" t="s">
        <v>3</v>
      </c>
      <c r="SS3">
        <v>55</v>
      </c>
      <c r="ST3">
        <v>9.0759075907590763</v>
      </c>
      <c r="SV3" t="s">
        <v>2</v>
      </c>
      <c r="SW3" t="s">
        <v>3</v>
      </c>
      <c r="SX3">
        <v>41</v>
      </c>
      <c r="SY3">
        <v>6.497622820919176</v>
      </c>
      <c r="TA3" t="s">
        <v>2</v>
      </c>
      <c r="TB3" t="s">
        <v>3</v>
      </c>
      <c r="TC3">
        <v>26</v>
      </c>
      <c r="TD3">
        <v>6.435643564356436</v>
      </c>
      <c r="TF3" t="s">
        <v>2</v>
      </c>
      <c r="TG3" t="s">
        <v>3</v>
      </c>
      <c r="TH3">
        <v>13</v>
      </c>
      <c r="TI3">
        <v>6.770833333333333</v>
      </c>
      <c r="TK3" t="s">
        <v>2</v>
      </c>
      <c r="TL3" t="s">
        <v>3</v>
      </c>
      <c r="TM3">
        <v>50</v>
      </c>
      <c r="TN3">
        <v>7.7881619937694708</v>
      </c>
      <c r="TP3" t="s">
        <v>2</v>
      </c>
      <c r="TQ3" t="s">
        <v>3</v>
      </c>
      <c r="TR3">
        <v>18</v>
      </c>
      <c r="TS3">
        <v>7.2</v>
      </c>
      <c r="TU3" t="s">
        <v>2</v>
      </c>
      <c r="TV3" t="s">
        <v>3</v>
      </c>
      <c r="TW3">
        <v>31</v>
      </c>
      <c r="TX3">
        <v>9.567901234567902</v>
      </c>
      <c r="TZ3" t="s">
        <v>2</v>
      </c>
      <c r="UA3" t="s">
        <v>3</v>
      </c>
      <c r="UB3">
        <v>39</v>
      </c>
      <c r="UC3">
        <v>5.3424657534246576</v>
      </c>
      <c r="UE3" t="s">
        <v>2</v>
      </c>
      <c r="UF3" t="s">
        <v>3</v>
      </c>
      <c r="UG3">
        <v>26</v>
      </c>
      <c r="UH3">
        <v>6.5989847715736039</v>
      </c>
      <c r="UJ3" t="s">
        <v>2</v>
      </c>
      <c r="UK3" t="s">
        <v>3</v>
      </c>
      <c r="UL3">
        <v>8</v>
      </c>
      <c r="UM3">
        <v>4.9079754601226995</v>
      </c>
      <c r="UO3" t="s">
        <v>2</v>
      </c>
      <c r="UP3" t="s">
        <v>3</v>
      </c>
      <c r="UQ3">
        <v>38</v>
      </c>
      <c r="UR3">
        <v>6.0317460317460316</v>
      </c>
      <c r="UT3" t="s">
        <v>2</v>
      </c>
      <c r="UU3" t="s">
        <v>3</v>
      </c>
      <c r="UV3">
        <v>37</v>
      </c>
      <c r="UW3">
        <v>13.261648745519713</v>
      </c>
      <c r="UY3" t="s">
        <v>2</v>
      </c>
      <c r="UZ3" t="s">
        <v>3</v>
      </c>
      <c r="VA3">
        <v>36</v>
      </c>
      <c r="VB3">
        <v>3.2403240324032403</v>
      </c>
      <c r="VD3" t="s">
        <v>2</v>
      </c>
      <c r="VE3" t="s">
        <v>3</v>
      </c>
      <c r="VF3">
        <v>42</v>
      </c>
      <c r="VG3">
        <v>3.4369885433715219</v>
      </c>
      <c r="VI3" t="s">
        <v>2</v>
      </c>
      <c r="VJ3" t="s">
        <v>3</v>
      </c>
      <c r="VK3">
        <v>104</v>
      </c>
      <c r="VL3">
        <v>10.623084780388151</v>
      </c>
      <c r="VN3" t="s">
        <v>2</v>
      </c>
      <c r="VO3" t="s">
        <v>3</v>
      </c>
      <c r="VP3">
        <v>74</v>
      </c>
      <c r="VQ3">
        <v>5.8039215686274508</v>
      </c>
      <c r="VS3" t="s">
        <v>2</v>
      </c>
      <c r="VT3" t="s">
        <v>3</v>
      </c>
      <c r="VU3">
        <v>49</v>
      </c>
      <c r="VV3">
        <v>5.6516724336793542</v>
      </c>
      <c r="VX3" t="s">
        <v>2</v>
      </c>
      <c r="VY3" t="s">
        <v>3</v>
      </c>
      <c r="VZ3">
        <v>41</v>
      </c>
      <c r="WA3">
        <v>4.7563805104408354</v>
      </c>
      <c r="WC3" t="s">
        <v>2</v>
      </c>
      <c r="WD3" t="s">
        <v>3</v>
      </c>
      <c r="WE3">
        <v>30</v>
      </c>
      <c r="WF3">
        <v>5.0847457627118642</v>
      </c>
      <c r="WH3" t="s">
        <v>2</v>
      </c>
      <c r="WI3" t="s">
        <v>3</v>
      </c>
      <c r="WJ3">
        <v>71</v>
      </c>
      <c r="WK3">
        <v>6.7362428842504745</v>
      </c>
      <c r="WM3" t="s">
        <v>2</v>
      </c>
      <c r="WN3" t="s">
        <v>3</v>
      </c>
      <c r="WO3">
        <v>53</v>
      </c>
      <c r="WP3">
        <v>5.0047214353163358</v>
      </c>
      <c r="WR3" t="s">
        <v>2</v>
      </c>
      <c r="WS3" t="s">
        <v>3</v>
      </c>
      <c r="WT3">
        <v>33</v>
      </c>
      <c r="WU3">
        <v>5.6506849315068495</v>
      </c>
      <c r="WW3" t="s">
        <v>2</v>
      </c>
      <c r="WX3" t="s">
        <v>3</v>
      </c>
      <c r="WY3">
        <v>44</v>
      </c>
      <c r="WZ3">
        <v>5.7516339869281046</v>
      </c>
      <c r="XB3" t="s">
        <v>2</v>
      </c>
      <c r="XC3" t="s">
        <v>3</v>
      </c>
      <c r="XD3">
        <v>52</v>
      </c>
      <c r="XE3">
        <v>8.5950413223140494</v>
      </c>
      <c r="XG3" t="s">
        <v>2</v>
      </c>
      <c r="XH3" t="s">
        <v>3</v>
      </c>
      <c r="XI3">
        <v>31</v>
      </c>
      <c r="XJ3">
        <v>5.1324503311258276</v>
      </c>
      <c r="XL3" t="s">
        <v>2</v>
      </c>
      <c r="XM3" t="s">
        <v>3</v>
      </c>
      <c r="XN3">
        <v>66</v>
      </c>
      <c r="XO3">
        <v>5.8510638297872344</v>
      </c>
      <c r="XQ3" t="s">
        <v>2</v>
      </c>
      <c r="XR3" t="s">
        <v>3</v>
      </c>
      <c r="XS3">
        <v>64</v>
      </c>
      <c r="XT3">
        <v>5.7142857142857144</v>
      </c>
      <c r="XV3" t="s">
        <v>2</v>
      </c>
      <c r="XW3" t="s">
        <v>3</v>
      </c>
      <c r="XX3">
        <v>93</v>
      </c>
      <c r="XY3">
        <v>5.3356282271944924</v>
      </c>
      <c r="YA3" t="s">
        <v>2</v>
      </c>
      <c r="YB3" t="s">
        <v>3</v>
      </c>
      <c r="YC3">
        <v>138</v>
      </c>
      <c r="YD3">
        <v>7.9264790350373353</v>
      </c>
      <c r="YF3" t="s">
        <v>2</v>
      </c>
      <c r="YG3" t="s">
        <v>3</v>
      </c>
      <c r="YH3">
        <v>67</v>
      </c>
      <c r="YI3">
        <v>8.2716049382716044</v>
      </c>
      <c r="YK3" t="s">
        <v>2</v>
      </c>
      <c r="YL3" t="s">
        <v>3</v>
      </c>
      <c r="YM3">
        <v>57</v>
      </c>
      <c r="YN3">
        <v>4.2347696879643388</v>
      </c>
      <c r="YP3" t="s">
        <v>2</v>
      </c>
      <c r="YQ3" t="s">
        <v>3</v>
      </c>
      <c r="YR3">
        <v>119</v>
      </c>
      <c r="YS3">
        <v>9.3848580441640372</v>
      </c>
      <c r="YU3" t="s">
        <v>2</v>
      </c>
      <c r="YV3" t="s">
        <v>3</v>
      </c>
      <c r="YW3">
        <v>66</v>
      </c>
      <c r="YX3">
        <v>6.1338289962825279</v>
      </c>
      <c r="YZ3" t="s">
        <v>2</v>
      </c>
      <c r="ZA3" t="s">
        <v>3</v>
      </c>
      <c r="ZB3">
        <v>64</v>
      </c>
      <c r="ZC3">
        <v>7.2644721906923948</v>
      </c>
      <c r="ZE3" t="s">
        <v>2</v>
      </c>
      <c r="ZF3" t="s">
        <v>3</v>
      </c>
      <c r="ZG3">
        <v>50</v>
      </c>
      <c r="ZH3">
        <v>4.9019607843137258</v>
      </c>
      <c r="ZJ3" t="s">
        <v>2</v>
      </c>
      <c r="ZK3" t="s">
        <v>3</v>
      </c>
      <c r="ZL3">
        <v>65</v>
      </c>
      <c r="ZM3">
        <v>6.1963775023832222</v>
      </c>
      <c r="ZO3" t="s">
        <v>2</v>
      </c>
      <c r="ZP3" t="s">
        <v>3</v>
      </c>
      <c r="ZQ3">
        <v>55</v>
      </c>
      <c r="ZR3">
        <v>5.4133858267716537</v>
      </c>
      <c r="ZT3" t="s">
        <v>2</v>
      </c>
      <c r="ZU3" t="s">
        <v>3</v>
      </c>
      <c r="ZV3">
        <v>83</v>
      </c>
      <c r="ZW3">
        <v>7.5317604355716883</v>
      </c>
      <c r="ZY3" t="s">
        <v>2</v>
      </c>
      <c r="ZZ3" t="s">
        <v>3</v>
      </c>
      <c r="AAA3">
        <v>102</v>
      </c>
      <c r="AAB3">
        <v>9.640831758034027</v>
      </c>
      <c r="AAD3" t="s">
        <v>2</v>
      </c>
      <c r="AAE3" t="s">
        <v>3</v>
      </c>
      <c r="AAF3">
        <v>63</v>
      </c>
      <c r="AAG3">
        <v>6.1704211557296764</v>
      </c>
      <c r="AAI3" t="s">
        <v>2</v>
      </c>
      <c r="AAJ3" t="s">
        <v>3</v>
      </c>
      <c r="AAK3">
        <v>74</v>
      </c>
      <c r="AAL3">
        <v>7.9913606911447088</v>
      </c>
      <c r="AAN3" t="s">
        <v>2</v>
      </c>
      <c r="AAO3" t="s">
        <v>3</v>
      </c>
      <c r="AAP3">
        <v>64</v>
      </c>
      <c r="AAQ3">
        <v>6.5040650406504064</v>
      </c>
      <c r="AAS3" t="s">
        <v>2</v>
      </c>
      <c r="AAT3" t="s">
        <v>3</v>
      </c>
      <c r="AAU3">
        <v>88</v>
      </c>
      <c r="AAV3">
        <v>7.3763621123218774</v>
      </c>
      <c r="AAX3" t="s">
        <v>2</v>
      </c>
      <c r="AAY3" t="s">
        <v>3</v>
      </c>
      <c r="AAZ3">
        <v>57</v>
      </c>
      <c r="ABA3">
        <v>5.0264550264550261</v>
      </c>
      <c r="ABC3" t="s">
        <v>2</v>
      </c>
      <c r="ABD3" t="s">
        <v>3</v>
      </c>
      <c r="ABE3">
        <v>183</v>
      </c>
      <c r="ABF3">
        <v>11.553030303030303</v>
      </c>
      <c r="ABH3" t="s">
        <v>2</v>
      </c>
      <c r="ABI3" t="s">
        <v>3</v>
      </c>
      <c r="ABJ3">
        <v>92</v>
      </c>
      <c r="ABK3">
        <v>8.9668615984405466</v>
      </c>
      <c r="ABM3" t="s">
        <v>2</v>
      </c>
      <c r="ABN3" t="s">
        <v>3</v>
      </c>
      <c r="ABO3">
        <v>61</v>
      </c>
      <c r="ABP3">
        <v>6.6739606126914657</v>
      </c>
      <c r="ABR3" t="s">
        <v>2</v>
      </c>
      <c r="ABS3" t="s">
        <v>3</v>
      </c>
      <c r="ABT3">
        <v>116</v>
      </c>
      <c r="ABU3">
        <v>10.912511759172155</v>
      </c>
      <c r="ABW3" t="s">
        <v>2</v>
      </c>
      <c r="ABX3" t="s">
        <v>3</v>
      </c>
      <c r="ABY3">
        <v>84</v>
      </c>
      <c r="ABZ3">
        <v>7.1856287425149699</v>
      </c>
      <c r="ACB3" t="s">
        <v>2</v>
      </c>
      <c r="ACC3" t="s">
        <v>3</v>
      </c>
      <c r="ACD3">
        <v>58</v>
      </c>
      <c r="ACE3">
        <v>5.703048180924287</v>
      </c>
    </row>
    <row r="4" spans="1:759" x14ac:dyDescent="0.25">
      <c r="A4" t="s">
        <v>4</v>
      </c>
      <c r="B4" t="s">
        <v>5</v>
      </c>
      <c r="C4">
        <v>13</v>
      </c>
      <c r="D4">
        <v>3.7037037037037037</v>
      </c>
      <c r="F4" t="s">
        <v>4</v>
      </c>
      <c r="G4" t="s">
        <v>5</v>
      </c>
      <c r="H4">
        <v>71</v>
      </c>
      <c r="I4">
        <v>15.268817204301076</v>
      </c>
      <c r="K4" t="s">
        <v>4</v>
      </c>
      <c r="L4" t="s">
        <v>5</v>
      </c>
      <c r="M4">
        <v>101</v>
      </c>
      <c r="N4">
        <v>13.342140026420079</v>
      </c>
      <c r="P4" t="s">
        <v>4</v>
      </c>
      <c r="Q4" t="s">
        <v>5</v>
      </c>
      <c r="R4">
        <v>40</v>
      </c>
      <c r="S4">
        <v>12.461059190031152</v>
      </c>
      <c r="U4" t="s">
        <v>4</v>
      </c>
      <c r="V4" t="s">
        <v>5</v>
      </c>
      <c r="W4">
        <v>71</v>
      </c>
      <c r="X4">
        <v>13.653846153846153</v>
      </c>
      <c r="Z4" t="s">
        <v>4</v>
      </c>
      <c r="AA4" t="s">
        <v>5</v>
      </c>
      <c r="AB4">
        <v>53</v>
      </c>
      <c r="AC4">
        <v>5.9819413092550793</v>
      </c>
      <c r="AE4" t="s">
        <v>4</v>
      </c>
      <c r="AF4" t="s">
        <v>5</v>
      </c>
      <c r="AG4">
        <v>37</v>
      </c>
      <c r="AH4">
        <v>6.502636203866432</v>
      </c>
      <c r="AJ4" t="s">
        <v>4</v>
      </c>
      <c r="AK4" t="s">
        <v>5</v>
      </c>
      <c r="AL4">
        <v>61</v>
      </c>
      <c r="AM4">
        <v>6.9397042093287826</v>
      </c>
      <c r="AO4" t="s">
        <v>4</v>
      </c>
      <c r="AP4" t="s">
        <v>5</v>
      </c>
      <c r="AQ4">
        <v>56</v>
      </c>
      <c r="AR4">
        <v>8.5106382978723403</v>
      </c>
      <c r="AT4" t="s">
        <v>4</v>
      </c>
      <c r="AU4" t="s">
        <v>5</v>
      </c>
      <c r="AV4">
        <v>90</v>
      </c>
      <c r="AW4">
        <v>12.622720897615709</v>
      </c>
      <c r="AY4" t="s">
        <v>4</v>
      </c>
      <c r="AZ4" t="s">
        <v>5</v>
      </c>
      <c r="BA4">
        <v>62</v>
      </c>
      <c r="BB4">
        <v>5.2320675105485233</v>
      </c>
      <c r="BD4" t="s">
        <v>4</v>
      </c>
      <c r="BE4" t="s">
        <v>5</v>
      </c>
      <c r="BF4">
        <v>73</v>
      </c>
      <c r="BG4">
        <v>6.6727605118829985</v>
      </c>
      <c r="BI4" t="s">
        <v>4</v>
      </c>
      <c r="BJ4" t="s">
        <v>5</v>
      </c>
      <c r="BK4">
        <v>44</v>
      </c>
      <c r="BL4">
        <v>7.8152753108348136</v>
      </c>
      <c r="BN4" t="s">
        <v>4</v>
      </c>
      <c r="BO4" t="s">
        <v>5</v>
      </c>
      <c r="BP4">
        <v>22</v>
      </c>
      <c r="BQ4">
        <v>3.8327526132404182</v>
      </c>
      <c r="BS4" t="s">
        <v>4</v>
      </c>
      <c r="BT4" t="s">
        <v>5</v>
      </c>
      <c r="BU4">
        <v>58</v>
      </c>
      <c r="BV4">
        <v>8.4425036390101891</v>
      </c>
      <c r="BX4" t="s">
        <v>4</v>
      </c>
      <c r="BY4" t="s">
        <v>5</v>
      </c>
      <c r="BZ4">
        <v>9</v>
      </c>
      <c r="CA4">
        <v>1.948051948051948</v>
      </c>
      <c r="CC4" t="s">
        <v>4</v>
      </c>
      <c r="CD4" t="s">
        <v>5</v>
      </c>
      <c r="CE4">
        <v>36</v>
      </c>
      <c r="CF4">
        <v>5.5045871559633026</v>
      </c>
      <c r="CH4" t="s">
        <v>4</v>
      </c>
      <c r="CI4" t="s">
        <v>5</v>
      </c>
      <c r="CJ4">
        <v>34</v>
      </c>
      <c r="CK4">
        <v>3.5527690700104495</v>
      </c>
      <c r="CM4" t="s">
        <v>4</v>
      </c>
      <c r="CN4" t="s">
        <v>5</v>
      </c>
      <c r="CO4">
        <v>19</v>
      </c>
      <c r="CP4">
        <v>3.6053130929791273</v>
      </c>
      <c r="CR4" t="s">
        <v>4</v>
      </c>
      <c r="CS4" t="s">
        <v>5</v>
      </c>
      <c r="CT4">
        <v>27</v>
      </c>
      <c r="CU4">
        <v>5.9602649006622519</v>
      </c>
      <c r="CW4" t="s">
        <v>4</v>
      </c>
      <c r="CX4" t="s">
        <v>5</v>
      </c>
      <c r="CY4">
        <v>34</v>
      </c>
      <c r="CZ4">
        <v>13.934426229508198</v>
      </c>
      <c r="DB4" t="s">
        <v>4</v>
      </c>
      <c r="DC4" t="s">
        <v>5</v>
      </c>
      <c r="DD4">
        <v>12</v>
      </c>
      <c r="DE4">
        <v>9.3023255813953494</v>
      </c>
      <c r="DG4" t="s">
        <v>4</v>
      </c>
      <c r="DH4" t="s">
        <v>5</v>
      </c>
      <c r="DI4">
        <v>20</v>
      </c>
      <c r="DJ4">
        <v>15.037593984962406</v>
      </c>
      <c r="DL4" t="s">
        <v>4</v>
      </c>
      <c r="DM4" t="s">
        <v>5</v>
      </c>
      <c r="DN4">
        <v>22</v>
      </c>
      <c r="DO4">
        <v>6.5868263473053892</v>
      </c>
      <c r="DQ4" t="s">
        <v>4</v>
      </c>
      <c r="DR4" t="s">
        <v>5</v>
      </c>
      <c r="DS4">
        <v>26</v>
      </c>
      <c r="DT4">
        <v>7.8549848942598191</v>
      </c>
      <c r="DV4" t="s">
        <v>4</v>
      </c>
      <c r="DW4" t="s">
        <v>5</v>
      </c>
      <c r="DX4">
        <v>22</v>
      </c>
      <c r="DY4">
        <v>5.0228310502283104</v>
      </c>
      <c r="EA4" t="s">
        <v>4</v>
      </c>
      <c r="EB4" t="s">
        <v>5</v>
      </c>
      <c r="EC4">
        <v>79</v>
      </c>
      <c r="ED4">
        <v>12.619808306709265</v>
      </c>
      <c r="EF4" t="s">
        <v>4</v>
      </c>
      <c r="EG4" t="s">
        <v>5</v>
      </c>
      <c r="EH4">
        <v>16</v>
      </c>
      <c r="EI4">
        <v>3.3264033264033266</v>
      </c>
      <c r="EK4" t="s">
        <v>4</v>
      </c>
      <c r="EL4" t="s">
        <v>5</v>
      </c>
      <c r="EM4">
        <v>22</v>
      </c>
      <c r="EN4">
        <v>5.0343249427917618</v>
      </c>
      <c r="EP4" t="s">
        <v>4</v>
      </c>
      <c r="EQ4" t="s">
        <v>5</v>
      </c>
      <c r="ER4">
        <v>26</v>
      </c>
      <c r="ES4">
        <v>2.9988465974625145</v>
      </c>
      <c r="EU4" t="s">
        <v>4</v>
      </c>
      <c r="EV4" t="s">
        <v>5</v>
      </c>
      <c r="EW4">
        <v>16</v>
      </c>
      <c r="EX4">
        <v>2.8622540250447228</v>
      </c>
      <c r="EZ4" t="s">
        <v>4</v>
      </c>
      <c r="FA4" t="s">
        <v>5</v>
      </c>
      <c r="FB4">
        <v>42</v>
      </c>
      <c r="FC4">
        <v>5.6224899598393572</v>
      </c>
      <c r="FE4" t="s">
        <v>4</v>
      </c>
      <c r="FF4" t="s">
        <v>5</v>
      </c>
      <c r="FG4">
        <v>18</v>
      </c>
      <c r="FH4">
        <v>3.1858407079646018</v>
      </c>
      <c r="FJ4" t="s">
        <v>4</v>
      </c>
      <c r="FK4" t="s">
        <v>5</v>
      </c>
      <c r="FL4">
        <v>23</v>
      </c>
      <c r="FM4">
        <v>3.5330261136712751</v>
      </c>
      <c r="FO4" t="s">
        <v>4</v>
      </c>
      <c r="FP4" t="s">
        <v>5</v>
      </c>
      <c r="FQ4">
        <v>11</v>
      </c>
      <c r="FR4">
        <v>2.4553571428571428</v>
      </c>
      <c r="FT4" t="s">
        <v>4</v>
      </c>
      <c r="FU4" t="s">
        <v>5</v>
      </c>
      <c r="FV4">
        <v>5</v>
      </c>
      <c r="FW4">
        <v>1.2594458438287153</v>
      </c>
      <c r="FY4" t="s">
        <v>4</v>
      </c>
      <c r="FZ4" t="s">
        <v>5</v>
      </c>
      <c r="GA4">
        <v>15</v>
      </c>
      <c r="GB4">
        <v>3.3333333333333335</v>
      </c>
      <c r="GD4" t="s">
        <v>4</v>
      </c>
      <c r="GE4" t="s">
        <v>5</v>
      </c>
      <c r="GF4">
        <v>32</v>
      </c>
      <c r="GG4">
        <v>5.0552922590837284</v>
      </c>
      <c r="GI4" t="s">
        <v>4</v>
      </c>
      <c r="GJ4" t="s">
        <v>5</v>
      </c>
      <c r="GK4">
        <v>27</v>
      </c>
      <c r="GL4">
        <v>2.9094827586206895</v>
      </c>
      <c r="GN4" t="s">
        <v>4</v>
      </c>
      <c r="GO4" t="s">
        <v>5</v>
      </c>
      <c r="GP4">
        <v>13</v>
      </c>
      <c r="GQ4">
        <v>2.3941068139963169</v>
      </c>
      <c r="GS4" t="s">
        <v>4</v>
      </c>
      <c r="GT4" t="s">
        <v>5</v>
      </c>
      <c r="GU4">
        <v>23</v>
      </c>
      <c r="GV4">
        <v>2.4364406779661016</v>
      </c>
      <c r="GX4" t="s">
        <v>4</v>
      </c>
      <c r="GY4" t="s">
        <v>5</v>
      </c>
      <c r="GZ4">
        <v>24</v>
      </c>
      <c r="HA4">
        <v>2.6373626373626373</v>
      </c>
      <c r="HC4" t="s">
        <v>4</v>
      </c>
      <c r="HD4" t="s">
        <v>5</v>
      </c>
      <c r="HE4">
        <v>22</v>
      </c>
      <c r="HF4">
        <v>2.7060270602706029</v>
      </c>
      <c r="HH4" t="s">
        <v>4</v>
      </c>
      <c r="HI4" t="s">
        <v>5</v>
      </c>
      <c r="HJ4">
        <v>36</v>
      </c>
      <c r="HK4">
        <v>3.4515819750719081</v>
      </c>
      <c r="HM4" t="s">
        <v>4</v>
      </c>
      <c r="HN4" t="s">
        <v>5</v>
      </c>
      <c r="HO4">
        <v>3</v>
      </c>
      <c r="HP4">
        <v>1.6129032258064515</v>
      </c>
      <c r="HR4" t="s">
        <v>4</v>
      </c>
      <c r="HS4" t="s">
        <v>5</v>
      </c>
      <c r="HT4">
        <v>27</v>
      </c>
      <c r="HU4">
        <v>3.0927835051546393</v>
      </c>
      <c r="HW4" t="s">
        <v>4</v>
      </c>
      <c r="HX4" t="s">
        <v>5</v>
      </c>
      <c r="HY4">
        <v>41</v>
      </c>
      <c r="HZ4">
        <v>6.0740740740740744</v>
      </c>
      <c r="IB4" t="s">
        <v>4</v>
      </c>
      <c r="IC4" t="s">
        <v>5</v>
      </c>
      <c r="ID4">
        <v>29</v>
      </c>
      <c r="IE4">
        <v>4.2335766423357661</v>
      </c>
      <c r="IG4" t="s">
        <v>4</v>
      </c>
      <c r="IH4" t="s">
        <v>5</v>
      </c>
      <c r="II4">
        <v>53</v>
      </c>
      <c r="IJ4">
        <v>8.1538461538461533</v>
      </c>
      <c r="IL4" t="s">
        <v>4</v>
      </c>
      <c r="IM4" t="s">
        <v>5</v>
      </c>
      <c r="IN4">
        <v>12</v>
      </c>
      <c r="IO4">
        <v>2.8436018957345972</v>
      </c>
      <c r="IQ4" t="s">
        <v>4</v>
      </c>
      <c r="IR4" t="s">
        <v>5</v>
      </c>
      <c r="IS4">
        <v>8</v>
      </c>
      <c r="IT4">
        <v>16.326530612244898</v>
      </c>
      <c r="IV4" t="s">
        <v>4</v>
      </c>
      <c r="IW4" t="s">
        <v>5</v>
      </c>
      <c r="IX4">
        <v>6</v>
      </c>
      <c r="IY4">
        <v>3.5087719298245612</v>
      </c>
      <c r="JA4" t="s">
        <v>4</v>
      </c>
      <c r="JB4" t="s">
        <v>5</v>
      </c>
      <c r="JC4">
        <v>6</v>
      </c>
      <c r="JD4">
        <v>3.5928143712574849</v>
      </c>
      <c r="JF4" t="s">
        <v>4</v>
      </c>
      <c r="JG4" t="s">
        <v>5</v>
      </c>
      <c r="JH4">
        <v>10</v>
      </c>
      <c r="JI4">
        <v>7.8125</v>
      </c>
      <c r="JK4" t="s">
        <v>4</v>
      </c>
      <c r="JL4" t="s">
        <v>5</v>
      </c>
      <c r="JM4">
        <v>23</v>
      </c>
      <c r="JN4">
        <v>7.7966101694915251</v>
      </c>
      <c r="JP4" t="s">
        <v>4</v>
      </c>
      <c r="JQ4" t="s">
        <v>5</v>
      </c>
      <c r="JR4">
        <v>4</v>
      </c>
      <c r="JS4">
        <v>2.0408163265306123</v>
      </c>
      <c r="JU4" t="s">
        <v>4</v>
      </c>
      <c r="JV4" t="s">
        <v>5</v>
      </c>
      <c r="JW4">
        <v>7</v>
      </c>
      <c r="JX4">
        <v>2.3569023569023568</v>
      </c>
      <c r="JZ4" t="s">
        <v>4</v>
      </c>
      <c r="KA4" t="s">
        <v>5</v>
      </c>
      <c r="KB4">
        <v>63</v>
      </c>
      <c r="KC4">
        <v>18.421052631578949</v>
      </c>
      <c r="KE4" t="s">
        <v>4</v>
      </c>
      <c r="KF4" t="s">
        <v>5</v>
      </c>
      <c r="KG4">
        <v>9</v>
      </c>
      <c r="KH4">
        <v>3.1358885017421603</v>
      </c>
      <c r="KJ4" t="s">
        <v>4</v>
      </c>
      <c r="KK4" t="s">
        <v>5</v>
      </c>
      <c r="KL4">
        <v>31</v>
      </c>
      <c r="KM4">
        <v>5.7620817843866172</v>
      </c>
      <c r="KO4" t="s">
        <v>4</v>
      </c>
      <c r="KP4" t="s">
        <v>5</v>
      </c>
      <c r="KQ4">
        <v>9</v>
      </c>
      <c r="KR4">
        <v>3.0405405405405403</v>
      </c>
      <c r="KT4" t="s">
        <v>4</v>
      </c>
      <c r="KU4" t="s">
        <v>5</v>
      </c>
      <c r="KV4">
        <v>9</v>
      </c>
      <c r="KW4">
        <v>2.5210084033613445</v>
      </c>
      <c r="KY4" t="s">
        <v>4</v>
      </c>
      <c r="KZ4" t="s">
        <v>5</v>
      </c>
      <c r="LA4">
        <v>19</v>
      </c>
      <c r="LB4">
        <v>4.1304347826086953</v>
      </c>
      <c r="LD4" t="s">
        <v>4</v>
      </c>
      <c r="LE4" t="s">
        <v>5</v>
      </c>
      <c r="LF4">
        <v>17</v>
      </c>
      <c r="LG4">
        <v>4.2929292929292933</v>
      </c>
      <c r="LI4" t="s">
        <v>4</v>
      </c>
      <c r="LJ4" t="s">
        <v>5</v>
      </c>
      <c r="LK4">
        <v>9</v>
      </c>
      <c r="LL4">
        <v>2.7863777089783284</v>
      </c>
      <c r="LN4" t="s">
        <v>4</v>
      </c>
      <c r="LO4" t="s">
        <v>5</v>
      </c>
      <c r="LP4">
        <v>42</v>
      </c>
      <c r="LQ4">
        <v>9.699769053117782</v>
      </c>
      <c r="LS4" t="s">
        <v>4</v>
      </c>
      <c r="LT4" t="s">
        <v>5</v>
      </c>
      <c r="LU4">
        <v>45</v>
      </c>
      <c r="LV4">
        <v>13.846153846153847</v>
      </c>
      <c r="LX4" t="s">
        <v>4</v>
      </c>
      <c r="LY4" t="s">
        <v>5</v>
      </c>
      <c r="LZ4">
        <v>46</v>
      </c>
      <c r="MA4">
        <v>11.219512195121951</v>
      </c>
      <c r="MC4" t="s">
        <v>4</v>
      </c>
      <c r="MD4" t="s">
        <v>5</v>
      </c>
      <c r="ME4">
        <v>29</v>
      </c>
      <c r="MF4">
        <v>4.8739495798319323</v>
      </c>
      <c r="MH4" t="s">
        <v>4</v>
      </c>
      <c r="MI4" t="s">
        <v>5</v>
      </c>
      <c r="MJ4">
        <v>35</v>
      </c>
      <c r="MK4">
        <v>12.867647058823529</v>
      </c>
      <c r="MM4" t="s">
        <v>4</v>
      </c>
      <c r="MN4" t="s">
        <v>5</v>
      </c>
      <c r="MO4">
        <v>12</v>
      </c>
      <c r="MP4">
        <v>3.380281690140845</v>
      </c>
      <c r="MR4" t="s">
        <v>4</v>
      </c>
      <c r="MS4" t="s">
        <v>5</v>
      </c>
      <c r="MT4">
        <v>37</v>
      </c>
      <c r="MU4">
        <v>4.9664429530201346</v>
      </c>
      <c r="MW4" t="s">
        <v>4</v>
      </c>
      <c r="MX4" t="s">
        <v>5</v>
      </c>
      <c r="MY4" t="e">
        <f>COUNTIFS('[1]74'!$R$2:$R$10000,"&lt;0.55",'[1]74'!$R$2:$R$10000,"&gt;0.3",'[1]74'!$S$2:$S$10000,"&gt;1.45",'[1]74'!$S$2:$S$10000,"&lt;2")</f>
        <v>#VALUE!</v>
      </c>
      <c r="MZ4" t="e">
        <f t="shared" si="0"/>
        <v>#VALUE!</v>
      </c>
      <c r="NB4" t="s">
        <v>4</v>
      </c>
      <c r="NC4" t="s">
        <v>5</v>
      </c>
      <c r="ND4">
        <v>12</v>
      </c>
      <c r="NE4">
        <v>5.825242718446602</v>
      </c>
      <c r="NG4" t="s">
        <v>4</v>
      </c>
      <c r="NH4" t="s">
        <v>5</v>
      </c>
      <c r="NI4">
        <v>11</v>
      </c>
      <c r="NJ4">
        <v>5.7894736842105265</v>
      </c>
      <c r="NL4" t="s">
        <v>4</v>
      </c>
      <c r="NM4" t="s">
        <v>5</v>
      </c>
      <c r="NN4">
        <v>6</v>
      </c>
      <c r="NO4">
        <v>6.8181818181818183</v>
      </c>
      <c r="NQ4" t="s">
        <v>4</v>
      </c>
      <c r="NR4" t="s">
        <v>5</v>
      </c>
      <c r="NS4">
        <v>24</v>
      </c>
      <c r="NT4">
        <v>5.9850374064837908</v>
      </c>
      <c r="NV4" t="s">
        <v>4</v>
      </c>
      <c r="NW4" t="s">
        <v>5</v>
      </c>
      <c r="NX4">
        <v>10</v>
      </c>
      <c r="NY4">
        <v>6.1349693251533743</v>
      </c>
      <c r="OA4" t="s">
        <v>4</v>
      </c>
      <c r="OB4" t="s">
        <v>5</v>
      </c>
      <c r="OC4">
        <v>3</v>
      </c>
      <c r="OD4">
        <v>0.75376884422110557</v>
      </c>
      <c r="OF4" t="s">
        <v>4</v>
      </c>
      <c r="OG4" t="s">
        <v>5</v>
      </c>
      <c r="OH4">
        <v>10</v>
      </c>
      <c r="OI4">
        <v>3.3783783783783785</v>
      </c>
      <c r="OK4" t="s">
        <v>4</v>
      </c>
      <c r="OL4" t="s">
        <v>5</v>
      </c>
      <c r="OM4">
        <v>21</v>
      </c>
      <c r="ON4">
        <v>4.751131221719457</v>
      </c>
      <c r="OP4" t="s">
        <v>4</v>
      </c>
      <c r="OQ4" t="s">
        <v>5</v>
      </c>
      <c r="OR4">
        <v>16</v>
      </c>
      <c r="OS4">
        <v>13.913043478260869</v>
      </c>
      <c r="OU4" t="s">
        <v>4</v>
      </c>
      <c r="OV4" t="s">
        <v>5</v>
      </c>
      <c r="OW4">
        <v>3</v>
      </c>
      <c r="OX4">
        <v>2.34375</v>
      </c>
      <c r="OZ4" t="s">
        <v>4</v>
      </c>
      <c r="PA4" t="s">
        <v>5</v>
      </c>
      <c r="PB4">
        <v>8</v>
      </c>
      <c r="PC4">
        <v>2.1917808219178081</v>
      </c>
      <c r="PE4" t="s">
        <v>4</v>
      </c>
      <c r="PF4" t="s">
        <v>5</v>
      </c>
      <c r="PG4">
        <v>13</v>
      </c>
      <c r="PH4">
        <v>3.3591731266149871</v>
      </c>
      <c r="PJ4" t="s">
        <v>4</v>
      </c>
      <c r="PK4" t="s">
        <v>5</v>
      </c>
      <c r="PL4">
        <v>11</v>
      </c>
      <c r="PM4">
        <v>7.5862068965517242</v>
      </c>
      <c r="PO4" t="s">
        <v>4</v>
      </c>
      <c r="PP4" t="s">
        <v>5</v>
      </c>
      <c r="PQ4">
        <v>3</v>
      </c>
      <c r="PR4">
        <v>1.4218009478672986</v>
      </c>
      <c r="PT4" t="s">
        <v>4</v>
      </c>
      <c r="PU4" t="s">
        <v>5</v>
      </c>
      <c r="PV4">
        <v>26</v>
      </c>
      <c r="PW4">
        <v>7.1428571428571432</v>
      </c>
      <c r="PY4" t="s">
        <v>4</v>
      </c>
      <c r="PZ4" t="s">
        <v>5</v>
      </c>
      <c r="QA4">
        <v>46</v>
      </c>
      <c r="QB4">
        <v>14.603174603174603</v>
      </c>
      <c r="QD4" t="s">
        <v>4</v>
      </c>
      <c r="QE4" t="s">
        <v>5</v>
      </c>
      <c r="QF4">
        <v>8</v>
      </c>
      <c r="QG4">
        <v>11.594202898550725</v>
      </c>
      <c r="QI4" t="s">
        <v>4</v>
      </c>
      <c r="QJ4" t="s">
        <v>5</v>
      </c>
      <c r="QK4">
        <v>21</v>
      </c>
      <c r="QL4">
        <v>11.170212765957446</v>
      </c>
      <c r="QN4" t="s">
        <v>4</v>
      </c>
      <c r="QO4" t="s">
        <v>5</v>
      </c>
      <c r="QP4">
        <v>16</v>
      </c>
      <c r="QQ4">
        <v>4.9844236760124607</v>
      </c>
      <c r="QS4" t="s">
        <v>4</v>
      </c>
      <c r="QT4" t="s">
        <v>5</v>
      </c>
      <c r="QU4">
        <v>54</v>
      </c>
      <c r="QV4">
        <v>8.4375</v>
      </c>
      <c r="QX4" t="s">
        <v>4</v>
      </c>
      <c r="QY4" t="s">
        <v>5</v>
      </c>
      <c r="QZ4">
        <v>34</v>
      </c>
      <c r="RA4">
        <v>17</v>
      </c>
      <c r="RC4" t="s">
        <v>4</v>
      </c>
      <c r="RD4" t="s">
        <v>5</v>
      </c>
      <c r="RE4">
        <v>23</v>
      </c>
      <c r="RF4">
        <v>15.436241610738255</v>
      </c>
      <c r="RH4" t="s">
        <v>4</v>
      </c>
      <c r="RI4" t="s">
        <v>5</v>
      </c>
      <c r="RJ4">
        <v>58</v>
      </c>
      <c r="RK4">
        <v>12.831858407079647</v>
      </c>
      <c r="RM4" t="s">
        <v>4</v>
      </c>
      <c r="RN4" t="s">
        <v>5</v>
      </c>
      <c r="RO4">
        <v>39</v>
      </c>
      <c r="RP4">
        <v>12.460063897763579</v>
      </c>
      <c r="RR4" t="s">
        <v>4</v>
      </c>
      <c r="RS4" t="s">
        <v>5</v>
      </c>
      <c r="RT4">
        <v>20</v>
      </c>
      <c r="RU4">
        <v>2.3446658851113718</v>
      </c>
      <c r="RW4" t="s">
        <v>4</v>
      </c>
      <c r="RX4" t="s">
        <v>5</v>
      </c>
      <c r="RY4">
        <v>175</v>
      </c>
      <c r="RZ4">
        <v>13.503086419753087</v>
      </c>
      <c r="SB4" t="s">
        <v>4</v>
      </c>
      <c r="SC4" t="s">
        <v>5</v>
      </c>
      <c r="SD4">
        <v>23</v>
      </c>
      <c r="SE4">
        <v>2.4572649572649574</v>
      </c>
      <c r="SG4" t="s">
        <v>4</v>
      </c>
      <c r="SH4" t="s">
        <v>5</v>
      </c>
      <c r="SI4">
        <v>18</v>
      </c>
      <c r="SJ4">
        <v>8.7378640776699026</v>
      </c>
      <c r="SL4" t="s">
        <v>4</v>
      </c>
      <c r="SM4" t="s">
        <v>5</v>
      </c>
      <c r="SN4">
        <v>25</v>
      </c>
      <c r="SO4">
        <v>12.077294685990339</v>
      </c>
      <c r="SQ4" t="s">
        <v>4</v>
      </c>
      <c r="SR4" t="s">
        <v>5</v>
      </c>
      <c r="SS4">
        <v>25</v>
      </c>
      <c r="ST4">
        <v>4.1254125412541258</v>
      </c>
      <c r="SV4" t="s">
        <v>4</v>
      </c>
      <c r="SW4" t="s">
        <v>5</v>
      </c>
      <c r="SX4">
        <v>14</v>
      </c>
      <c r="SY4">
        <v>2.2187004754358162</v>
      </c>
      <c r="TA4" t="s">
        <v>4</v>
      </c>
      <c r="TB4" t="s">
        <v>5</v>
      </c>
      <c r="TC4">
        <v>25</v>
      </c>
      <c r="TD4">
        <v>6.1881188118811883</v>
      </c>
      <c r="TF4" t="s">
        <v>4</v>
      </c>
      <c r="TG4" t="s">
        <v>5</v>
      </c>
      <c r="TH4">
        <v>22</v>
      </c>
      <c r="TI4">
        <v>11.458333333333334</v>
      </c>
      <c r="TK4" t="s">
        <v>4</v>
      </c>
      <c r="TL4" t="s">
        <v>5</v>
      </c>
      <c r="TM4">
        <v>14</v>
      </c>
      <c r="TN4">
        <v>2.1806853582554515</v>
      </c>
      <c r="TP4" t="s">
        <v>4</v>
      </c>
      <c r="TQ4" t="s">
        <v>5</v>
      </c>
      <c r="TR4">
        <v>38</v>
      </c>
      <c r="TS4">
        <v>15.2</v>
      </c>
      <c r="TU4" t="s">
        <v>4</v>
      </c>
      <c r="TV4" t="s">
        <v>5</v>
      </c>
      <c r="TW4">
        <v>11</v>
      </c>
      <c r="TX4">
        <v>3.3950617283950617</v>
      </c>
      <c r="TZ4" t="s">
        <v>4</v>
      </c>
      <c r="UA4" t="s">
        <v>5</v>
      </c>
      <c r="UB4">
        <v>18</v>
      </c>
      <c r="UC4">
        <v>2.4657534246575343</v>
      </c>
      <c r="UE4" t="s">
        <v>4</v>
      </c>
      <c r="UF4" t="s">
        <v>5</v>
      </c>
      <c r="UG4">
        <v>9</v>
      </c>
      <c r="UH4">
        <v>2.2842639593908629</v>
      </c>
      <c r="UJ4" t="s">
        <v>4</v>
      </c>
      <c r="UK4" t="s">
        <v>5</v>
      </c>
      <c r="UL4">
        <v>7</v>
      </c>
      <c r="UM4">
        <v>4.294478527607362</v>
      </c>
      <c r="UO4" t="s">
        <v>4</v>
      </c>
      <c r="UP4" t="s">
        <v>5</v>
      </c>
      <c r="UQ4">
        <v>18</v>
      </c>
      <c r="UR4">
        <v>2.8571428571428572</v>
      </c>
      <c r="UT4" t="s">
        <v>4</v>
      </c>
      <c r="UU4" t="s">
        <v>5</v>
      </c>
      <c r="UV4">
        <v>14</v>
      </c>
      <c r="UW4">
        <v>5.0179211469534053</v>
      </c>
      <c r="UY4" t="s">
        <v>4</v>
      </c>
      <c r="UZ4" t="s">
        <v>5</v>
      </c>
      <c r="VA4">
        <v>42</v>
      </c>
      <c r="VB4">
        <v>3.7803780378037803</v>
      </c>
      <c r="VD4" t="s">
        <v>4</v>
      </c>
      <c r="VE4" t="s">
        <v>5</v>
      </c>
      <c r="VF4">
        <v>53</v>
      </c>
      <c r="VG4">
        <v>4.3371522094926354</v>
      </c>
      <c r="VI4" t="s">
        <v>4</v>
      </c>
      <c r="VJ4" t="s">
        <v>5</v>
      </c>
      <c r="VK4">
        <v>40</v>
      </c>
      <c r="VL4">
        <v>4.085801838610827</v>
      </c>
      <c r="VN4" t="s">
        <v>4</v>
      </c>
      <c r="VO4" t="s">
        <v>5</v>
      </c>
      <c r="VP4">
        <v>137</v>
      </c>
      <c r="VQ4">
        <v>10.745098039215685</v>
      </c>
      <c r="VS4" t="s">
        <v>4</v>
      </c>
      <c r="VT4" t="s">
        <v>5</v>
      </c>
      <c r="VU4">
        <v>117</v>
      </c>
      <c r="VV4">
        <v>13.494809688581315</v>
      </c>
      <c r="VX4" t="s">
        <v>4</v>
      </c>
      <c r="VY4" t="s">
        <v>5</v>
      </c>
      <c r="VZ4">
        <v>98</v>
      </c>
      <c r="WA4">
        <v>11.368909512761022</v>
      </c>
      <c r="WC4" t="s">
        <v>4</v>
      </c>
      <c r="WD4" t="s">
        <v>5</v>
      </c>
      <c r="WE4">
        <v>79</v>
      </c>
      <c r="WF4">
        <v>13.389830508474576</v>
      </c>
      <c r="WH4" t="s">
        <v>4</v>
      </c>
      <c r="WI4" t="s">
        <v>5</v>
      </c>
      <c r="WJ4">
        <v>134</v>
      </c>
      <c r="WK4">
        <v>12.7134724857685</v>
      </c>
      <c r="WM4" t="s">
        <v>4</v>
      </c>
      <c r="WN4" t="s">
        <v>5</v>
      </c>
      <c r="WO4">
        <v>34</v>
      </c>
      <c r="WP4">
        <v>3.2105760151085931</v>
      </c>
      <c r="WR4" t="s">
        <v>4</v>
      </c>
      <c r="WS4" t="s">
        <v>5</v>
      </c>
      <c r="WT4">
        <v>70</v>
      </c>
      <c r="WU4">
        <v>11.986301369863014</v>
      </c>
      <c r="WW4" t="s">
        <v>4</v>
      </c>
      <c r="WX4" t="s">
        <v>5</v>
      </c>
      <c r="WY4">
        <v>31</v>
      </c>
      <c r="WZ4">
        <v>4.0522875816993462</v>
      </c>
      <c r="XB4" t="s">
        <v>4</v>
      </c>
      <c r="XC4" t="s">
        <v>5</v>
      </c>
      <c r="XD4">
        <v>23</v>
      </c>
      <c r="XE4">
        <v>3.8016528925619837</v>
      </c>
      <c r="XG4" t="s">
        <v>4</v>
      </c>
      <c r="XH4" t="s">
        <v>5</v>
      </c>
      <c r="XI4">
        <v>10</v>
      </c>
      <c r="XJ4">
        <v>1.6556291390728477</v>
      </c>
      <c r="XL4" t="s">
        <v>4</v>
      </c>
      <c r="XM4" t="s">
        <v>5</v>
      </c>
      <c r="XN4">
        <v>23</v>
      </c>
      <c r="XO4">
        <v>2.0390070921985815</v>
      </c>
      <c r="XQ4" t="s">
        <v>4</v>
      </c>
      <c r="XR4" t="s">
        <v>5</v>
      </c>
      <c r="XS4">
        <v>24</v>
      </c>
      <c r="XT4">
        <v>2.1428571428571428</v>
      </c>
      <c r="XV4" t="s">
        <v>4</v>
      </c>
      <c r="XW4" t="s">
        <v>5</v>
      </c>
      <c r="XX4">
        <v>225</v>
      </c>
      <c r="XY4">
        <v>12.908777969018933</v>
      </c>
      <c r="YA4" t="s">
        <v>4</v>
      </c>
      <c r="YB4" t="s">
        <v>5</v>
      </c>
      <c r="YC4">
        <v>104</v>
      </c>
      <c r="YD4">
        <v>5.9735784032165427</v>
      </c>
      <c r="YF4" t="s">
        <v>4</v>
      </c>
      <c r="YG4" t="s">
        <v>5</v>
      </c>
      <c r="YH4">
        <v>41</v>
      </c>
      <c r="YI4">
        <v>5.0617283950617287</v>
      </c>
      <c r="YK4" t="s">
        <v>4</v>
      </c>
      <c r="YL4" t="s">
        <v>5</v>
      </c>
      <c r="YM4">
        <v>76</v>
      </c>
      <c r="YN4">
        <v>5.6463595839524521</v>
      </c>
      <c r="YP4" t="s">
        <v>4</v>
      </c>
      <c r="YQ4" t="s">
        <v>5</v>
      </c>
      <c r="YR4">
        <v>39</v>
      </c>
      <c r="YS4">
        <v>3.0757097791798107</v>
      </c>
      <c r="YU4" t="s">
        <v>4</v>
      </c>
      <c r="YV4" t="s">
        <v>5</v>
      </c>
      <c r="YW4">
        <v>41</v>
      </c>
      <c r="YX4">
        <v>3.8104089219330857</v>
      </c>
      <c r="YZ4" t="s">
        <v>4</v>
      </c>
      <c r="ZA4" t="s">
        <v>5</v>
      </c>
      <c r="ZB4">
        <v>18</v>
      </c>
      <c r="ZC4">
        <v>2.0431328036322363</v>
      </c>
      <c r="ZE4" t="s">
        <v>4</v>
      </c>
      <c r="ZF4" t="s">
        <v>5</v>
      </c>
      <c r="ZG4">
        <v>22</v>
      </c>
      <c r="ZH4">
        <v>2.1568627450980391</v>
      </c>
      <c r="ZJ4" t="s">
        <v>4</v>
      </c>
      <c r="ZK4" t="s">
        <v>5</v>
      </c>
      <c r="ZL4">
        <v>31</v>
      </c>
      <c r="ZM4">
        <v>2.9551954242135365</v>
      </c>
      <c r="ZO4" t="s">
        <v>4</v>
      </c>
      <c r="ZP4" t="s">
        <v>5</v>
      </c>
      <c r="ZQ4">
        <v>113</v>
      </c>
      <c r="ZR4">
        <v>11.122047244094489</v>
      </c>
      <c r="ZT4" t="s">
        <v>4</v>
      </c>
      <c r="ZU4" t="s">
        <v>5</v>
      </c>
      <c r="ZV4">
        <v>35</v>
      </c>
      <c r="ZW4">
        <v>3.1760435571687839</v>
      </c>
      <c r="ZY4" t="s">
        <v>4</v>
      </c>
      <c r="ZZ4" t="s">
        <v>5</v>
      </c>
      <c r="AAA4">
        <v>50</v>
      </c>
      <c r="AAB4">
        <v>4.7258979206049148</v>
      </c>
      <c r="AAD4" t="s">
        <v>4</v>
      </c>
      <c r="AAE4" t="s">
        <v>5</v>
      </c>
      <c r="AAF4">
        <v>122</v>
      </c>
      <c r="AAG4">
        <v>11.949069539666993</v>
      </c>
      <c r="AAI4" t="s">
        <v>4</v>
      </c>
      <c r="AAJ4" t="s">
        <v>5</v>
      </c>
      <c r="AAK4">
        <v>38</v>
      </c>
      <c r="AAL4">
        <v>4.1036717062634986</v>
      </c>
      <c r="AAN4" t="s">
        <v>4</v>
      </c>
      <c r="AAO4" t="s">
        <v>5</v>
      </c>
      <c r="AAP4">
        <v>99</v>
      </c>
      <c r="AAQ4">
        <v>10.060975609756097</v>
      </c>
      <c r="AAS4" t="s">
        <v>4</v>
      </c>
      <c r="AAT4" t="s">
        <v>5</v>
      </c>
      <c r="AAU4">
        <v>120</v>
      </c>
      <c r="AAV4">
        <v>10.058675607711651</v>
      </c>
      <c r="AAX4" t="s">
        <v>4</v>
      </c>
      <c r="AAY4" t="s">
        <v>5</v>
      </c>
      <c r="AAZ4">
        <v>70</v>
      </c>
      <c r="ABA4">
        <v>6.1728395061728394</v>
      </c>
      <c r="ABC4" t="s">
        <v>4</v>
      </c>
      <c r="ABD4" t="s">
        <v>5</v>
      </c>
      <c r="ABE4">
        <v>77</v>
      </c>
      <c r="ABF4">
        <v>4.8611111111111107</v>
      </c>
      <c r="ABH4" t="s">
        <v>4</v>
      </c>
      <c r="ABI4" t="s">
        <v>5</v>
      </c>
      <c r="ABJ4">
        <v>44</v>
      </c>
      <c r="ABK4">
        <v>4.2884990253411308</v>
      </c>
      <c r="ABM4" t="s">
        <v>4</v>
      </c>
      <c r="ABN4" t="s">
        <v>5</v>
      </c>
      <c r="ABO4">
        <v>103</v>
      </c>
      <c r="ABP4">
        <v>11.269146608315099</v>
      </c>
      <c r="ABR4" t="s">
        <v>4</v>
      </c>
      <c r="ABS4" t="s">
        <v>5</v>
      </c>
      <c r="ABT4">
        <v>55</v>
      </c>
      <c r="ABU4">
        <v>5.174035747883349</v>
      </c>
      <c r="ABW4" t="s">
        <v>4</v>
      </c>
      <c r="ABX4" t="s">
        <v>5</v>
      </c>
      <c r="ABY4">
        <v>47</v>
      </c>
      <c r="ABZ4">
        <v>4.0205303678357573</v>
      </c>
      <c r="ACB4" t="s">
        <v>4</v>
      </c>
      <c r="ACC4" t="s">
        <v>5</v>
      </c>
      <c r="ACD4">
        <v>115</v>
      </c>
      <c r="ACE4">
        <v>11.307767944936087</v>
      </c>
    </row>
    <row r="5" spans="1:759" x14ac:dyDescent="0.25">
      <c r="A5" t="s">
        <v>6</v>
      </c>
      <c r="B5" t="s">
        <v>7</v>
      </c>
      <c r="C5">
        <v>50</v>
      </c>
      <c r="D5">
        <v>14.245014245014245</v>
      </c>
      <c r="F5" t="s">
        <v>6</v>
      </c>
      <c r="G5" t="s">
        <v>7</v>
      </c>
      <c r="H5">
        <v>80</v>
      </c>
      <c r="I5">
        <v>17.204301075268816</v>
      </c>
      <c r="K5" t="s">
        <v>6</v>
      </c>
      <c r="L5" t="s">
        <v>7</v>
      </c>
      <c r="M5">
        <v>92</v>
      </c>
      <c r="N5">
        <v>12.15323645970938</v>
      </c>
      <c r="P5" t="s">
        <v>6</v>
      </c>
      <c r="Q5" t="s">
        <v>7</v>
      </c>
      <c r="R5">
        <v>38</v>
      </c>
      <c r="S5">
        <v>11.838006230529595</v>
      </c>
      <c r="U5" t="s">
        <v>6</v>
      </c>
      <c r="V5" t="s">
        <v>7</v>
      </c>
      <c r="W5">
        <v>92</v>
      </c>
      <c r="X5">
        <v>17.692307692307693</v>
      </c>
      <c r="Z5" t="s">
        <v>6</v>
      </c>
      <c r="AA5" t="s">
        <v>7</v>
      </c>
      <c r="AB5">
        <v>147</v>
      </c>
      <c r="AC5">
        <v>16.591422121896162</v>
      </c>
      <c r="AE5" t="s">
        <v>6</v>
      </c>
      <c r="AF5" t="s">
        <v>7</v>
      </c>
      <c r="AG5">
        <v>82</v>
      </c>
      <c r="AH5">
        <v>14.411247803163445</v>
      </c>
      <c r="AJ5" t="s">
        <v>6</v>
      </c>
      <c r="AK5" t="s">
        <v>7</v>
      </c>
      <c r="AL5">
        <v>151</v>
      </c>
      <c r="AM5">
        <v>17.178612059158134</v>
      </c>
      <c r="AO5" t="s">
        <v>6</v>
      </c>
      <c r="AP5" t="s">
        <v>7</v>
      </c>
      <c r="AQ5">
        <v>114</v>
      </c>
      <c r="AR5">
        <v>17.325227963525837</v>
      </c>
      <c r="AT5" t="s">
        <v>6</v>
      </c>
      <c r="AU5" t="s">
        <v>7</v>
      </c>
      <c r="AV5">
        <v>100</v>
      </c>
      <c r="AW5">
        <v>14.025245441795231</v>
      </c>
      <c r="AY5" t="s">
        <v>6</v>
      </c>
      <c r="AZ5" t="s">
        <v>7</v>
      </c>
      <c r="BA5">
        <v>105</v>
      </c>
      <c r="BB5">
        <v>8.8607594936708853</v>
      </c>
      <c r="BD5" t="s">
        <v>6</v>
      </c>
      <c r="BE5" t="s">
        <v>7</v>
      </c>
      <c r="BF5">
        <v>172</v>
      </c>
      <c r="BG5">
        <v>15.722120658135283</v>
      </c>
      <c r="BI5" t="s">
        <v>6</v>
      </c>
      <c r="BJ5" t="s">
        <v>7</v>
      </c>
      <c r="BK5">
        <v>89</v>
      </c>
      <c r="BL5">
        <v>15.808170515097691</v>
      </c>
      <c r="BN5" t="s">
        <v>6</v>
      </c>
      <c r="BO5" t="s">
        <v>7</v>
      </c>
      <c r="BP5">
        <v>87</v>
      </c>
      <c r="BQ5">
        <v>15.156794425087108</v>
      </c>
      <c r="BS5" t="s">
        <v>6</v>
      </c>
      <c r="BT5" t="s">
        <v>7</v>
      </c>
      <c r="BU5">
        <v>128</v>
      </c>
      <c r="BV5">
        <v>18.631732168850071</v>
      </c>
      <c r="BX5" t="s">
        <v>6</v>
      </c>
      <c r="BY5" t="s">
        <v>7</v>
      </c>
      <c r="BZ5">
        <v>66</v>
      </c>
      <c r="CA5">
        <v>14.285714285714286</v>
      </c>
      <c r="CC5" t="s">
        <v>6</v>
      </c>
      <c r="CD5" t="s">
        <v>7</v>
      </c>
      <c r="CE5">
        <v>101</v>
      </c>
      <c r="CF5">
        <v>15.4434250764526</v>
      </c>
      <c r="CH5" t="s">
        <v>6</v>
      </c>
      <c r="CI5" t="s">
        <v>7</v>
      </c>
      <c r="CJ5">
        <v>123</v>
      </c>
      <c r="CK5">
        <v>12.852664576802507</v>
      </c>
      <c r="CM5" t="s">
        <v>6</v>
      </c>
      <c r="CN5" t="s">
        <v>7</v>
      </c>
      <c r="CO5">
        <v>56</v>
      </c>
      <c r="CP5">
        <v>10.62618595825427</v>
      </c>
      <c r="CR5" t="s">
        <v>6</v>
      </c>
      <c r="CS5" t="s">
        <v>7</v>
      </c>
      <c r="CT5">
        <v>47</v>
      </c>
      <c r="CU5">
        <v>10.375275938189846</v>
      </c>
      <c r="CW5" t="s">
        <v>6</v>
      </c>
      <c r="CX5" t="s">
        <v>7</v>
      </c>
      <c r="CY5">
        <v>38</v>
      </c>
      <c r="CZ5">
        <v>15.573770491803279</v>
      </c>
      <c r="DB5" t="s">
        <v>6</v>
      </c>
      <c r="DC5" t="s">
        <v>7</v>
      </c>
      <c r="DD5">
        <v>20</v>
      </c>
      <c r="DE5">
        <v>15.503875968992247</v>
      </c>
      <c r="DG5" t="s">
        <v>6</v>
      </c>
      <c r="DH5" t="s">
        <v>7</v>
      </c>
      <c r="DI5">
        <v>20</v>
      </c>
      <c r="DJ5">
        <v>15.037593984962406</v>
      </c>
      <c r="DL5" t="s">
        <v>6</v>
      </c>
      <c r="DM5" t="s">
        <v>7</v>
      </c>
      <c r="DN5">
        <v>53</v>
      </c>
      <c r="DO5">
        <v>15.868263473053892</v>
      </c>
      <c r="DQ5" t="s">
        <v>6</v>
      </c>
      <c r="DR5" t="s">
        <v>7</v>
      </c>
      <c r="DS5">
        <v>69</v>
      </c>
      <c r="DT5">
        <v>20.845921450151057</v>
      </c>
      <c r="DV5" t="s">
        <v>6</v>
      </c>
      <c r="DW5" t="s">
        <v>7</v>
      </c>
      <c r="DX5">
        <v>57</v>
      </c>
      <c r="DY5">
        <v>13.013698630136986</v>
      </c>
      <c r="EA5" t="s">
        <v>6</v>
      </c>
      <c r="EB5" t="s">
        <v>7</v>
      </c>
      <c r="EC5">
        <v>132</v>
      </c>
      <c r="ED5">
        <v>21.08626198083067</v>
      </c>
      <c r="EF5" t="s">
        <v>6</v>
      </c>
      <c r="EG5" t="s">
        <v>7</v>
      </c>
      <c r="EH5">
        <v>80</v>
      </c>
      <c r="EI5">
        <v>16.632016632016633</v>
      </c>
      <c r="EK5" t="s">
        <v>6</v>
      </c>
      <c r="EL5" t="s">
        <v>7</v>
      </c>
      <c r="EM5">
        <v>57</v>
      </c>
      <c r="EN5">
        <v>13.043478260869565</v>
      </c>
      <c r="EP5" t="s">
        <v>6</v>
      </c>
      <c r="EQ5" t="s">
        <v>7</v>
      </c>
      <c r="ER5">
        <v>160</v>
      </c>
      <c r="ES5">
        <v>18.45444059976932</v>
      </c>
      <c r="EU5" t="s">
        <v>6</v>
      </c>
      <c r="EV5" t="s">
        <v>7</v>
      </c>
      <c r="EW5">
        <v>95</v>
      </c>
      <c r="EX5">
        <v>16.994633273703041</v>
      </c>
      <c r="EZ5" t="s">
        <v>6</v>
      </c>
      <c r="FA5" t="s">
        <v>7</v>
      </c>
      <c r="FB5">
        <v>168</v>
      </c>
      <c r="FC5">
        <v>22.489959839357429</v>
      </c>
      <c r="FE5" t="s">
        <v>6</v>
      </c>
      <c r="FF5" t="s">
        <v>7</v>
      </c>
      <c r="FG5">
        <v>94</v>
      </c>
      <c r="FH5">
        <v>16.63716814159292</v>
      </c>
      <c r="FJ5" t="s">
        <v>6</v>
      </c>
      <c r="FK5" t="s">
        <v>7</v>
      </c>
      <c r="FL5">
        <v>124</v>
      </c>
      <c r="FM5">
        <v>19.047619047619047</v>
      </c>
      <c r="FO5" t="s">
        <v>6</v>
      </c>
      <c r="FP5" t="s">
        <v>7</v>
      </c>
      <c r="FQ5">
        <v>65</v>
      </c>
      <c r="FR5">
        <v>14.508928571428571</v>
      </c>
      <c r="FT5" t="s">
        <v>6</v>
      </c>
      <c r="FU5" t="s">
        <v>7</v>
      </c>
      <c r="FV5">
        <v>48</v>
      </c>
      <c r="FW5">
        <v>12.090680100755668</v>
      </c>
      <c r="FY5" t="s">
        <v>6</v>
      </c>
      <c r="FZ5" t="s">
        <v>7</v>
      </c>
      <c r="GA5">
        <v>67</v>
      </c>
      <c r="GB5">
        <v>14.888888888888889</v>
      </c>
      <c r="GD5" t="s">
        <v>6</v>
      </c>
      <c r="GE5" t="s">
        <v>7</v>
      </c>
      <c r="GF5">
        <v>119</v>
      </c>
      <c r="GG5">
        <v>18.799368088467613</v>
      </c>
      <c r="GI5" t="s">
        <v>6</v>
      </c>
      <c r="GJ5" t="s">
        <v>7</v>
      </c>
      <c r="GK5">
        <v>145</v>
      </c>
      <c r="GL5">
        <v>15.625</v>
      </c>
      <c r="GN5" t="s">
        <v>6</v>
      </c>
      <c r="GO5" t="s">
        <v>7</v>
      </c>
      <c r="GP5">
        <v>81</v>
      </c>
      <c r="GQ5">
        <v>14.917127071823204</v>
      </c>
      <c r="GS5" t="s">
        <v>6</v>
      </c>
      <c r="GT5" t="s">
        <v>7</v>
      </c>
      <c r="GU5">
        <v>149</v>
      </c>
      <c r="GV5">
        <v>15.783898305084746</v>
      </c>
      <c r="GX5" t="s">
        <v>6</v>
      </c>
      <c r="GY5" t="s">
        <v>7</v>
      </c>
      <c r="GZ5">
        <v>151</v>
      </c>
      <c r="HA5">
        <v>16.593406593406595</v>
      </c>
      <c r="HC5" t="s">
        <v>6</v>
      </c>
      <c r="HD5" t="s">
        <v>7</v>
      </c>
      <c r="HE5">
        <v>139</v>
      </c>
      <c r="HF5">
        <v>17.097170971709716</v>
      </c>
      <c r="HH5" t="s">
        <v>6</v>
      </c>
      <c r="HI5" t="s">
        <v>7</v>
      </c>
      <c r="HJ5">
        <v>163</v>
      </c>
      <c r="HK5">
        <v>15.627996164908916</v>
      </c>
      <c r="HM5" t="s">
        <v>6</v>
      </c>
      <c r="HN5" t="s">
        <v>7</v>
      </c>
      <c r="HO5">
        <v>25</v>
      </c>
      <c r="HP5">
        <v>13.440860215053764</v>
      </c>
      <c r="HR5" t="s">
        <v>6</v>
      </c>
      <c r="HS5" t="s">
        <v>7</v>
      </c>
      <c r="HT5">
        <v>133</v>
      </c>
      <c r="HU5">
        <v>15.234822451317296</v>
      </c>
      <c r="HW5" t="s">
        <v>6</v>
      </c>
      <c r="HX5" t="s">
        <v>7</v>
      </c>
      <c r="HY5">
        <v>135</v>
      </c>
      <c r="HZ5">
        <v>20</v>
      </c>
      <c r="IB5" t="s">
        <v>6</v>
      </c>
      <c r="IC5" t="s">
        <v>7</v>
      </c>
      <c r="ID5">
        <v>120</v>
      </c>
      <c r="IE5">
        <v>17.518248175182482</v>
      </c>
      <c r="IG5" t="s">
        <v>6</v>
      </c>
      <c r="IH5" t="s">
        <v>7</v>
      </c>
      <c r="II5">
        <v>123</v>
      </c>
      <c r="IJ5">
        <v>18.923076923076923</v>
      </c>
      <c r="IL5" t="s">
        <v>6</v>
      </c>
      <c r="IM5" t="s">
        <v>7</v>
      </c>
      <c r="IN5">
        <v>45</v>
      </c>
      <c r="IO5">
        <v>10.663507109004739</v>
      </c>
      <c r="IQ5" t="s">
        <v>6</v>
      </c>
      <c r="IR5" t="s">
        <v>7</v>
      </c>
      <c r="IS5">
        <v>11</v>
      </c>
      <c r="IT5">
        <v>22.448979591836736</v>
      </c>
      <c r="IV5" t="s">
        <v>6</v>
      </c>
      <c r="IW5" t="s">
        <v>7</v>
      </c>
      <c r="IX5">
        <v>28</v>
      </c>
      <c r="IY5">
        <v>16.374269005847953</v>
      </c>
      <c r="JA5" t="s">
        <v>6</v>
      </c>
      <c r="JB5" t="s">
        <v>7</v>
      </c>
      <c r="JC5">
        <v>22</v>
      </c>
      <c r="JD5">
        <v>13.173652694610778</v>
      </c>
      <c r="JF5" t="s">
        <v>6</v>
      </c>
      <c r="JG5" t="s">
        <v>7</v>
      </c>
      <c r="JH5">
        <v>32</v>
      </c>
      <c r="JI5">
        <v>25</v>
      </c>
      <c r="JK5" t="s">
        <v>6</v>
      </c>
      <c r="JL5" t="s">
        <v>7</v>
      </c>
      <c r="JM5">
        <v>52</v>
      </c>
      <c r="JN5">
        <v>17.627118644067796</v>
      </c>
      <c r="JP5" t="s">
        <v>6</v>
      </c>
      <c r="JQ5" t="s">
        <v>7</v>
      </c>
      <c r="JR5">
        <v>16</v>
      </c>
      <c r="JS5">
        <v>8.1632653061224492</v>
      </c>
      <c r="JU5" t="s">
        <v>6</v>
      </c>
      <c r="JV5" t="s">
        <v>7</v>
      </c>
      <c r="JW5">
        <v>30</v>
      </c>
      <c r="JX5">
        <v>10.1010101010101</v>
      </c>
      <c r="JZ5" t="s">
        <v>6</v>
      </c>
      <c r="KA5" t="s">
        <v>7</v>
      </c>
      <c r="KB5">
        <v>40</v>
      </c>
      <c r="KC5">
        <v>11.695906432748538</v>
      </c>
      <c r="KE5" t="s">
        <v>6</v>
      </c>
      <c r="KF5" t="s">
        <v>7</v>
      </c>
      <c r="KG5">
        <v>35</v>
      </c>
      <c r="KH5">
        <v>12.195121951219512</v>
      </c>
      <c r="KJ5" t="s">
        <v>6</v>
      </c>
      <c r="KK5" t="s">
        <v>7</v>
      </c>
      <c r="KL5">
        <v>82</v>
      </c>
      <c r="KM5">
        <v>15.241635687732343</v>
      </c>
      <c r="KO5" t="s">
        <v>6</v>
      </c>
      <c r="KP5" t="s">
        <v>7</v>
      </c>
      <c r="KQ5">
        <v>39</v>
      </c>
      <c r="KR5">
        <v>13.175675675675675</v>
      </c>
      <c r="KT5" t="s">
        <v>6</v>
      </c>
      <c r="KU5" t="s">
        <v>7</v>
      </c>
      <c r="KV5">
        <v>28</v>
      </c>
      <c r="KW5">
        <v>7.8431372549019605</v>
      </c>
      <c r="KY5" t="s">
        <v>6</v>
      </c>
      <c r="KZ5" t="s">
        <v>7</v>
      </c>
      <c r="LA5">
        <v>61</v>
      </c>
      <c r="LB5">
        <v>13.260869565217391</v>
      </c>
      <c r="LD5" t="s">
        <v>6</v>
      </c>
      <c r="LE5" t="s">
        <v>7</v>
      </c>
      <c r="LF5">
        <v>53</v>
      </c>
      <c r="LG5">
        <v>13.383838383838384</v>
      </c>
      <c r="LI5" t="s">
        <v>6</v>
      </c>
      <c r="LJ5" t="s">
        <v>7</v>
      </c>
      <c r="LK5">
        <v>30</v>
      </c>
      <c r="LL5">
        <v>9.2879256965944279</v>
      </c>
      <c r="LN5" t="s">
        <v>6</v>
      </c>
      <c r="LO5" t="s">
        <v>7</v>
      </c>
      <c r="LP5">
        <v>39</v>
      </c>
      <c r="LQ5">
        <v>9.0069284064665123</v>
      </c>
      <c r="LS5" t="s">
        <v>6</v>
      </c>
      <c r="LT5" t="s">
        <v>7</v>
      </c>
      <c r="LU5">
        <v>34</v>
      </c>
      <c r="LV5">
        <v>10.461538461538462</v>
      </c>
      <c r="LX5" t="s">
        <v>6</v>
      </c>
      <c r="LY5" t="s">
        <v>7</v>
      </c>
      <c r="LZ5">
        <v>48</v>
      </c>
      <c r="MA5">
        <v>11.707317073170731</v>
      </c>
      <c r="MC5" t="s">
        <v>6</v>
      </c>
      <c r="MD5" t="s">
        <v>7</v>
      </c>
      <c r="ME5">
        <v>83</v>
      </c>
      <c r="MF5">
        <v>13.949579831932773</v>
      </c>
      <c r="MH5" t="s">
        <v>6</v>
      </c>
      <c r="MI5" t="s">
        <v>7</v>
      </c>
      <c r="MJ5">
        <v>42</v>
      </c>
      <c r="MK5">
        <v>15.441176470588236</v>
      </c>
      <c r="MM5" t="s">
        <v>6</v>
      </c>
      <c r="MN5" t="s">
        <v>7</v>
      </c>
      <c r="MO5">
        <v>49</v>
      </c>
      <c r="MP5">
        <v>13.80281690140845</v>
      </c>
      <c r="MR5" t="s">
        <v>6</v>
      </c>
      <c r="MS5" t="s">
        <v>7</v>
      </c>
      <c r="MT5">
        <v>136</v>
      </c>
      <c r="MU5">
        <v>18.255033557046978</v>
      </c>
      <c r="MW5" t="s">
        <v>6</v>
      </c>
      <c r="MX5" t="s">
        <v>7</v>
      </c>
      <c r="MY5" t="e">
        <f>COUNTIFS('[1]74'!$R$2:$R$10000,"&lt;0.65",'[1]74'!$R$2:$R$10000,"&gt;0.28",'[1]74'!$S$2:$S$10000,"&gt;0.81",'[1]74'!$S$2:$S$10000,"&lt;1.45")</f>
        <v>#VALUE!</v>
      </c>
      <c r="MZ5" t="e">
        <f t="shared" si="0"/>
        <v>#VALUE!</v>
      </c>
      <c r="NB5" t="s">
        <v>6</v>
      </c>
      <c r="NC5" t="s">
        <v>7</v>
      </c>
      <c r="ND5">
        <v>25</v>
      </c>
      <c r="NE5">
        <v>12.135922330097088</v>
      </c>
      <c r="NG5" t="s">
        <v>6</v>
      </c>
      <c r="NH5" t="s">
        <v>7</v>
      </c>
      <c r="NI5">
        <v>20</v>
      </c>
      <c r="NJ5">
        <v>10.526315789473685</v>
      </c>
      <c r="NL5" t="s">
        <v>6</v>
      </c>
      <c r="NM5" t="s">
        <v>7</v>
      </c>
      <c r="NN5">
        <v>15</v>
      </c>
      <c r="NO5">
        <v>17.045454545454547</v>
      </c>
      <c r="NQ5" t="s">
        <v>6</v>
      </c>
      <c r="NR5" t="s">
        <v>7</v>
      </c>
      <c r="NS5">
        <v>58</v>
      </c>
      <c r="NT5">
        <v>14.463840399002494</v>
      </c>
      <c r="NV5" t="s">
        <v>6</v>
      </c>
      <c r="NW5" t="s">
        <v>7</v>
      </c>
      <c r="NX5">
        <v>25</v>
      </c>
      <c r="NY5">
        <v>15.337423312883436</v>
      </c>
      <c r="OA5" t="s">
        <v>6</v>
      </c>
      <c r="OB5" t="s">
        <v>7</v>
      </c>
      <c r="OC5">
        <v>32</v>
      </c>
      <c r="OD5">
        <v>8.0402010050251249</v>
      </c>
      <c r="OF5" t="s">
        <v>6</v>
      </c>
      <c r="OG5" t="s">
        <v>7</v>
      </c>
      <c r="OH5">
        <v>41</v>
      </c>
      <c r="OI5">
        <v>13.851351351351351</v>
      </c>
      <c r="OK5" t="s">
        <v>6</v>
      </c>
      <c r="OL5" t="s">
        <v>7</v>
      </c>
      <c r="OM5">
        <v>49</v>
      </c>
      <c r="ON5">
        <v>11.085972850678733</v>
      </c>
      <c r="OP5" t="s">
        <v>6</v>
      </c>
      <c r="OQ5" t="s">
        <v>7</v>
      </c>
      <c r="OR5">
        <v>13</v>
      </c>
      <c r="OS5">
        <v>11.304347826086957</v>
      </c>
      <c r="OU5" t="s">
        <v>6</v>
      </c>
      <c r="OV5" t="s">
        <v>7</v>
      </c>
      <c r="OW5">
        <v>20</v>
      </c>
      <c r="OX5">
        <v>15.625</v>
      </c>
      <c r="OZ5" t="s">
        <v>6</v>
      </c>
      <c r="PA5" t="s">
        <v>7</v>
      </c>
      <c r="PB5">
        <v>47</v>
      </c>
      <c r="PC5">
        <v>12.876712328767123</v>
      </c>
      <c r="PE5" t="s">
        <v>6</v>
      </c>
      <c r="PF5" t="s">
        <v>7</v>
      </c>
      <c r="PG5">
        <v>47</v>
      </c>
      <c r="PH5">
        <v>12.144702842377262</v>
      </c>
      <c r="PJ5" t="s">
        <v>6</v>
      </c>
      <c r="PK5" t="s">
        <v>7</v>
      </c>
      <c r="PL5">
        <v>14</v>
      </c>
      <c r="PM5">
        <v>9.6551724137931032</v>
      </c>
      <c r="PO5" t="s">
        <v>6</v>
      </c>
      <c r="PP5" t="s">
        <v>7</v>
      </c>
      <c r="PQ5">
        <v>23</v>
      </c>
      <c r="PR5">
        <v>10.900473933649289</v>
      </c>
      <c r="PT5" t="s">
        <v>6</v>
      </c>
      <c r="PU5" t="s">
        <v>7</v>
      </c>
      <c r="PV5">
        <v>53</v>
      </c>
      <c r="PW5">
        <v>14.56043956043956</v>
      </c>
      <c r="PY5" t="s">
        <v>6</v>
      </c>
      <c r="PZ5" t="s">
        <v>7</v>
      </c>
      <c r="QA5">
        <v>43</v>
      </c>
      <c r="QB5">
        <v>13.65079365079365</v>
      </c>
      <c r="QD5" t="s">
        <v>6</v>
      </c>
      <c r="QE5" t="s">
        <v>7</v>
      </c>
      <c r="QF5">
        <v>7</v>
      </c>
      <c r="QG5">
        <v>10.144927536231885</v>
      </c>
      <c r="QI5" t="s">
        <v>6</v>
      </c>
      <c r="QJ5" t="s">
        <v>7</v>
      </c>
      <c r="QK5">
        <v>21</v>
      </c>
      <c r="QL5">
        <v>11.170212765957446</v>
      </c>
      <c r="QN5" t="s">
        <v>6</v>
      </c>
      <c r="QO5" t="s">
        <v>7</v>
      </c>
      <c r="QP5">
        <v>37</v>
      </c>
      <c r="QQ5">
        <v>11.526479750778817</v>
      </c>
      <c r="QS5" t="s">
        <v>6</v>
      </c>
      <c r="QT5" t="s">
        <v>7</v>
      </c>
      <c r="QU5">
        <v>99</v>
      </c>
      <c r="QV5">
        <v>15.46875</v>
      </c>
      <c r="QX5" t="s">
        <v>6</v>
      </c>
      <c r="QY5" t="s">
        <v>7</v>
      </c>
      <c r="QZ5">
        <v>29</v>
      </c>
      <c r="RA5">
        <v>14.5</v>
      </c>
      <c r="RC5" t="s">
        <v>6</v>
      </c>
      <c r="RD5" t="s">
        <v>7</v>
      </c>
      <c r="RE5">
        <v>20</v>
      </c>
      <c r="RF5">
        <v>13.422818791946309</v>
      </c>
      <c r="RH5" t="s">
        <v>6</v>
      </c>
      <c r="RI5" t="s">
        <v>7</v>
      </c>
      <c r="RJ5">
        <v>66</v>
      </c>
      <c r="RK5">
        <v>14.601769911504425</v>
      </c>
      <c r="RM5" t="s">
        <v>6</v>
      </c>
      <c r="RN5" t="s">
        <v>7</v>
      </c>
      <c r="RO5">
        <v>33</v>
      </c>
      <c r="RP5">
        <v>10.543130990415335</v>
      </c>
      <c r="RR5" t="s">
        <v>6</v>
      </c>
      <c r="RS5" t="s">
        <v>7</v>
      </c>
      <c r="RT5">
        <v>65</v>
      </c>
      <c r="RU5">
        <v>7.6201641266119582</v>
      </c>
      <c r="RW5" t="s">
        <v>6</v>
      </c>
      <c r="RX5" t="s">
        <v>7</v>
      </c>
      <c r="RY5">
        <v>229</v>
      </c>
      <c r="RZ5">
        <v>17.669753086419753</v>
      </c>
      <c r="SB5" t="s">
        <v>6</v>
      </c>
      <c r="SC5" t="s">
        <v>7</v>
      </c>
      <c r="SD5">
        <v>65</v>
      </c>
      <c r="SE5">
        <v>6.9444444444444446</v>
      </c>
      <c r="SG5" t="s">
        <v>6</v>
      </c>
      <c r="SH5" t="s">
        <v>7</v>
      </c>
      <c r="SI5">
        <v>21</v>
      </c>
      <c r="SJ5">
        <v>10.194174757281553</v>
      </c>
      <c r="SL5" t="s">
        <v>6</v>
      </c>
      <c r="SM5" t="s">
        <v>7</v>
      </c>
      <c r="SN5">
        <v>11</v>
      </c>
      <c r="SO5">
        <v>5.3140096618357484</v>
      </c>
      <c r="SQ5" t="s">
        <v>6</v>
      </c>
      <c r="SR5" t="s">
        <v>7</v>
      </c>
      <c r="SS5">
        <v>61</v>
      </c>
      <c r="ST5">
        <v>10.066006600660065</v>
      </c>
      <c r="SV5" t="s">
        <v>6</v>
      </c>
      <c r="SW5" t="s">
        <v>7</v>
      </c>
      <c r="SX5">
        <v>51</v>
      </c>
      <c r="SY5">
        <v>8.0824088748019012</v>
      </c>
      <c r="TA5" t="s">
        <v>6</v>
      </c>
      <c r="TB5" t="s">
        <v>7</v>
      </c>
      <c r="TC5">
        <v>39</v>
      </c>
      <c r="TD5">
        <v>9.653465346534654</v>
      </c>
      <c r="TF5" t="s">
        <v>6</v>
      </c>
      <c r="TG5" t="s">
        <v>7</v>
      </c>
      <c r="TH5">
        <v>17</v>
      </c>
      <c r="TI5">
        <v>8.8541666666666661</v>
      </c>
      <c r="TK5" t="s">
        <v>6</v>
      </c>
      <c r="TL5" t="s">
        <v>7</v>
      </c>
      <c r="TM5">
        <v>65</v>
      </c>
      <c r="TN5">
        <v>10.124610591900311</v>
      </c>
      <c r="TP5" t="s">
        <v>6</v>
      </c>
      <c r="TQ5" t="s">
        <v>7</v>
      </c>
      <c r="TR5">
        <v>27</v>
      </c>
      <c r="TS5">
        <v>10.8</v>
      </c>
      <c r="TU5" t="s">
        <v>6</v>
      </c>
      <c r="TV5" t="s">
        <v>7</v>
      </c>
      <c r="TW5">
        <v>43</v>
      </c>
      <c r="TX5">
        <v>13.271604938271604</v>
      </c>
      <c r="TZ5" t="s">
        <v>6</v>
      </c>
      <c r="UA5" t="s">
        <v>7</v>
      </c>
      <c r="UB5">
        <v>54</v>
      </c>
      <c r="UC5">
        <v>7.397260273972603</v>
      </c>
      <c r="UE5" t="s">
        <v>6</v>
      </c>
      <c r="UF5" t="s">
        <v>7</v>
      </c>
      <c r="UG5">
        <v>31</v>
      </c>
      <c r="UH5">
        <v>7.8680203045685282</v>
      </c>
      <c r="UJ5" t="s">
        <v>6</v>
      </c>
      <c r="UK5" t="s">
        <v>7</v>
      </c>
      <c r="UL5">
        <v>11</v>
      </c>
      <c r="UM5">
        <v>6.7484662576687118</v>
      </c>
      <c r="UO5" t="s">
        <v>6</v>
      </c>
      <c r="UP5" t="s">
        <v>7</v>
      </c>
      <c r="UQ5">
        <v>47</v>
      </c>
      <c r="UR5">
        <v>7.4603174603174605</v>
      </c>
      <c r="UT5" t="s">
        <v>6</v>
      </c>
      <c r="UU5" t="s">
        <v>7</v>
      </c>
      <c r="UV5">
        <v>28</v>
      </c>
      <c r="UW5">
        <v>10.035842293906811</v>
      </c>
      <c r="UY5" t="s">
        <v>6</v>
      </c>
      <c r="UZ5" t="s">
        <v>7</v>
      </c>
      <c r="VA5">
        <v>127</v>
      </c>
      <c r="VB5">
        <v>11.431143114311432</v>
      </c>
      <c r="VD5" t="s">
        <v>6</v>
      </c>
      <c r="VE5" t="s">
        <v>7</v>
      </c>
      <c r="VF5">
        <v>122</v>
      </c>
      <c r="VG5">
        <v>9.9836333878887071</v>
      </c>
      <c r="VI5" t="s">
        <v>6</v>
      </c>
      <c r="VJ5" t="s">
        <v>7</v>
      </c>
      <c r="VK5">
        <v>81</v>
      </c>
      <c r="VL5">
        <v>8.2737487231869249</v>
      </c>
      <c r="VN5" t="s">
        <v>6</v>
      </c>
      <c r="VO5" t="s">
        <v>7</v>
      </c>
      <c r="VP5">
        <v>204</v>
      </c>
      <c r="VQ5">
        <v>16</v>
      </c>
      <c r="VS5" t="s">
        <v>6</v>
      </c>
      <c r="VT5" t="s">
        <v>7</v>
      </c>
      <c r="VU5">
        <v>154</v>
      </c>
      <c r="VV5">
        <v>17.762399077277969</v>
      </c>
      <c r="VX5" t="s">
        <v>6</v>
      </c>
      <c r="VY5" t="s">
        <v>7</v>
      </c>
      <c r="VZ5">
        <v>125</v>
      </c>
      <c r="WA5">
        <v>14.501160092807424</v>
      </c>
      <c r="WC5" t="s">
        <v>6</v>
      </c>
      <c r="WD5" t="s">
        <v>7</v>
      </c>
      <c r="WE5">
        <v>97</v>
      </c>
      <c r="WF5">
        <v>16.440677966101696</v>
      </c>
      <c r="WH5" t="s">
        <v>6</v>
      </c>
      <c r="WI5" t="s">
        <v>7</v>
      </c>
      <c r="WJ5">
        <v>123</v>
      </c>
      <c r="WK5">
        <v>11.669829222011385</v>
      </c>
      <c r="WM5" t="s">
        <v>6</v>
      </c>
      <c r="WN5" t="s">
        <v>7</v>
      </c>
      <c r="WO5">
        <v>109</v>
      </c>
      <c r="WP5">
        <v>10.292728989612842</v>
      </c>
      <c r="WR5" t="s">
        <v>6</v>
      </c>
      <c r="WS5" t="s">
        <v>7</v>
      </c>
      <c r="WT5">
        <v>72</v>
      </c>
      <c r="WU5">
        <v>12.328767123287671</v>
      </c>
      <c r="WW5" t="s">
        <v>6</v>
      </c>
      <c r="WX5" t="s">
        <v>7</v>
      </c>
      <c r="WY5">
        <v>70</v>
      </c>
      <c r="WZ5">
        <v>9.1503267973856204</v>
      </c>
      <c r="XB5" t="s">
        <v>6</v>
      </c>
      <c r="XC5" t="s">
        <v>7</v>
      </c>
      <c r="XD5">
        <v>46</v>
      </c>
      <c r="XE5">
        <v>7.6033057851239674</v>
      </c>
      <c r="XG5" t="s">
        <v>6</v>
      </c>
      <c r="XH5" t="s">
        <v>7</v>
      </c>
      <c r="XI5">
        <v>53</v>
      </c>
      <c r="XJ5">
        <v>8.774834437086092</v>
      </c>
      <c r="XL5" t="s">
        <v>6</v>
      </c>
      <c r="XM5" t="s">
        <v>7</v>
      </c>
      <c r="XN5">
        <v>118</v>
      </c>
      <c r="XO5">
        <v>10.460992907801419</v>
      </c>
      <c r="XQ5" t="s">
        <v>6</v>
      </c>
      <c r="XR5" t="s">
        <v>7</v>
      </c>
      <c r="XS5">
        <v>100</v>
      </c>
      <c r="XT5">
        <v>8.9285714285714288</v>
      </c>
      <c r="XV5" t="s">
        <v>6</v>
      </c>
      <c r="XW5" t="s">
        <v>7</v>
      </c>
      <c r="XX5">
        <v>302</v>
      </c>
      <c r="XY5">
        <v>17.326448651749857</v>
      </c>
      <c r="YA5" t="s">
        <v>6</v>
      </c>
      <c r="YB5" t="s">
        <v>7</v>
      </c>
      <c r="YC5">
        <v>217</v>
      </c>
      <c r="YD5">
        <v>12.464101091326823</v>
      </c>
      <c r="YF5" t="s">
        <v>6</v>
      </c>
      <c r="YG5" t="s">
        <v>7</v>
      </c>
      <c r="YH5">
        <v>79</v>
      </c>
      <c r="YI5">
        <v>9.7530864197530871</v>
      </c>
      <c r="YK5" t="s">
        <v>6</v>
      </c>
      <c r="YL5" t="s">
        <v>7</v>
      </c>
      <c r="YM5">
        <v>151</v>
      </c>
      <c r="YN5">
        <v>11.218424962852897</v>
      </c>
      <c r="YP5" t="s">
        <v>6</v>
      </c>
      <c r="YQ5" t="s">
        <v>7</v>
      </c>
      <c r="YR5">
        <v>141</v>
      </c>
      <c r="YS5">
        <v>11.1198738170347</v>
      </c>
      <c r="YU5" t="s">
        <v>6</v>
      </c>
      <c r="YV5" t="s">
        <v>7</v>
      </c>
      <c r="YW5">
        <v>87</v>
      </c>
      <c r="YX5">
        <v>8.085501858736059</v>
      </c>
      <c r="YZ5" t="s">
        <v>6</v>
      </c>
      <c r="ZA5" t="s">
        <v>7</v>
      </c>
      <c r="ZB5">
        <v>91</v>
      </c>
      <c r="ZC5">
        <v>10.329171396140749</v>
      </c>
      <c r="ZE5" t="s">
        <v>6</v>
      </c>
      <c r="ZF5" t="s">
        <v>7</v>
      </c>
      <c r="ZG5">
        <v>109</v>
      </c>
      <c r="ZH5">
        <v>10.686274509803921</v>
      </c>
      <c r="ZJ5" t="s">
        <v>6</v>
      </c>
      <c r="ZK5" t="s">
        <v>7</v>
      </c>
      <c r="ZL5">
        <v>126</v>
      </c>
      <c r="ZM5">
        <v>12.011439466158246</v>
      </c>
      <c r="ZO5" t="s">
        <v>6</v>
      </c>
      <c r="ZP5" t="s">
        <v>7</v>
      </c>
      <c r="ZQ5">
        <v>170</v>
      </c>
      <c r="ZR5">
        <v>16.73228346456693</v>
      </c>
      <c r="ZT5" t="s">
        <v>6</v>
      </c>
      <c r="ZU5" t="s">
        <v>7</v>
      </c>
      <c r="ZV5">
        <v>96</v>
      </c>
      <c r="ZW5">
        <v>8.7114337568058069</v>
      </c>
      <c r="ZY5" t="s">
        <v>6</v>
      </c>
      <c r="ZZ5" t="s">
        <v>7</v>
      </c>
      <c r="AAA5">
        <v>94</v>
      </c>
      <c r="AAB5">
        <v>8.8846880907372405</v>
      </c>
      <c r="AAD5" t="s">
        <v>6</v>
      </c>
      <c r="AAE5" t="s">
        <v>7</v>
      </c>
      <c r="AAF5">
        <v>201</v>
      </c>
      <c r="AAG5">
        <v>19.686581782566112</v>
      </c>
      <c r="AAI5" t="s">
        <v>6</v>
      </c>
      <c r="AAJ5" t="s">
        <v>7</v>
      </c>
      <c r="AAK5">
        <v>77</v>
      </c>
      <c r="AAL5">
        <v>8.315334773218142</v>
      </c>
      <c r="AAN5" t="s">
        <v>6</v>
      </c>
      <c r="AAO5" t="s">
        <v>7</v>
      </c>
      <c r="AAP5">
        <v>105</v>
      </c>
      <c r="AAQ5">
        <v>10.670731707317072</v>
      </c>
      <c r="AAS5" t="s">
        <v>6</v>
      </c>
      <c r="AAT5" t="s">
        <v>7</v>
      </c>
      <c r="AAU5">
        <v>161</v>
      </c>
      <c r="AAV5">
        <v>13.495389773679799</v>
      </c>
      <c r="AAX5" t="s">
        <v>6</v>
      </c>
      <c r="AAY5" t="s">
        <v>7</v>
      </c>
      <c r="AAZ5">
        <v>190</v>
      </c>
      <c r="ABA5">
        <v>16.754850088183421</v>
      </c>
      <c r="ABC5" t="s">
        <v>6</v>
      </c>
      <c r="ABD5" t="s">
        <v>7</v>
      </c>
      <c r="ABE5">
        <v>195</v>
      </c>
      <c r="ABF5">
        <v>12.310606060606061</v>
      </c>
      <c r="ABH5" t="s">
        <v>6</v>
      </c>
      <c r="ABI5" t="s">
        <v>7</v>
      </c>
      <c r="ABJ5">
        <v>126</v>
      </c>
      <c r="ABK5">
        <v>12.280701754385966</v>
      </c>
      <c r="ABM5" t="s">
        <v>6</v>
      </c>
      <c r="ABN5" t="s">
        <v>7</v>
      </c>
      <c r="ABO5">
        <v>137</v>
      </c>
      <c r="ABP5">
        <v>14.9890590809628</v>
      </c>
      <c r="ABR5" t="s">
        <v>6</v>
      </c>
      <c r="ABS5" t="s">
        <v>7</v>
      </c>
      <c r="ABT5">
        <v>118</v>
      </c>
      <c r="ABU5">
        <v>11.10065851364064</v>
      </c>
      <c r="ABW5" t="s">
        <v>6</v>
      </c>
      <c r="ABX5" t="s">
        <v>7</v>
      </c>
      <c r="ABY5">
        <v>131</v>
      </c>
      <c r="ABZ5">
        <v>11.206159110350727</v>
      </c>
      <c r="ACB5" t="s">
        <v>6</v>
      </c>
      <c r="ACC5" t="s">
        <v>7</v>
      </c>
      <c r="ACD5">
        <v>129</v>
      </c>
      <c r="ACE5">
        <v>12.684365781710914</v>
      </c>
    </row>
    <row r="6" spans="1:759" x14ac:dyDescent="0.25">
      <c r="A6" t="s">
        <v>8</v>
      </c>
      <c r="B6" t="s">
        <v>9</v>
      </c>
      <c r="C6">
        <v>6</v>
      </c>
      <c r="D6">
        <v>1.7094017094017093</v>
      </c>
      <c r="F6" t="s">
        <v>8</v>
      </c>
      <c r="G6" t="s">
        <v>9</v>
      </c>
      <c r="H6">
        <v>4</v>
      </c>
      <c r="I6">
        <v>0.86021505376344087</v>
      </c>
      <c r="K6" t="s">
        <v>8</v>
      </c>
      <c r="L6" t="s">
        <v>9</v>
      </c>
      <c r="M6">
        <v>5</v>
      </c>
      <c r="N6">
        <v>0.66050198150594452</v>
      </c>
      <c r="P6" t="s">
        <v>8</v>
      </c>
      <c r="Q6" t="s">
        <v>9</v>
      </c>
      <c r="R6">
        <v>14</v>
      </c>
      <c r="S6">
        <v>4.361370716510903</v>
      </c>
      <c r="U6" t="s">
        <v>8</v>
      </c>
      <c r="V6" t="s">
        <v>9</v>
      </c>
      <c r="W6">
        <v>19</v>
      </c>
      <c r="X6">
        <v>3.6538461538461537</v>
      </c>
      <c r="Z6" t="s">
        <v>8</v>
      </c>
      <c r="AA6" t="s">
        <v>9</v>
      </c>
      <c r="AB6">
        <v>19</v>
      </c>
      <c r="AC6">
        <v>2.144469525959368</v>
      </c>
      <c r="AE6" t="s">
        <v>8</v>
      </c>
      <c r="AF6" t="s">
        <v>9</v>
      </c>
      <c r="AG6">
        <v>10</v>
      </c>
      <c r="AH6">
        <v>1.7574692442882249</v>
      </c>
      <c r="AJ6" t="s">
        <v>8</v>
      </c>
      <c r="AK6" t="s">
        <v>9</v>
      </c>
      <c r="AL6">
        <v>25</v>
      </c>
      <c r="AM6">
        <v>2.8441410693970419</v>
      </c>
      <c r="AO6" t="s">
        <v>8</v>
      </c>
      <c r="AP6" t="s">
        <v>9</v>
      </c>
      <c r="AQ6">
        <v>20</v>
      </c>
      <c r="AR6">
        <v>3.0395136778115504</v>
      </c>
      <c r="AT6" t="s">
        <v>8</v>
      </c>
      <c r="AU6" t="s">
        <v>9</v>
      </c>
      <c r="AV6">
        <v>16</v>
      </c>
      <c r="AW6">
        <v>2.244039270687237</v>
      </c>
      <c r="AY6" t="s">
        <v>8</v>
      </c>
      <c r="AZ6" t="s">
        <v>9</v>
      </c>
      <c r="BA6">
        <v>18</v>
      </c>
      <c r="BB6">
        <v>1.518987341772152</v>
      </c>
      <c r="BD6" t="s">
        <v>8</v>
      </c>
      <c r="BE6" t="s">
        <v>9</v>
      </c>
      <c r="BF6">
        <v>22</v>
      </c>
      <c r="BG6">
        <v>2.0109689213893969</v>
      </c>
      <c r="BI6" t="s">
        <v>8</v>
      </c>
      <c r="BJ6" t="s">
        <v>9</v>
      </c>
      <c r="BK6">
        <v>11</v>
      </c>
      <c r="BL6">
        <v>1.9538188277087034</v>
      </c>
      <c r="BN6" t="s">
        <v>8</v>
      </c>
      <c r="BO6" t="s">
        <v>9</v>
      </c>
      <c r="BP6">
        <v>10</v>
      </c>
      <c r="BQ6">
        <v>1.7421602787456445</v>
      </c>
      <c r="BS6" t="s">
        <v>8</v>
      </c>
      <c r="BT6" t="s">
        <v>9</v>
      </c>
      <c r="BU6">
        <v>14</v>
      </c>
      <c r="BV6">
        <v>2.0378457059679769</v>
      </c>
      <c r="BX6" t="s">
        <v>8</v>
      </c>
      <c r="BY6" t="s">
        <v>9</v>
      </c>
      <c r="BZ6">
        <v>13</v>
      </c>
      <c r="CA6">
        <v>2.8138528138528138</v>
      </c>
      <c r="CC6" t="s">
        <v>8</v>
      </c>
      <c r="CD6" t="s">
        <v>9</v>
      </c>
      <c r="CE6">
        <v>13</v>
      </c>
      <c r="CF6">
        <v>1.9877675840978593</v>
      </c>
      <c r="CH6" t="s">
        <v>8</v>
      </c>
      <c r="CI6" t="s">
        <v>9</v>
      </c>
      <c r="CJ6">
        <v>14</v>
      </c>
      <c r="CK6">
        <v>1.4629049111807733</v>
      </c>
      <c r="CM6" t="s">
        <v>8</v>
      </c>
      <c r="CN6" t="s">
        <v>9</v>
      </c>
      <c r="CO6">
        <v>11</v>
      </c>
      <c r="CP6">
        <v>2.0872865275142316</v>
      </c>
      <c r="CR6" t="s">
        <v>8</v>
      </c>
      <c r="CS6" t="s">
        <v>9</v>
      </c>
      <c r="CT6">
        <v>10</v>
      </c>
      <c r="CU6">
        <v>2.2075055187637971</v>
      </c>
      <c r="CW6" t="s">
        <v>8</v>
      </c>
      <c r="CX6" t="s">
        <v>9</v>
      </c>
      <c r="CY6">
        <v>3</v>
      </c>
      <c r="CZ6">
        <v>1.2295081967213115</v>
      </c>
      <c r="DB6" t="s">
        <v>8</v>
      </c>
      <c r="DC6" t="s">
        <v>9</v>
      </c>
      <c r="DD6">
        <v>4</v>
      </c>
      <c r="DE6">
        <v>3.1007751937984498</v>
      </c>
      <c r="DG6" t="s">
        <v>8</v>
      </c>
      <c r="DH6" t="s">
        <v>9</v>
      </c>
      <c r="DI6">
        <v>2</v>
      </c>
      <c r="DJ6">
        <v>1.5037593984962405</v>
      </c>
      <c r="DL6" t="s">
        <v>8</v>
      </c>
      <c r="DM6" t="s">
        <v>9</v>
      </c>
      <c r="DN6">
        <v>10</v>
      </c>
      <c r="DO6">
        <v>2.9940119760479043</v>
      </c>
      <c r="DQ6" t="s">
        <v>8</v>
      </c>
      <c r="DR6" t="s">
        <v>9</v>
      </c>
      <c r="DS6">
        <v>5</v>
      </c>
      <c r="DT6">
        <v>1.5105740181268883</v>
      </c>
      <c r="DV6" t="s">
        <v>8</v>
      </c>
      <c r="DW6" t="s">
        <v>9</v>
      </c>
      <c r="DX6">
        <v>8</v>
      </c>
      <c r="DY6">
        <v>1.8264840182648401</v>
      </c>
      <c r="EA6" t="s">
        <v>8</v>
      </c>
      <c r="EB6" t="s">
        <v>9</v>
      </c>
      <c r="EC6">
        <v>22</v>
      </c>
      <c r="ED6">
        <v>3.5143769968051117</v>
      </c>
      <c r="EF6" t="s">
        <v>8</v>
      </c>
      <c r="EG6" t="s">
        <v>9</v>
      </c>
      <c r="EH6">
        <v>10</v>
      </c>
      <c r="EI6">
        <v>2.0790020790020791</v>
      </c>
      <c r="EK6" t="s">
        <v>8</v>
      </c>
      <c r="EL6" t="s">
        <v>9</v>
      </c>
      <c r="EM6">
        <v>8</v>
      </c>
      <c r="EN6">
        <v>1.8306636155606408</v>
      </c>
      <c r="EP6" t="s">
        <v>8</v>
      </c>
      <c r="EQ6" t="s">
        <v>9</v>
      </c>
      <c r="ER6">
        <v>23</v>
      </c>
      <c r="ES6">
        <v>2.6528258362168398</v>
      </c>
      <c r="EU6" t="s">
        <v>8</v>
      </c>
      <c r="EV6" t="s">
        <v>9</v>
      </c>
      <c r="EW6">
        <v>14</v>
      </c>
      <c r="EX6">
        <v>2.5044722719141324</v>
      </c>
      <c r="EZ6" t="s">
        <v>8</v>
      </c>
      <c r="FA6" t="s">
        <v>9</v>
      </c>
      <c r="FB6">
        <v>10</v>
      </c>
      <c r="FC6">
        <v>1.3386880856760375</v>
      </c>
      <c r="FE6" t="s">
        <v>8</v>
      </c>
      <c r="FF6" t="s">
        <v>9</v>
      </c>
      <c r="FG6">
        <v>13</v>
      </c>
      <c r="FH6">
        <v>2.3008849557522124</v>
      </c>
      <c r="FJ6" t="s">
        <v>8</v>
      </c>
      <c r="FK6" t="s">
        <v>9</v>
      </c>
      <c r="FL6">
        <v>17</v>
      </c>
      <c r="FM6">
        <v>2.6113671274961598</v>
      </c>
      <c r="FO6" t="s">
        <v>8</v>
      </c>
      <c r="FP6" t="s">
        <v>9</v>
      </c>
      <c r="FQ6">
        <v>8</v>
      </c>
      <c r="FR6">
        <v>1.7857142857142858</v>
      </c>
      <c r="FT6" t="s">
        <v>8</v>
      </c>
      <c r="FU6" t="s">
        <v>9</v>
      </c>
      <c r="FV6">
        <v>10</v>
      </c>
      <c r="FW6">
        <v>2.5188916876574305</v>
      </c>
      <c r="FY6" t="s">
        <v>8</v>
      </c>
      <c r="FZ6" t="s">
        <v>9</v>
      </c>
      <c r="GA6">
        <v>10</v>
      </c>
      <c r="GB6">
        <v>2.2222222222222223</v>
      </c>
      <c r="GD6" t="s">
        <v>8</v>
      </c>
      <c r="GE6" t="s">
        <v>9</v>
      </c>
      <c r="GF6">
        <v>8</v>
      </c>
      <c r="GG6">
        <v>1.2638230647709321</v>
      </c>
      <c r="GI6" t="s">
        <v>8</v>
      </c>
      <c r="GJ6" t="s">
        <v>9</v>
      </c>
      <c r="GK6">
        <v>17</v>
      </c>
      <c r="GL6">
        <v>1.8318965517241379</v>
      </c>
      <c r="GN6" t="s">
        <v>8</v>
      </c>
      <c r="GO6" t="s">
        <v>9</v>
      </c>
      <c r="GP6">
        <v>11</v>
      </c>
      <c r="GQ6">
        <v>2.0257826887661143</v>
      </c>
      <c r="GS6" t="s">
        <v>8</v>
      </c>
      <c r="GT6" t="s">
        <v>9</v>
      </c>
      <c r="GU6">
        <v>21</v>
      </c>
      <c r="GV6">
        <v>2.2245762711864407</v>
      </c>
      <c r="GX6" t="s">
        <v>8</v>
      </c>
      <c r="GY6" t="s">
        <v>9</v>
      </c>
      <c r="GZ6">
        <v>20</v>
      </c>
      <c r="HA6">
        <v>2.197802197802198</v>
      </c>
      <c r="HC6" t="s">
        <v>8</v>
      </c>
      <c r="HD6" t="s">
        <v>9</v>
      </c>
      <c r="HE6">
        <v>15</v>
      </c>
      <c r="HF6">
        <v>1.8450184501845019</v>
      </c>
      <c r="HH6" t="s">
        <v>8</v>
      </c>
      <c r="HI6" t="s">
        <v>9</v>
      </c>
      <c r="HJ6">
        <v>20</v>
      </c>
      <c r="HK6">
        <v>1.9175455417066156</v>
      </c>
      <c r="HM6" t="s">
        <v>8</v>
      </c>
      <c r="HN6" t="s">
        <v>9</v>
      </c>
      <c r="HO6">
        <v>5</v>
      </c>
      <c r="HP6">
        <v>2.6881720430107525</v>
      </c>
      <c r="HR6" t="s">
        <v>8</v>
      </c>
      <c r="HS6" t="s">
        <v>9</v>
      </c>
      <c r="HT6">
        <v>20</v>
      </c>
      <c r="HU6">
        <v>2.2909507445589918</v>
      </c>
      <c r="HW6" t="s">
        <v>8</v>
      </c>
      <c r="HX6" t="s">
        <v>9</v>
      </c>
      <c r="HY6">
        <v>7</v>
      </c>
      <c r="HZ6">
        <v>1.037037037037037</v>
      </c>
      <c r="IB6" t="s">
        <v>8</v>
      </c>
      <c r="IC6" t="s">
        <v>9</v>
      </c>
      <c r="ID6">
        <v>19</v>
      </c>
      <c r="IE6">
        <v>2.7737226277372264</v>
      </c>
      <c r="IG6" t="s">
        <v>8</v>
      </c>
      <c r="IH6" t="s">
        <v>9</v>
      </c>
      <c r="II6">
        <v>8</v>
      </c>
      <c r="IJ6">
        <v>1.2307692307692308</v>
      </c>
      <c r="IL6" t="s">
        <v>8</v>
      </c>
      <c r="IM6" t="s">
        <v>9</v>
      </c>
      <c r="IN6">
        <v>11</v>
      </c>
      <c r="IO6">
        <v>2.6066350710900474</v>
      </c>
      <c r="IQ6" t="s">
        <v>8</v>
      </c>
      <c r="IR6" t="s">
        <v>9</v>
      </c>
      <c r="IS6">
        <v>1</v>
      </c>
      <c r="IT6">
        <v>2.0408163265306123</v>
      </c>
      <c r="IV6" t="s">
        <v>8</v>
      </c>
      <c r="IW6" t="s">
        <v>9</v>
      </c>
      <c r="IX6">
        <v>7</v>
      </c>
      <c r="IY6">
        <v>4.0935672514619883</v>
      </c>
      <c r="JA6" t="s">
        <v>8</v>
      </c>
      <c r="JB6" t="s">
        <v>9</v>
      </c>
      <c r="JC6">
        <v>3</v>
      </c>
      <c r="JD6">
        <v>1.7964071856287425</v>
      </c>
      <c r="JF6" t="s">
        <v>8</v>
      </c>
      <c r="JG6" t="s">
        <v>9</v>
      </c>
      <c r="JH6">
        <v>7</v>
      </c>
      <c r="JI6">
        <v>5.46875</v>
      </c>
      <c r="JK6" t="s">
        <v>8</v>
      </c>
      <c r="JL6" t="s">
        <v>9</v>
      </c>
      <c r="JM6">
        <v>11</v>
      </c>
      <c r="JN6">
        <v>3.7288135593220337</v>
      </c>
      <c r="JP6" t="s">
        <v>8</v>
      </c>
      <c r="JQ6" t="s">
        <v>9</v>
      </c>
      <c r="JR6">
        <v>3</v>
      </c>
      <c r="JS6">
        <v>1.5306122448979591</v>
      </c>
      <c r="JU6" t="s">
        <v>8</v>
      </c>
      <c r="JV6" t="s">
        <v>9</v>
      </c>
      <c r="JW6">
        <v>3</v>
      </c>
      <c r="JX6">
        <v>1.0101010101010102</v>
      </c>
      <c r="JZ6" t="s">
        <v>8</v>
      </c>
      <c r="KA6" t="s">
        <v>9</v>
      </c>
      <c r="KB6">
        <v>9</v>
      </c>
      <c r="KC6">
        <v>2.6315789473684212</v>
      </c>
      <c r="KE6" t="s">
        <v>8</v>
      </c>
      <c r="KF6" t="s">
        <v>9</v>
      </c>
      <c r="KG6">
        <v>6</v>
      </c>
      <c r="KH6">
        <v>2.0905923344947737</v>
      </c>
      <c r="KJ6" t="s">
        <v>8</v>
      </c>
      <c r="KK6" t="s">
        <v>9</v>
      </c>
      <c r="KL6">
        <v>12</v>
      </c>
      <c r="KM6">
        <v>2.2304832713754648</v>
      </c>
      <c r="KO6" t="s">
        <v>8</v>
      </c>
      <c r="KP6" t="s">
        <v>9</v>
      </c>
      <c r="KQ6">
        <v>4</v>
      </c>
      <c r="KR6">
        <v>1.3513513513513513</v>
      </c>
      <c r="KT6" t="s">
        <v>8</v>
      </c>
      <c r="KU6" t="s">
        <v>9</v>
      </c>
      <c r="KV6">
        <v>4</v>
      </c>
      <c r="KW6">
        <v>1.1204481792717087</v>
      </c>
      <c r="KY6" t="s">
        <v>8</v>
      </c>
      <c r="KZ6" t="s">
        <v>9</v>
      </c>
      <c r="LA6">
        <v>9</v>
      </c>
      <c r="LB6">
        <v>1.9565217391304348</v>
      </c>
      <c r="LD6" t="s">
        <v>8</v>
      </c>
      <c r="LE6" t="s">
        <v>9</v>
      </c>
      <c r="LF6">
        <v>6</v>
      </c>
      <c r="LG6">
        <v>1.5151515151515151</v>
      </c>
      <c r="LI6" t="s">
        <v>8</v>
      </c>
      <c r="LJ6" t="s">
        <v>9</v>
      </c>
      <c r="LK6">
        <v>5</v>
      </c>
      <c r="LL6">
        <v>1.5479876160990713</v>
      </c>
      <c r="LN6" t="s">
        <v>8</v>
      </c>
      <c r="LO6" t="s">
        <v>9</v>
      </c>
      <c r="LP6">
        <v>5</v>
      </c>
      <c r="LQ6">
        <v>1.1547344110854503</v>
      </c>
      <c r="LS6" t="s">
        <v>8</v>
      </c>
      <c r="LT6" t="s">
        <v>9</v>
      </c>
      <c r="LU6">
        <v>8</v>
      </c>
      <c r="LV6">
        <v>2.4615384615384617</v>
      </c>
      <c r="LX6" t="s">
        <v>8</v>
      </c>
      <c r="LY6" t="s">
        <v>9</v>
      </c>
      <c r="LZ6">
        <v>7</v>
      </c>
      <c r="MA6">
        <v>1.7073170731707317</v>
      </c>
      <c r="MC6" t="s">
        <v>8</v>
      </c>
      <c r="MD6" t="s">
        <v>9</v>
      </c>
      <c r="ME6">
        <v>8</v>
      </c>
      <c r="MF6">
        <v>1.3445378151260505</v>
      </c>
      <c r="MH6" t="s">
        <v>8</v>
      </c>
      <c r="MI6" t="s">
        <v>9</v>
      </c>
      <c r="MJ6">
        <v>2</v>
      </c>
      <c r="MK6">
        <v>0.73529411764705888</v>
      </c>
      <c r="MM6" t="s">
        <v>8</v>
      </c>
      <c r="MN6" t="s">
        <v>9</v>
      </c>
      <c r="MO6">
        <v>8</v>
      </c>
      <c r="MP6">
        <v>2.2535211267605635</v>
      </c>
      <c r="MR6" t="s">
        <v>8</v>
      </c>
      <c r="MS6" t="s">
        <v>9</v>
      </c>
      <c r="MT6">
        <v>22</v>
      </c>
      <c r="MU6">
        <v>2.9530201342281881</v>
      </c>
      <c r="MW6" t="s">
        <v>8</v>
      </c>
      <c r="MX6" t="s">
        <v>9</v>
      </c>
      <c r="MY6" t="e">
        <f>COUNTIFS('[1]74'!$R$2:$R$10000,"&lt;1",'[1]74'!$R$2:$R$10000,"&gt;0.68",'[1]74'!$S$2:$S$10000,"&gt;1.48",'[1]74'!$S$2:$S$10000,"&lt;2.15")</f>
        <v>#VALUE!</v>
      </c>
      <c r="MZ6" t="e">
        <f t="shared" si="0"/>
        <v>#VALUE!</v>
      </c>
      <c r="NB6" t="s">
        <v>8</v>
      </c>
      <c r="NC6" t="s">
        <v>9</v>
      </c>
      <c r="ND6">
        <v>8</v>
      </c>
      <c r="NE6">
        <v>3.883495145631068</v>
      </c>
      <c r="NG6" t="s">
        <v>8</v>
      </c>
      <c r="NH6" t="s">
        <v>9</v>
      </c>
      <c r="NI6">
        <v>7</v>
      </c>
      <c r="NJ6">
        <v>3.6842105263157894</v>
      </c>
      <c r="NL6" t="s">
        <v>8</v>
      </c>
      <c r="NM6" t="s">
        <v>9</v>
      </c>
      <c r="NN6">
        <v>2</v>
      </c>
      <c r="NO6">
        <v>2.2727272727272729</v>
      </c>
      <c r="NQ6" t="s">
        <v>8</v>
      </c>
      <c r="NR6" t="s">
        <v>9</v>
      </c>
      <c r="NS6">
        <v>10</v>
      </c>
      <c r="NT6">
        <v>2.4937655860349128</v>
      </c>
      <c r="NV6" t="s">
        <v>8</v>
      </c>
      <c r="NW6" t="s">
        <v>9</v>
      </c>
      <c r="NX6">
        <v>2</v>
      </c>
      <c r="NY6">
        <v>1.2269938650306749</v>
      </c>
      <c r="OA6" t="s">
        <v>8</v>
      </c>
      <c r="OB6" t="s">
        <v>9</v>
      </c>
      <c r="OC6">
        <v>3</v>
      </c>
      <c r="OD6">
        <v>0.75376884422110557</v>
      </c>
      <c r="OF6" t="s">
        <v>8</v>
      </c>
      <c r="OG6" t="s">
        <v>9</v>
      </c>
      <c r="OH6">
        <v>8</v>
      </c>
      <c r="OI6">
        <v>2.7027027027027026</v>
      </c>
      <c r="OK6" t="s">
        <v>8</v>
      </c>
      <c r="OL6" t="s">
        <v>9</v>
      </c>
      <c r="OM6">
        <v>7</v>
      </c>
      <c r="ON6">
        <v>1.5837104072398189</v>
      </c>
      <c r="OP6" t="s">
        <v>8</v>
      </c>
      <c r="OQ6" t="s">
        <v>9</v>
      </c>
      <c r="OR6">
        <v>2</v>
      </c>
      <c r="OS6">
        <v>1.7391304347826086</v>
      </c>
      <c r="OU6" t="s">
        <v>8</v>
      </c>
      <c r="OV6" t="s">
        <v>9</v>
      </c>
      <c r="OW6">
        <v>2</v>
      </c>
      <c r="OX6">
        <v>1.5625</v>
      </c>
      <c r="OZ6" t="s">
        <v>8</v>
      </c>
      <c r="PA6" t="s">
        <v>9</v>
      </c>
      <c r="PB6">
        <v>8</v>
      </c>
      <c r="PC6">
        <v>2.1917808219178081</v>
      </c>
      <c r="PE6" t="s">
        <v>8</v>
      </c>
      <c r="PF6" t="s">
        <v>9</v>
      </c>
      <c r="PG6">
        <v>6</v>
      </c>
      <c r="PH6">
        <v>1.5503875968992249</v>
      </c>
      <c r="PJ6" t="s">
        <v>8</v>
      </c>
      <c r="PK6" t="s">
        <v>9</v>
      </c>
      <c r="PL6">
        <v>2</v>
      </c>
      <c r="PM6">
        <v>1.3793103448275863</v>
      </c>
      <c r="PO6" t="s">
        <v>8</v>
      </c>
      <c r="PP6" t="s">
        <v>9</v>
      </c>
      <c r="PQ6">
        <v>5</v>
      </c>
      <c r="PR6">
        <v>2.3696682464454977</v>
      </c>
      <c r="PT6" t="s">
        <v>8</v>
      </c>
      <c r="PU6" t="s">
        <v>9</v>
      </c>
      <c r="PV6">
        <v>6</v>
      </c>
      <c r="PW6">
        <v>1.6483516483516483</v>
      </c>
      <c r="PY6" t="s">
        <v>8</v>
      </c>
      <c r="PZ6" t="s">
        <v>9</v>
      </c>
      <c r="QA6">
        <v>10</v>
      </c>
      <c r="QB6">
        <v>3.1746031746031744</v>
      </c>
      <c r="QD6" t="s">
        <v>8</v>
      </c>
      <c r="QE6" t="s">
        <v>9</v>
      </c>
      <c r="QF6">
        <v>0</v>
      </c>
      <c r="QG6">
        <v>0</v>
      </c>
      <c r="QI6" t="s">
        <v>8</v>
      </c>
      <c r="QJ6" t="s">
        <v>9</v>
      </c>
      <c r="QK6">
        <v>8</v>
      </c>
      <c r="QL6">
        <v>4.2553191489361701</v>
      </c>
      <c r="QN6" t="s">
        <v>8</v>
      </c>
      <c r="QO6" t="s">
        <v>9</v>
      </c>
      <c r="QP6">
        <v>4</v>
      </c>
      <c r="QQ6">
        <v>1.2461059190031152</v>
      </c>
      <c r="QS6" t="s">
        <v>8</v>
      </c>
      <c r="QT6" t="s">
        <v>9</v>
      </c>
      <c r="QU6">
        <v>7</v>
      </c>
      <c r="QV6">
        <v>1.09375</v>
      </c>
      <c r="QX6" t="s">
        <v>8</v>
      </c>
      <c r="QY6" t="s">
        <v>9</v>
      </c>
      <c r="QZ6">
        <v>11</v>
      </c>
      <c r="RA6">
        <v>5.5</v>
      </c>
      <c r="RC6" t="s">
        <v>8</v>
      </c>
      <c r="RD6" t="s">
        <v>9</v>
      </c>
      <c r="RE6">
        <v>5</v>
      </c>
      <c r="RF6">
        <v>3.3557046979865772</v>
      </c>
      <c r="RH6" t="s">
        <v>8</v>
      </c>
      <c r="RI6" t="s">
        <v>9</v>
      </c>
      <c r="RJ6">
        <v>13</v>
      </c>
      <c r="RK6">
        <v>2.8761061946902653</v>
      </c>
      <c r="RM6" t="s">
        <v>8</v>
      </c>
      <c r="RN6" t="s">
        <v>9</v>
      </c>
      <c r="RO6">
        <v>10</v>
      </c>
      <c r="RP6">
        <v>3.1948881789137382</v>
      </c>
      <c r="RR6" t="s">
        <v>8</v>
      </c>
      <c r="RS6" t="s">
        <v>9</v>
      </c>
      <c r="RT6">
        <v>8</v>
      </c>
      <c r="RU6">
        <v>0.93786635404454866</v>
      </c>
      <c r="RW6" t="s">
        <v>8</v>
      </c>
      <c r="RX6" t="s">
        <v>9</v>
      </c>
      <c r="RY6">
        <v>34</v>
      </c>
      <c r="RZ6">
        <v>2.6234567901234569</v>
      </c>
      <c r="SB6" t="s">
        <v>8</v>
      </c>
      <c r="SC6" t="s">
        <v>9</v>
      </c>
      <c r="SD6">
        <v>8</v>
      </c>
      <c r="SE6">
        <v>0.85470085470085466</v>
      </c>
      <c r="SG6" t="s">
        <v>8</v>
      </c>
      <c r="SH6" t="s">
        <v>9</v>
      </c>
      <c r="SI6">
        <v>2</v>
      </c>
      <c r="SJ6">
        <v>0.970873786407767</v>
      </c>
      <c r="SL6" t="s">
        <v>8</v>
      </c>
      <c r="SM6" t="s">
        <v>9</v>
      </c>
      <c r="SN6">
        <v>1</v>
      </c>
      <c r="SO6">
        <v>0.48309178743961351</v>
      </c>
      <c r="SQ6" t="s">
        <v>8</v>
      </c>
      <c r="SR6" t="s">
        <v>9</v>
      </c>
      <c r="SS6">
        <v>8</v>
      </c>
      <c r="ST6">
        <v>1.3201320132013201</v>
      </c>
      <c r="SV6" t="s">
        <v>8</v>
      </c>
      <c r="SW6" t="s">
        <v>9</v>
      </c>
      <c r="SX6">
        <v>5</v>
      </c>
      <c r="SY6">
        <v>0.79239302694136293</v>
      </c>
      <c r="TA6" t="s">
        <v>8</v>
      </c>
      <c r="TB6" t="s">
        <v>9</v>
      </c>
      <c r="TC6">
        <v>4</v>
      </c>
      <c r="TD6">
        <v>0.99009900990099009</v>
      </c>
      <c r="TF6" t="s">
        <v>8</v>
      </c>
      <c r="TG6" t="s">
        <v>9</v>
      </c>
      <c r="TH6">
        <v>1</v>
      </c>
      <c r="TI6">
        <v>0.52083333333333337</v>
      </c>
      <c r="TK6" t="s">
        <v>8</v>
      </c>
      <c r="TL6" t="s">
        <v>9</v>
      </c>
      <c r="TM6">
        <v>7</v>
      </c>
      <c r="TN6">
        <v>1.0903426791277258</v>
      </c>
      <c r="TP6" t="s">
        <v>8</v>
      </c>
      <c r="TQ6" t="s">
        <v>9</v>
      </c>
      <c r="TR6">
        <v>5</v>
      </c>
      <c r="TS6">
        <v>2</v>
      </c>
      <c r="TU6" t="s">
        <v>8</v>
      </c>
      <c r="TV6" t="s">
        <v>9</v>
      </c>
      <c r="TW6">
        <v>11</v>
      </c>
      <c r="TX6">
        <v>3.3950617283950617</v>
      </c>
      <c r="TZ6" t="s">
        <v>8</v>
      </c>
      <c r="UA6" t="s">
        <v>9</v>
      </c>
      <c r="UB6">
        <v>6</v>
      </c>
      <c r="UC6">
        <v>0.82191780821917804</v>
      </c>
      <c r="UE6" t="s">
        <v>8</v>
      </c>
      <c r="UF6" t="s">
        <v>9</v>
      </c>
      <c r="UG6">
        <v>6</v>
      </c>
      <c r="UH6">
        <v>1.5228426395939085</v>
      </c>
      <c r="UJ6" t="s">
        <v>8</v>
      </c>
      <c r="UK6" t="s">
        <v>9</v>
      </c>
      <c r="UL6">
        <v>0</v>
      </c>
      <c r="UM6">
        <v>0</v>
      </c>
      <c r="UO6" t="s">
        <v>8</v>
      </c>
      <c r="UP6" t="s">
        <v>9</v>
      </c>
      <c r="UQ6">
        <v>8</v>
      </c>
      <c r="UR6">
        <v>1.2698412698412698</v>
      </c>
      <c r="UT6" t="s">
        <v>8</v>
      </c>
      <c r="UU6" t="s">
        <v>9</v>
      </c>
      <c r="UV6">
        <v>7</v>
      </c>
      <c r="UW6">
        <v>2.5089605734767026</v>
      </c>
      <c r="UY6" t="s">
        <v>8</v>
      </c>
      <c r="UZ6" t="s">
        <v>9</v>
      </c>
      <c r="VA6">
        <v>9</v>
      </c>
      <c r="VB6">
        <v>0.81008100810081007</v>
      </c>
      <c r="VD6" t="s">
        <v>8</v>
      </c>
      <c r="VE6" t="s">
        <v>9</v>
      </c>
      <c r="VF6">
        <v>13</v>
      </c>
      <c r="VG6">
        <v>1.0638297872340425</v>
      </c>
      <c r="VI6" t="s">
        <v>8</v>
      </c>
      <c r="VJ6" t="s">
        <v>9</v>
      </c>
      <c r="VK6">
        <v>12</v>
      </c>
      <c r="VL6">
        <v>1.2257405515832482</v>
      </c>
      <c r="VN6" t="s">
        <v>8</v>
      </c>
      <c r="VO6" t="s">
        <v>9</v>
      </c>
      <c r="VP6">
        <v>21</v>
      </c>
      <c r="VQ6">
        <v>1.6470588235294117</v>
      </c>
      <c r="VS6" t="s">
        <v>8</v>
      </c>
      <c r="VT6" t="s">
        <v>9</v>
      </c>
      <c r="VU6">
        <v>9</v>
      </c>
      <c r="VV6">
        <v>1.0380622837370241</v>
      </c>
      <c r="VX6" t="s">
        <v>8</v>
      </c>
      <c r="VY6" t="s">
        <v>9</v>
      </c>
      <c r="VZ6">
        <v>9</v>
      </c>
      <c r="WA6">
        <v>1.0440835266821347</v>
      </c>
      <c r="WC6" t="s">
        <v>8</v>
      </c>
      <c r="WD6" t="s">
        <v>9</v>
      </c>
      <c r="WE6">
        <v>8</v>
      </c>
      <c r="WF6">
        <v>1.3559322033898304</v>
      </c>
      <c r="WH6" t="s">
        <v>8</v>
      </c>
      <c r="WI6" t="s">
        <v>9</v>
      </c>
      <c r="WJ6">
        <v>12</v>
      </c>
      <c r="WK6">
        <v>1.1385199240986716</v>
      </c>
      <c r="WM6" t="s">
        <v>8</v>
      </c>
      <c r="WN6" t="s">
        <v>9</v>
      </c>
      <c r="WO6">
        <v>11</v>
      </c>
      <c r="WP6">
        <v>1.0387157695939566</v>
      </c>
      <c r="WR6" t="s">
        <v>8</v>
      </c>
      <c r="WS6" t="s">
        <v>9</v>
      </c>
      <c r="WT6">
        <v>11</v>
      </c>
      <c r="WU6">
        <v>1.8835616438356164</v>
      </c>
      <c r="WW6" t="s">
        <v>8</v>
      </c>
      <c r="WX6" t="s">
        <v>9</v>
      </c>
      <c r="WY6">
        <v>7</v>
      </c>
      <c r="WZ6">
        <v>0.91503267973856206</v>
      </c>
      <c r="XB6" t="s">
        <v>8</v>
      </c>
      <c r="XC6" t="s">
        <v>9</v>
      </c>
      <c r="XD6">
        <v>4</v>
      </c>
      <c r="XE6">
        <v>0.66115702479338845</v>
      </c>
      <c r="XG6" t="s">
        <v>8</v>
      </c>
      <c r="XH6" t="s">
        <v>9</v>
      </c>
      <c r="XI6">
        <v>11</v>
      </c>
      <c r="XJ6">
        <v>1.8211920529801324</v>
      </c>
      <c r="XL6" t="s">
        <v>8</v>
      </c>
      <c r="XM6" t="s">
        <v>9</v>
      </c>
      <c r="XN6">
        <v>19</v>
      </c>
      <c r="XO6">
        <v>1.6843971631205674</v>
      </c>
      <c r="XQ6" t="s">
        <v>8</v>
      </c>
      <c r="XR6" t="s">
        <v>9</v>
      </c>
      <c r="XS6">
        <v>9</v>
      </c>
      <c r="XT6">
        <v>0.8035714285714286</v>
      </c>
      <c r="XV6" t="s">
        <v>8</v>
      </c>
      <c r="XW6" t="s">
        <v>9</v>
      </c>
      <c r="XX6">
        <v>30</v>
      </c>
      <c r="XY6">
        <v>1.7211703958691911</v>
      </c>
      <c r="YA6" t="s">
        <v>8</v>
      </c>
      <c r="YB6" t="s">
        <v>9</v>
      </c>
      <c r="YC6">
        <v>33</v>
      </c>
      <c r="YD6">
        <v>1.8954623779437105</v>
      </c>
      <c r="YF6" t="s">
        <v>8</v>
      </c>
      <c r="YG6" t="s">
        <v>9</v>
      </c>
      <c r="YH6">
        <v>11</v>
      </c>
      <c r="YI6">
        <v>1.3580246913580247</v>
      </c>
      <c r="YK6" t="s">
        <v>8</v>
      </c>
      <c r="YL6" t="s">
        <v>9</v>
      </c>
      <c r="YM6">
        <v>9</v>
      </c>
      <c r="YN6">
        <v>0.66864784546805345</v>
      </c>
      <c r="YP6" t="s">
        <v>8</v>
      </c>
      <c r="YQ6" t="s">
        <v>9</v>
      </c>
      <c r="YR6">
        <v>20</v>
      </c>
      <c r="YS6">
        <v>1.5772870662460567</v>
      </c>
      <c r="YU6" t="s">
        <v>8</v>
      </c>
      <c r="YV6" t="s">
        <v>9</v>
      </c>
      <c r="YW6">
        <v>7</v>
      </c>
      <c r="YX6">
        <v>0.65055762081784385</v>
      </c>
      <c r="YZ6" t="s">
        <v>8</v>
      </c>
      <c r="ZA6" t="s">
        <v>9</v>
      </c>
      <c r="ZB6">
        <v>8</v>
      </c>
      <c r="ZC6">
        <v>0.90805902383654935</v>
      </c>
      <c r="ZE6" t="s">
        <v>8</v>
      </c>
      <c r="ZF6" t="s">
        <v>9</v>
      </c>
      <c r="ZG6">
        <v>9</v>
      </c>
      <c r="ZH6">
        <v>0.88235294117647056</v>
      </c>
      <c r="ZJ6" t="s">
        <v>8</v>
      </c>
      <c r="ZK6" t="s">
        <v>9</v>
      </c>
      <c r="ZL6">
        <v>15</v>
      </c>
      <c r="ZM6">
        <v>1.4299332697807436</v>
      </c>
      <c r="ZO6" t="s">
        <v>8</v>
      </c>
      <c r="ZP6" t="s">
        <v>9</v>
      </c>
      <c r="ZQ6">
        <v>21</v>
      </c>
      <c r="ZR6">
        <v>2.0669291338582676</v>
      </c>
      <c r="ZT6" t="s">
        <v>8</v>
      </c>
      <c r="ZU6" t="s">
        <v>9</v>
      </c>
      <c r="ZV6">
        <v>9</v>
      </c>
      <c r="ZW6">
        <v>0.81669691470054451</v>
      </c>
      <c r="ZY6" t="s">
        <v>8</v>
      </c>
      <c r="ZZ6" t="s">
        <v>9</v>
      </c>
      <c r="AAA6">
        <v>15</v>
      </c>
      <c r="AAB6">
        <v>1.4177693761814745</v>
      </c>
      <c r="AAD6" t="s">
        <v>8</v>
      </c>
      <c r="AAE6" t="s">
        <v>9</v>
      </c>
      <c r="AAF6">
        <v>25</v>
      </c>
      <c r="AAG6">
        <v>2.4485798237022527</v>
      </c>
      <c r="AAI6" t="s">
        <v>8</v>
      </c>
      <c r="AAJ6" t="s">
        <v>9</v>
      </c>
      <c r="AAK6">
        <v>11</v>
      </c>
      <c r="AAL6">
        <v>1.1879049676025919</v>
      </c>
      <c r="AAN6" t="s">
        <v>8</v>
      </c>
      <c r="AAO6" t="s">
        <v>9</v>
      </c>
      <c r="AAP6">
        <v>12</v>
      </c>
      <c r="AAQ6">
        <v>1.2195121951219512</v>
      </c>
      <c r="AAS6" t="s">
        <v>8</v>
      </c>
      <c r="AAT6" t="s">
        <v>9</v>
      </c>
      <c r="AAU6">
        <v>23</v>
      </c>
      <c r="AAV6">
        <v>1.9279128248113999</v>
      </c>
      <c r="AAX6" t="s">
        <v>8</v>
      </c>
      <c r="AAY6" t="s">
        <v>9</v>
      </c>
      <c r="AAZ6">
        <v>10</v>
      </c>
      <c r="ABA6">
        <v>0.88183421516754845</v>
      </c>
      <c r="ABC6" t="s">
        <v>8</v>
      </c>
      <c r="ABD6" t="s">
        <v>9</v>
      </c>
      <c r="ABE6">
        <v>25</v>
      </c>
      <c r="ABF6">
        <v>1.5782828282828283</v>
      </c>
      <c r="ABH6" t="s">
        <v>8</v>
      </c>
      <c r="ABI6" t="s">
        <v>9</v>
      </c>
      <c r="ABJ6">
        <v>19</v>
      </c>
      <c r="ABK6">
        <v>1.8518518518518519</v>
      </c>
      <c r="ABM6" t="s">
        <v>8</v>
      </c>
      <c r="ABN6" t="s">
        <v>9</v>
      </c>
      <c r="ABO6">
        <v>13</v>
      </c>
      <c r="ABP6">
        <v>1.4223194748358863</v>
      </c>
      <c r="ABR6" t="s">
        <v>8</v>
      </c>
      <c r="ABS6" t="s">
        <v>9</v>
      </c>
      <c r="ABT6">
        <v>15</v>
      </c>
      <c r="ABU6">
        <v>1.4111006585136407</v>
      </c>
      <c r="ABW6" t="s">
        <v>8</v>
      </c>
      <c r="ABX6" t="s">
        <v>9</v>
      </c>
      <c r="ABY6">
        <v>13</v>
      </c>
      <c r="ABZ6">
        <v>1.1120615911035072</v>
      </c>
      <c r="ACB6" t="s">
        <v>8</v>
      </c>
      <c r="ACC6" t="s">
        <v>9</v>
      </c>
      <c r="ACD6">
        <v>16</v>
      </c>
      <c r="ACE6">
        <v>1.5732546705998034</v>
      </c>
    </row>
    <row r="7" spans="1:759" x14ac:dyDescent="0.25">
      <c r="A7" t="s">
        <v>10</v>
      </c>
      <c r="B7" t="s">
        <v>11</v>
      </c>
      <c r="C7">
        <v>4</v>
      </c>
      <c r="D7">
        <v>1.1396011396011396</v>
      </c>
      <c r="F7" t="s">
        <v>10</v>
      </c>
      <c r="G7" t="s">
        <v>11</v>
      </c>
      <c r="H7">
        <v>10</v>
      </c>
      <c r="I7">
        <v>2.150537634408602</v>
      </c>
      <c r="K7" t="s">
        <v>10</v>
      </c>
      <c r="L7" t="s">
        <v>11</v>
      </c>
      <c r="M7">
        <v>13</v>
      </c>
      <c r="N7">
        <v>1.7173051519154559</v>
      </c>
      <c r="P7" t="s">
        <v>10</v>
      </c>
      <c r="Q7" t="s">
        <v>11</v>
      </c>
      <c r="R7">
        <v>15</v>
      </c>
      <c r="S7">
        <v>4.6728971962616823</v>
      </c>
      <c r="U7" t="s">
        <v>10</v>
      </c>
      <c r="V7" t="s">
        <v>11</v>
      </c>
      <c r="W7">
        <v>27</v>
      </c>
      <c r="X7">
        <v>5.1923076923076925</v>
      </c>
      <c r="Z7" t="s">
        <v>10</v>
      </c>
      <c r="AA7" t="s">
        <v>11</v>
      </c>
      <c r="AB7">
        <v>17</v>
      </c>
      <c r="AC7">
        <v>1.9187358916478556</v>
      </c>
      <c r="AE7" t="s">
        <v>10</v>
      </c>
      <c r="AF7" t="s">
        <v>11</v>
      </c>
      <c r="AG7">
        <v>9</v>
      </c>
      <c r="AH7">
        <v>1.5817223198594024</v>
      </c>
      <c r="AJ7" t="s">
        <v>10</v>
      </c>
      <c r="AK7" t="s">
        <v>11</v>
      </c>
      <c r="AL7">
        <v>17</v>
      </c>
      <c r="AM7">
        <v>1.9340159271899886</v>
      </c>
      <c r="AO7" t="s">
        <v>10</v>
      </c>
      <c r="AP7" t="s">
        <v>11</v>
      </c>
      <c r="AQ7">
        <v>10</v>
      </c>
      <c r="AR7">
        <v>1.5197568389057752</v>
      </c>
      <c r="AT7" t="s">
        <v>10</v>
      </c>
      <c r="AU7" t="s">
        <v>11</v>
      </c>
      <c r="AV7">
        <v>18</v>
      </c>
      <c r="AW7">
        <v>2.5245441795231418</v>
      </c>
      <c r="AY7" t="s">
        <v>10</v>
      </c>
      <c r="AZ7" t="s">
        <v>11</v>
      </c>
      <c r="BA7">
        <v>14</v>
      </c>
      <c r="BB7">
        <v>1.1814345991561181</v>
      </c>
      <c r="BD7" t="s">
        <v>10</v>
      </c>
      <c r="BE7" t="s">
        <v>11</v>
      </c>
      <c r="BF7">
        <v>16</v>
      </c>
      <c r="BG7">
        <v>1.4625228519195612</v>
      </c>
      <c r="BI7" t="s">
        <v>10</v>
      </c>
      <c r="BJ7" t="s">
        <v>11</v>
      </c>
      <c r="BK7">
        <v>8</v>
      </c>
      <c r="BL7">
        <v>1.4209591474245116</v>
      </c>
      <c r="BN7" t="s">
        <v>10</v>
      </c>
      <c r="BO7" t="s">
        <v>11</v>
      </c>
      <c r="BP7">
        <v>9</v>
      </c>
      <c r="BQ7">
        <v>1.5679442508710801</v>
      </c>
      <c r="BS7" t="s">
        <v>10</v>
      </c>
      <c r="BT7" t="s">
        <v>11</v>
      </c>
      <c r="BU7">
        <v>12</v>
      </c>
      <c r="BV7">
        <v>1.7467248908296944</v>
      </c>
      <c r="BX7" t="s">
        <v>10</v>
      </c>
      <c r="BY7" t="s">
        <v>11</v>
      </c>
      <c r="BZ7">
        <v>6</v>
      </c>
      <c r="CA7">
        <v>1.2987012987012987</v>
      </c>
      <c r="CC7" t="s">
        <v>10</v>
      </c>
      <c r="CD7" t="s">
        <v>11</v>
      </c>
      <c r="CE7">
        <v>15</v>
      </c>
      <c r="CF7">
        <v>2.2935779816513762</v>
      </c>
      <c r="CH7" t="s">
        <v>10</v>
      </c>
      <c r="CI7" t="s">
        <v>11</v>
      </c>
      <c r="CJ7">
        <v>14</v>
      </c>
      <c r="CK7">
        <v>1.4629049111807733</v>
      </c>
      <c r="CM7" t="s">
        <v>10</v>
      </c>
      <c r="CN7" t="s">
        <v>11</v>
      </c>
      <c r="CO7">
        <v>11</v>
      </c>
      <c r="CP7">
        <v>2.0872865275142316</v>
      </c>
      <c r="CR7" t="s">
        <v>10</v>
      </c>
      <c r="CS7" t="s">
        <v>11</v>
      </c>
      <c r="CT7">
        <v>9</v>
      </c>
      <c r="CU7">
        <v>1.9867549668874172</v>
      </c>
      <c r="CW7" t="s">
        <v>10</v>
      </c>
      <c r="CX7" t="s">
        <v>11</v>
      </c>
      <c r="CY7">
        <v>6</v>
      </c>
      <c r="CZ7">
        <v>2.459016393442623</v>
      </c>
      <c r="DB7" t="s">
        <v>10</v>
      </c>
      <c r="DC7" t="s">
        <v>11</v>
      </c>
      <c r="DD7">
        <v>4</v>
      </c>
      <c r="DE7">
        <v>3.1007751937984498</v>
      </c>
      <c r="DG7" t="s">
        <v>10</v>
      </c>
      <c r="DH7" t="s">
        <v>11</v>
      </c>
      <c r="DI7">
        <v>1</v>
      </c>
      <c r="DJ7">
        <v>0.75187969924812026</v>
      </c>
      <c r="DL7" t="s">
        <v>10</v>
      </c>
      <c r="DM7" t="s">
        <v>11</v>
      </c>
      <c r="DN7">
        <v>4</v>
      </c>
      <c r="DO7">
        <v>1.1976047904191616</v>
      </c>
      <c r="DQ7" t="s">
        <v>10</v>
      </c>
      <c r="DR7" t="s">
        <v>11</v>
      </c>
      <c r="DS7">
        <v>7</v>
      </c>
      <c r="DT7">
        <v>2.1148036253776437</v>
      </c>
      <c r="DV7" t="s">
        <v>10</v>
      </c>
      <c r="DW7" t="s">
        <v>11</v>
      </c>
      <c r="DX7">
        <v>4</v>
      </c>
      <c r="DY7">
        <v>0.91324200913242004</v>
      </c>
      <c r="EA7" t="s">
        <v>10</v>
      </c>
      <c r="EB7" t="s">
        <v>11</v>
      </c>
      <c r="EC7">
        <v>21</v>
      </c>
      <c r="ED7">
        <v>3.3546325878594248</v>
      </c>
      <c r="EF7" t="s">
        <v>10</v>
      </c>
      <c r="EG7" t="s">
        <v>11</v>
      </c>
      <c r="EH7">
        <v>7</v>
      </c>
      <c r="EI7">
        <v>1.4553014553014554</v>
      </c>
      <c r="EK7" t="s">
        <v>10</v>
      </c>
      <c r="EL7" t="s">
        <v>11</v>
      </c>
      <c r="EM7">
        <v>4</v>
      </c>
      <c r="EN7">
        <v>0.91533180778032042</v>
      </c>
      <c r="EP7" t="s">
        <v>10</v>
      </c>
      <c r="EQ7" t="s">
        <v>11</v>
      </c>
      <c r="ER7">
        <v>23</v>
      </c>
      <c r="ES7">
        <v>2.6528258362168398</v>
      </c>
      <c r="EU7" t="s">
        <v>10</v>
      </c>
      <c r="EV7" t="s">
        <v>11</v>
      </c>
      <c r="EW7">
        <v>16</v>
      </c>
      <c r="EX7">
        <v>2.8622540250447228</v>
      </c>
      <c r="EZ7" t="s">
        <v>10</v>
      </c>
      <c r="FA7" t="s">
        <v>11</v>
      </c>
      <c r="FB7">
        <v>8</v>
      </c>
      <c r="FC7">
        <v>1.07095046854083</v>
      </c>
      <c r="FE7" t="s">
        <v>10</v>
      </c>
      <c r="FF7" t="s">
        <v>11</v>
      </c>
      <c r="FG7">
        <v>13</v>
      </c>
      <c r="FH7">
        <v>2.3008849557522124</v>
      </c>
      <c r="FJ7" t="s">
        <v>10</v>
      </c>
      <c r="FK7" t="s">
        <v>11</v>
      </c>
      <c r="FL7">
        <v>16</v>
      </c>
      <c r="FM7">
        <v>2.4577572964669741</v>
      </c>
      <c r="FO7" t="s">
        <v>10</v>
      </c>
      <c r="FP7" t="s">
        <v>11</v>
      </c>
      <c r="FQ7">
        <v>8</v>
      </c>
      <c r="FR7">
        <v>1.7857142857142858</v>
      </c>
      <c r="FT7" t="s">
        <v>10</v>
      </c>
      <c r="FU7" t="s">
        <v>11</v>
      </c>
      <c r="FV7">
        <v>4</v>
      </c>
      <c r="FW7">
        <v>1.0075566750629723</v>
      </c>
      <c r="FY7" t="s">
        <v>10</v>
      </c>
      <c r="FZ7" t="s">
        <v>11</v>
      </c>
      <c r="GA7">
        <v>11</v>
      </c>
      <c r="GB7">
        <v>2.4444444444444446</v>
      </c>
      <c r="GD7" t="s">
        <v>10</v>
      </c>
      <c r="GE7" t="s">
        <v>11</v>
      </c>
      <c r="GF7">
        <v>6</v>
      </c>
      <c r="GG7">
        <v>0.94786729857819907</v>
      </c>
      <c r="GI7" t="s">
        <v>10</v>
      </c>
      <c r="GJ7" t="s">
        <v>11</v>
      </c>
      <c r="GK7">
        <v>19</v>
      </c>
      <c r="GL7">
        <v>2.0474137931034484</v>
      </c>
      <c r="GN7" t="s">
        <v>10</v>
      </c>
      <c r="GO7" t="s">
        <v>11</v>
      </c>
      <c r="GP7">
        <v>8</v>
      </c>
      <c r="GQ7">
        <v>1.4732965009208103</v>
      </c>
      <c r="GS7" t="s">
        <v>10</v>
      </c>
      <c r="GT7" t="s">
        <v>11</v>
      </c>
      <c r="GU7">
        <v>18</v>
      </c>
      <c r="GV7">
        <v>1.9067796610169492</v>
      </c>
      <c r="GX7" t="s">
        <v>10</v>
      </c>
      <c r="GY7" t="s">
        <v>11</v>
      </c>
      <c r="GZ7">
        <v>24</v>
      </c>
      <c r="HA7">
        <v>2.6373626373626373</v>
      </c>
      <c r="HC7" t="s">
        <v>10</v>
      </c>
      <c r="HD7" t="s">
        <v>11</v>
      </c>
      <c r="HE7">
        <v>14</v>
      </c>
      <c r="HF7">
        <v>1.7220172201722017</v>
      </c>
      <c r="HH7" t="s">
        <v>10</v>
      </c>
      <c r="HI7" t="s">
        <v>11</v>
      </c>
      <c r="HJ7">
        <v>24</v>
      </c>
      <c r="HK7">
        <v>2.3010546500479387</v>
      </c>
      <c r="HM7" t="s">
        <v>10</v>
      </c>
      <c r="HN7" t="s">
        <v>11</v>
      </c>
      <c r="HO7">
        <v>2</v>
      </c>
      <c r="HP7">
        <v>1.075268817204301</v>
      </c>
      <c r="HR7" t="s">
        <v>10</v>
      </c>
      <c r="HS7" t="s">
        <v>11</v>
      </c>
      <c r="HT7">
        <v>19</v>
      </c>
      <c r="HU7">
        <v>2.1764032073310422</v>
      </c>
      <c r="HW7" t="s">
        <v>10</v>
      </c>
      <c r="HX7" t="s">
        <v>11</v>
      </c>
      <c r="HY7">
        <v>9</v>
      </c>
      <c r="HZ7">
        <v>1.3333333333333333</v>
      </c>
      <c r="IB7" t="s">
        <v>10</v>
      </c>
      <c r="IC7" t="s">
        <v>11</v>
      </c>
      <c r="ID7">
        <v>20</v>
      </c>
      <c r="IE7">
        <v>2.9197080291970803</v>
      </c>
      <c r="IG7" t="s">
        <v>10</v>
      </c>
      <c r="IH7" t="s">
        <v>11</v>
      </c>
      <c r="II7">
        <v>8</v>
      </c>
      <c r="IJ7">
        <v>1.2307692307692308</v>
      </c>
      <c r="IL7" t="s">
        <v>10</v>
      </c>
      <c r="IM7" t="s">
        <v>11</v>
      </c>
      <c r="IN7">
        <v>5</v>
      </c>
      <c r="IO7">
        <v>1.1848341232227488</v>
      </c>
      <c r="IQ7" t="s">
        <v>10</v>
      </c>
      <c r="IR7" t="s">
        <v>11</v>
      </c>
      <c r="IS7">
        <v>0</v>
      </c>
      <c r="IT7">
        <v>0</v>
      </c>
      <c r="IV7" t="s">
        <v>10</v>
      </c>
      <c r="IW7" t="s">
        <v>11</v>
      </c>
      <c r="IX7">
        <v>4</v>
      </c>
      <c r="IY7">
        <v>2.3391812865497075</v>
      </c>
      <c r="JA7" t="s">
        <v>10</v>
      </c>
      <c r="JB7" t="s">
        <v>11</v>
      </c>
      <c r="JC7">
        <v>2</v>
      </c>
      <c r="JD7">
        <v>1.1976047904191616</v>
      </c>
      <c r="JF7" t="s">
        <v>10</v>
      </c>
      <c r="JG7" t="s">
        <v>11</v>
      </c>
      <c r="JH7">
        <v>4</v>
      </c>
      <c r="JI7">
        <v>3.125</v>
      </c>
      <c r="JK7" t="s">
        <v>10</v>
      </c>
      <c r="JL7" t="s">
        <v>11</v>
      </c>
      <c r="JM7">
        <v>8</v>
      </c>
      <c r="JN7">
        <v>2.7118644067796609</v>
      </c>
      <c r="JP7" t="s">
        <v>10</v>
      </c>
      <c r="JQ7" t="s">
        <v>11</v>
      </c>
      <c r="JR7">
        <v>2</v>
      </c>
      <c r="JS7">
        <v>1.0204081632653061</v>
      </c>
      <c r="JU7" t="s">
        <v>10</v>
      </c>
      <c r="JV7" t="s">
        <v>11</v>
      </c>
      <c r="JW7">
        <v>2</v>
      </c>
      <c r="JX7">
        <v>0.67340067340067344</v>
      </c>
      <c r="JZ7" t="s">
        <v>10</v>
      </c>
      <c r="KA7" t="s">
        <v>11</v>
      </c>
      <c r="KB7">
        <v>10</v>
      </c>
      <c r="KC7">
        <v>2.9239766081871346</v>
      </c>
      <c r="KE7" t="s">
        <v>10</v>
      </c>
      <c r="KF7" t="s">
        <v>11</v>
      </c>
      <c r="KG7">
        <v>2</v>
      </c>
      <c r="KH7">
        <v>0.69686411149825789</v>
      </c>
      <c r="KJ7" t="s">
        <v>10</v>
      </c>
      <c r="KK7" t="s">
        <v>11</v>
      </c>
      <c r="KL7">
        <v>7</v>
      </c>
      <c r="KM7">
        <v>1.3011152416356877</v>
      </c>
      <c r="KO7" t="s">
        <v>10</v>
      </c>
      <c r="KP7" t="s">
        <v>11</v>
      </c>
      <c r="KQ7">
        <v>3</v>
      </c>
      <c r="KR7">
        <v>1.0135135135135136</v>
      </c>
      <c r="KT7" t="s">
        <v>10</v>
      </c>
      <c r="KU7" t="s">
        <v>11</v>
      </c>
      <c r="KV7">
        <v>5</v>
      </c>
      <c r="KW7">
        <v>1.4005602240896358</v>
      </c>
      <c r="KY7" t="s">
        <v>10</v>
      </c>
      <c r="KZ7" t="s">
        <v>11</v>
      </c>
      <c r="LA7">
        <v>6</v>
      </c>
      <c r="LB7">
        <v>1.3043478260869565</v>
      </c>
      <c r="LD7" t="s">
        <v>10</v>
      </c>
      <c r="LE7" t="s">
        <v>11</v>
      </c>
      <c r="LF7">
        <v>4</v>
      </c>
      <c r="LG7">
        <v>1.0101010101010102</v>
      </c>
      <c r="LI7" t="s">
        <v>10</v>
      </c>
      <c r="LJ7" t="s">
        <v>11</v>
      </c>
      <c r="LK7">
        <v>2</v>
      </c>
      <c r="LL7">
        <v>0.61919504643962853</v>
      </c>
      <c r="LN7" t="s">
        <v>10</v>
      </c>
      <c r="LO7" t="s">
        <v>11</v>
      </c>
      <c r="LP7">
        <v>7</v>
      </c>
      <c r="LQ7">
        <v>1.6166281755196306</v>
      </c>
      <c r="LS7" t="s">
        <v>10</v>
      </c>
      <c r="LT7" t="s">
        <v>11</v>
      </c>
      <c r="LU7">
        <v>9</v>
      </c>
      <c r="LV7">
        <v>2.7692307692307692</v>
      </c>
      <c r="LX7" t="s">
        <v>10</v>
      </c>
      <c r="LY7" t="s">
        <v>11</v>
      </c>
      <c r="LZ7">
        <v>10</v>
      </c>
      <c r="MA7">
        <v>2.4390243902439024</v>
      </c>
      <c r="MC7" t="s">
        <v>10</v>
      </c>
      <c r="MD7" t="s">
        <v>11</v>
      </c>
      <c r="ME7">
        <v>3</v>
      </c>
      <c r="MF7">
        <v>0.50420168067226889</v>
      </c>
      <c r="MH7" t="s">
        <v>10</v>
      </c>
      <c r="MI7" t="s">
        <v>11</v>
      </c>
      <c r="MJ7">
        <v>5</v>
      </c>
      <c r="MK7">
        <v>1.838235294117647</v>
      </c>
      <c r="MM7" t="s">
        <v>10</v>
      </c>
      <c r="MN7" t="s">
        <v>11</v>
      </c>
      <c r="MO7">
        <v>5</v>
      </c>
      <c r="MP7">
        <v>1.408450704225352</v>
      </c>
      <c r="MR7" t="s">
        <v>10</v>
      </c>
      <c r="MS7" t="s">
        <v>11</v>
      </c>
      <c r="MT7">
        <v>19</v>
      </c>
      <c r="MU7">
        <v>2.5503355704697985</v>
      </c>
      <c r="MW7" t="s">
        <v>10</v>
      </c>
      <c r="MX7" t="s">
        <v>11</v>
      </c>
      <c r="MY7" t="e">
        <f>COUNTIFS('[1]74'!$R$2:$R$10000,"&lt;0.71",'[1]74'!$R$2:$R$10000,"&gt;0.54",'[1]74'!$S$2:$S$10000,"&gt;1.34",'[1]74'!$S$2:$S$10000,"&lt;1.8")</f>
        <v>#VALUE!</v>
      </c>
      <c r="MZ7" t="e">
        <f t="shared" si="0"/>
        <v>#VALUE!</v>
      </c>
      <c r="NB7" t="s">
        <v>10</v>
      </c>
      <c r="NC7" t="s">
        <v>11</v>
      </c>
      <c r="ND7">
        <v>5</v>
      </c>
      <c r="NE7">
        <v>2.4271844660194173</v>
      </c>
      <c r="NG7" t="s">
        <v>10</v>
      </c>
      <c r="NH7" t="s">
        <v>11</v>
      </c>
      <c r="NI7">
        <v>3</v>
      </c>
      <c r="NJ7">
        <v>1.5789473684210527</v>
      </c>
      <c r="NL7" t="s">
        <v>10</v>
      </c>
      <c r="NM7" t="s">
        <v>11</v>
      </c>
      <c r="NN7">
        <v>2</v>
      </c>
      <c r="NO7">
        <v>2.2727272727272729</v>
      </c>
      <c r="NQ7" t="s">
        <v>10</v>
      </c>
      <c r="NR7" t="s">
        <v>11</v>
      </c>
      <c r="NS7">
        <v>7</v>
      </c>
      <c r="NT7">
        <v>1.745635910224439</v>
      </c>
      <c r="NV7" t="s">
        <v>10</v>
      </c>
      <c r="NW7" t="s">
        <v>11</v>
      </c>
      <c r="NX7">
        <v>1</v>
      </c>
      <c r="NY7">
        <v>0.61349693251533743</v>
      </c>
      <c r="OA7" t="s">
        <v>10</v>
      </c>
      <c r="OB7" t="s">
        <v>11</v>
      </c>
      <c r="OC7">
        <v>0</v>
      </c>
      <c r="OD7">
        <v>0</v>
      </c>
      <c r="OF7" t="s">
        <v>10</v>
      </c>
      <c r="OG7" t="s">
        <v>11</v>
      </c>
      <c r="OH7">
        <v>5</v>
      </c>
      <c r="OI7">
        <v>1.6891891891891893</v>
      </c>
      <c r="OK7" t="s">
        <v>10</v>
      </c>
      <c r="OL7" t="s">
        <v>11</v>
      </c>
      <c r="OM7">
        <v>6</v>
      </c>
      <c r="ON7">
        <v>1.3574660633484164</v>
      </c>
      <c r="OP7" t="s">
        <v>10</v>
      </c>
      <c r="OQ7" t="s">
        <v>11</v>
      </c>
      <c r="OR7">
        <v>0</v>
      </c>
      <c r="OS7">
        <v>0</v>
      </c>
      <c r="OU7" t="s">
        <v>10</v>
      </c>
      <c r="OV7" t="s">
        <v>11</v>
      </c>
      <c r="OW7">
        <v>2</v>
      </c>
      <c r="OX7">
        <v>1.5625</v>
      </c>
      <c r="OZ7" t="s">
        <v>10</v>
      </c>
      <c r="PA7" t="s">
        <v>11</v>
      </c>
      <c r="PB7">
        <v>4</v>
      </c>
      <c r="PC7">
        <v>1.095890410958904</v>
      </c>
      <c r="PE7" t="s">
        <v>10</v>
      </c>
      <c r="PF7" t="s">
        <v>11</v>
      </c>
      <c r="PG7">
        <v>4</v>
      </c>
      <c r="PH7">
        <v>1.0335917312661498</v>
      </c>
      <c r="PJ7" t="s">
        <v>10</v>
      </c>
      <c r="PK7" t="s">
        <v>11</v>
      </c>
      <c r="PL7">
        <v>1</v>
      </c>
      <c r="PM7">
        <v>0.68965517241379315</v>
      </c>
      <c r="PO7" t="s">
        <v>10</v>
      </c>
      <c r="PP7" t="s">
        <v>11</v>
      </c>
      <c r="PQ7">
        <v>1</v>
      </c>
      <c r="PR7">
        <v>0.47393364928909953</v>
      </c>
      <c r="PT7" t="s">
        <v>10</v>
      </c>
      <c r="PU7" t="s">
        <v>11</v>
      </c>
      <c r="PV7">
        <v>8</v>
      </c>
      <c r="PW7">
        <v>2.197802197802198</v>
      </c>
      <c r="PY7" t="s">
        <v>10</v>
      </c>
      <c r="PZ7" t="s">
        <v>11</v>
      </c>
      <c r="QA7">
        <v>14</v>
      </c>
      <c r="QB7">
        <v>4.4444444444444446</v>
      </c>
      <c r="QD7" t="s">
        <v>10</v>
      </c>
      <c r="QE7" t="s">
        <v>11</v>
      </c>
      <c r="QF7">
        <v>1</v>
      </c>
      <c r="QG7">
        <v>1.4492753623188406</v>
      </c>
      <c r="QI7" t="s">
        <v>10</v>
      </c>
      <c r="QJ7" t="s">
        <v>11</v>
      </c>
      <c r="QK7">
        <v>6</v>
      </c>
      <c r="QL7">
        <v>3.1914893617021276</v>
      </c>
      <c r="QN7" t="s">
        <v>10</v>
      </c>
      <c r="QO7" t="s">
        <v>11</v>
      </c>
      <c r="QP7">
        <v>2</v>
      </c>
      <c r="QQ7">
        <v>0.62305295950155759</v>
      </c>
      <c r="QS7" t="s">
        <v>10</v>
      </c>
      <c r="QT7" t="s">
        <v>11</v>
      </c>
      <c r="QU7">
        <v>7</v>
      </c>
      <c r="QV7">
        <v>1.09375</v>
      </c>
      <c r="QX7" t="s">
        <v>10</v>
      </c>
      <c r="QY7" t="s">
        <v>11</v>
      </c>
      <c r="QZ7">
        <v>9</v>
      </c>
      <c r="RA7">
        <v>4.5</v>
      </c>
      <c r="RC7" t="s">
        <v>10</v>
      </c>
      <c r="RD7" t="s">
        <v>11</v>
      </c>
      <c r="RE7">
        <v>3</v>
      </c>
      <c r="RF7">
        <v>2.0134228187919465</v>
      </c>
      <c r="RH7" t="s">
        <v>10</v>
      </c>
      <c r="RI7" t="s">
        <v>11</v>
      </c>
      <c r="RJ7">
        <v>14</v>
      </c>
      <c r="RK7">
        <v>3.0973451327433628</v>
      </c>
      <c r="RM7" t="s">
        <v>10</v>
      </c>
      <c r="RN7" t="s">
        <v>11</v>
      </c>
      <c r="RO7">
        <v>14</v>
      </c>
      <c r="RP7">
        <v>4.4728434504792336</v>
      </c>
      <c r="RR7" t="s">
        <v>10</v>
      </c>
      <c r="RS7" t="s">
        <v>11</v>
      </c>
      <c r="RT7">
        <v>5</v>
      </c>
      <c r="RU7">
        <v>0.58616647127784294</v>
      </c>
      <c r="RW7" t="s">
        <v>10</v>
      </c>
      <c r="RX7" t="s">
        <v>11</v>
      </c>
      <c r="RY7">
        <v>45</v>
      </c>
      <c r="RZ7">
        <v>3.4722222222222223</v>
      </c>
      <c r="SB7" t="s">
        <v>10</v>
      </c>
      <c r="SC7" t="s">
        <v>11</v>
      </c>
      <c r="SD7">
        <v>4</v>
      </c>
      <c r="SE7">
        <v>0.42735042735042733</v>
      </c>
      <c r="SG7" t="s">
        <v>10</v>
      </c>
      <c r="SH7" t="s">
        <v>11</v>
      </c>
      <c r="SI7">
        <v>1</v>
      </c>
      <c r="SJ7">
        <v>0.4854368932038835</v>
      </c>
      <c r="SL7" t="s">
        <v>10</v>
      </c>
      <c r="SM7" t="s">
        <v>11</v>
      </c>
      <c r="SN7">
        <v>3</v>
      </c>
      <c r="SO7">
        <v>1.4492753623188406</v>
      </c>
      <c r="SQ7" t="s">
        <v>10</v>
      </c>
      <c r="SR7" t="s">
        <v>11</v>
      </c>
      <c r="SS7">
        <v>5</v>
      </c>
      <c r="ST7">
        <v>0.82508250825082508</v>
      </c>
      <c r="SV7" t="s">
        <v>10</v>
      </c>
      <c r="SW7" t="s">
        <v>11</v>
      </c>
      <c r="SX7">
        <v>3</v>
      </c>
      <c r="SY7">
        <v>0.47543581616481773</v>
      </c>
      <c r="TA7" t="s">
        <v>10</v>
      </c>
      <c r="TB7" t="s">
        <v>11</v>
      </c>
      <c r="TC7">
        <v>3</v>
      </c>
      <c r="TD7">
        <v>0.74257425742574257</v>
      </c>
      <c r="TF7" t="s">
        <v>10</v>
      </c>
      <c r="TG7" t="s">
        <v>11</v>
      </c>
      <c r="TH7">
        <v>1</v>
      </c>
      <c r="TI7">
        <v>0.52083333333333337</v>
      </c>
      <c r="TK7" t="s">
        <v>10</v>
      </c>
      <c r="TL7" t="s">
        <v>11</v>
      </c>
      <c r="TM7">
        <v>4</v>
      </c>
      <c r="TN7">
        <v>0.62305295950155759</v>
      </c>
      <c r="TP7" t="s">
        <v>10</v>
      </c>
      <c r="TQ7" t="s">
        <v>11</v>
      </c>
      <c r="TR7">
        <v>1</v>
      </c>
      <c r="TS7">
        <v>0.4</v>
      </c>
      <c r="TU7" t="s">
        <v>10</v>
      </c>
      <c r="TV7" t="s">
        <v>11</v>
      </c>
      <c r="TW7">
        <v>4</v>
      </c>
      <c r="TX7">
        <v>1.2345679012345678</v>
      </c>
      <c r="TZ7" t="s">
        <v>10</v>
      </c>
      <c r="UA7" t="s">
        <v>11</v>
      </c>
      <c r="UB7">
        <v>3</v>
      </c>
      <c r="UC7">
        <v>0.41095890410958902</v>
      </c>
      <c r="UE7" t="s">
        <v>10</v>
      </c>
      <c r="UF7" t="s">
        <v>11</v>
      </c>
      <c r="UG7">
        <v>5</v>
      </c>
      <c r="UH7">
        <v>1.2690355329949239</v>
      </c>
      <c r="UJ7" t="s">
        <v>10</v>
      </c>
      <c r="UK7" t="s">
        <v>11</v>
      </c>
      <c r="UL7">
        <v>1</v>
      </c>
      <c r="UM7">
        <v>0.61349693251533743</v>
      </c>
      <c r="UO7" t="s">
        <v>10</v>
      </c>
      <c r="UP7" t="s">
        <v>11</v>
      </c>
      <c r="UQ7">
        <v>3</v>
      </c>
      <c r="UR7">
        <v>0.47619047619047616</v>
      </c>
      <c r="UT7" t="s">
        <v>10</v>
      </c>
      <c r="UU7" t="s">
        <v>11</v>
      </c>
      <c r="UV7">
        <v>4</v>
      </c>
      <c r="UW7">
        <v>1.4336917562724014</v>
      </c>
      <c r="UY7" t="s">
        <v>10</v>
      </c>
      <c r="UZ7" t="s">
        <v>11</v>
      </c>
      <c r="VA7">
        <v>9</v>
      </c>
      <c r="VB7">
        <v>0.81008100810081007</v>
      </c>
      <c r="VD7" t="s">
        <v>10</v>
      </c>
      <c r="VE7" t="s">
        <v>11</v>
      </c>
      <c r="VF7">
        <v>11</v>
      </c>
      <c r="VG7">
        <v>0.90016366612111298</v>
      </c>
      <c r="VI7" t="s">
        <v>10</v>
      </c>
      <c r="VJ7" t="s">
        <v>11</v>
      </c>
      <c r="VK7">
        <v>6</v>
      </c>
      <c r="VL7">
        <v>0.61287027579162412</v>
      </c>
      <c r="VN7" t="s">
        <v>10</v>
      </c>
      <c r="VO7" t="s">
        <v>11</v>
      </c>
      <c r="VP7">
        <v>36</v>
      </c>
      <c r="VQ7">
        <v>2.8235294117647061</v>
      </c>
      <c r="VS7" t="s">
        <v>10</v>
      </c>
      <c r="VT7" t="s">
        <v>11</v>
      </c>
      <c r="VU7">
        <v>21</v>
      </c>
      <c r="VV7">
        <v>2.422145328719723</v>
      </c>
      <c r="VX7" t="s">
        <v>10</v>
      </c>
      <c r="VY7" t="s">
        <v>11</v>
      </c>
      <c r="VZ7">
        <v>12</v>
      </c>
      <c r="WA7">
        <v>1.3921113689095128</v>
      </c>
      <c r="WC7" t="s">
        <v>10</v>
      </c>
      <c r="WD7" t="s">
        <v>11</v>
      </c>
      <c r="WE7">
        <v>8</v>
      </c>
      <c r="WF7">
        <v>1.3559322033898304</v>
      </c>
      <c r="WH7" t="s">
        <v>10</v>
      </c>
      <c r="WI7" t="s">
        <v>11</v>
      </c>
      <c r="WJ7">
        <v>17</v>
      </c>
      <c r="WK7">
        <v>1.6129032258064515</v>
      </c>
      <c r="WM7" t="s">
        <v>10</v>
      </c>
      <c r="WN7" t="s">
        <v>11</v>
      </c>
      <c r="WO7">
        <v>11</v>
      </c>
      <c r="WP7">
        <v>1.0387157695939566</v>
      </c>
      <c r="WR7" t="s">
        <v>10</v>
      </c>
      <c r="WS7" t="s">
        <v>11</v>
      </c>
      <c r="WT7">
        <v>18</v>
      </c>
      <c r="WU7">
        <v>3.0821917808219177</v>
      </c>
      <c r="WW7" t="s">
        <v>10</v>
      </c>
      <c r="WX7" t="s">
        <v>11</v>
      </c>
      <c r="WY7">
        <v>5</v>
      </c>
      <c r="WZ7">
        <v>0.65359477124183007</v>
      </c>
      <c r="XB7" t="s">
        <v>10</v>
      </c>
      <c r="XC7" t="s">
        <v>11</v>
      </c>
      <c r="XD7">
        <v>2</v>
      </c>
      <c r="XE7">
        <v>0.33057851239669422</v>
      </c>
      <c r="XG7" t="s">
        <v>10</v>
      </c>
      <c r="XH7" t="s">
        <v>11</v>
      </c>
      <c r="XI7">
        <v>3</v>
      </c>
      <c r="XJ7">
        <v>0.49668874172185429</v>
      </c>
      <c r="XL7" t="s">
        <v>10</v>
      </c>
      <c r="XM7" t="s">
        <v>11</v>
      </c>
      <c r="XN7">
        <v>8</v>
      </c>
      <c r="XO7">
        <v>0.70921985815602839</v>
      </c>
      <c r="XQ7" t="s">
        <v>10</v>
      </c>
      <c r="XR7" t="s">
        <v>11</v>
      </c>
      <c r="XS7">
        <v>9</v>
      </c>
      <c r="XT7">
        <v>0.8035714285714286</v>
      </c>
      <c r="XV7" t="s">
        <v>10</v>
      </c>
      <c r="XW7" t="s">
        <v>11</v>
      </c>
      <c r="XX7">
        <v>48</v>
      </c>
      <c r="XY7">
        <v>2.7538726333907055</v>
      </c>
      <c r="YA7" t="s">
        <v>10</v>
      </c>
      <c r="YB7" t="s">
        <v>11</v>
      </c>
      <c r="YC7">
        <v>24</v>
      </c>
      <c r="YD7">
        <v>1.3785180930499712</v>
      </c>
      <c r="YF7" t="s">
        <v>10</v>
      </c>
      <c r="YG7" t="s">
        <v>11</v>
      </c>
      <c r="YH7">
        <v>6</v>
      </c>
      <c r="YI7">
        <v>0.7407407407407407</v>
      </c>
      <c r="YK7" t="s">
        <v>10</v>
      </c>
      <c r="YL7" t="s">
        <v>11</v>
      </c>
      <c r="YM7">
        <v>9</v>
      </c>
      <c r="YN7">
        <v>0.66864784546805345</v>
      </c>
      <c r="YP7" t="s">
        <v>10</v>
      </c>
      <c r="YQ7" t="s">
        <v>11</v>
      </c>
      <c r="YR7">
        <v>12</v>
      </c>
      <c r="YS7">
        <v>0.94637223974763407</v>
      </c>
      <c r="YU7" t="s">
        <v>10</v>
      </c>
      <c r="YV7" t="s">
        <v>11</v>
      </c>
      <c r="YW7">
        <v>3</v>
      </c>
      <c r="YX7">
        <v>0.27881040892193309</v>
      </c>
      <c r="YZ7" t="s">
        <v>10</v>
      </c>
      <c r="ZA7" t="s">
        <v>11</v>
      </c>
      <c r="ZB7">
        <v>5</v>
      </c>
      <c r="ZC7">
        <v>0.56753688989784334</v>
      </c>
      <c r="ZE7" t="s">
        <v>10</v>
      </c>
      <c r="ZF7" t="s">
        <v>11</v>
      </c>
      <c r="ZG7">
        <v>9</v>
      </c>
      <c r="ZH7">
        <v>0.88235294117647056</v>
      </c>
      <c r="ZJ7" t="s">
        <v>10</v>
      </c>
      <c r="ZK7" t="s">
        <v>11</v>
      </c>
      <c r="ZL7">
        <v>8</v>
      </c>
      <c r="ZM7">
        <v>0.76263107721639656</v>
      </c>
      <c r="ZO7" t="s">
        <v>10</v>
      </c>
      <c r="ZP7" t="s">
        <v>11</v>
      </c>
      <c r="ZQ7">
        <v>31</v>
      </c>
      <c r="ZR7">
        <v>3.0511811023622046</v>
      </c>
      <c r="ZT7" t="s">
        <v>10</v>
      </c>
      <c r="ZU7" t="s">
        <v>11</v>
      </c>
      <c r="ZV7">
        <v>6</v>
      </c>
      <c r="ZW7">
        <v>0.54446460980036293</v>
      </c>
      <c r="ZY7" t="s">
        <v>10</v>
      </c>
      <c r="ZZ7" t="s">
        <v>11</v>
      </c>
      <c r="AAA7">
        <v>5</v>
      </c>
      <c r="AAB7">
        <v>0.47258979206049151</v>
      </c>
      <c r="AAD7" t="s">
        <v>10</v>
      </c>
      <c r="AAE7" t="s">
        <v>11</v>
      </c>
      <c r="AAF7">
        <v>32</v>
      </c>
      <c r="AAG7">
        <v>3.1341821743388834</v>
      </c>
      <c r="AAI7" t="s">
        <v>10</v>
      </c>
      <c r="AAJ7" t="s">
        <v>11</v>
      </c>
      <c r="AAK7">
        <v>6</v>
      </c>
      <c r="AAL7">
        <v>0.64794816414686829</v>
      </c>
      <c r="AAN7" t="s">
        <v>10</v>
      </c>
      <c r="AAO7" t="s">
        <v>11</v>
      </c>
      <c r="AAP7">
        <v>11</v>
      </c>
      <c r="AAQ7">
        <v>1.1178861788617886</v>
      </c>
      <c r="AAS7" t="s">
        <v>10</v>
      </c>
      <c r="AAT7" t="s">
        <v>11</v>
      </c>
      <c r="AAU7">
        <v>30</v>
      </c>
      <c r="AAV7">
        <v>2.5146689019279127</v>
      </c>
      <c r="AAX7" t="s">
        <v>10</v>
      </c>
      <c r="AAY7" t="s">
        <v>11</v>
      </c>
      <c r="AAZ7">
        <v>7</v>
      </c>
      <c r="ABA7">
        <v>0.61728395061728392</v>
      </c>
      <c r="ABC7" t="s">
        <v>10</v>
      </c>
      <c r="ABD7" t="s">
        <v>11</v>
      </c>
      <c r="ABE7">
        <v>24</v>
      </c>
      <c r="ABF7">
        <v>1.5151515151515151</v>
      </c>
      <c r="ABH7" t="s">
        <v>10</v>
      </c>
      <c r="ABI7" t="s">
        <v>11</v>
      </c>
      <c r="ABJ7">
        <v>11</v>
      </c>
      <c r="ABK7">
        <v>1.0721247563352827</v>
      </c>
      <c r="ABM7" t="s">
        <v>10</v>
      </c>
      <c r="ABN7" t="s">
        <v>11</v>
      </c>
      <c r="ABO7">
        <v>26</v>
      </c>
      <c r="ABP7">
        <v>2.8446389496717726</v>
      </c>
      <c r="ABR7" t="s">
        <v>10</v>
      </c>
      <c r="ABS7" t="s">
        <v>11</v>
      </c>
      <c r="ABT7">
        <v>10</v>
      </c>
      <c r="ABU7">
        <v>0.94073377234242705</v>
      </c>
      <c r="ABW7" t="s">
        <v>10</v>
      </c>
      <c r="ABX7" t="s">
        <v>11</v>
      </c>
      <c r="ABY7">
        <v>7</v>
      </c>
      <c r="ABZ7">
        <v>0.59880239520958078</v>
      </c>
      <c r="ACB7" t="s">
        <v>10</v>
      </c>
      <c r="ACC7" t="s">
        <v>11</v>
      </c>
      <c r="ACD7">
        <v>27</v>
      </c>
      <c r="ACE7">
        <v>2.6548672566371683</v>
      </c>
    </row>
    <row r="8" spans="1:759" x14ac:dyDescent="0.25">
      <c r="A8" t="s">
        <v>12</v>
      </c>
      <c r="B8" t="s">
        <v>13</v>
      </c>
      <c r="C8">
        <v>11</v>
      </c>
      <c r="D8">
        <v>3.133903133903134</v>
      </c>
      <c r="F8" t="s">
        <v>12</v>
      </c>
      <c r="G8" t="s">
        <v>13</v>
      </c>
      <c r="H8">
        <v>6</v>
      </c>
      <c r="I8">
        <v>1.2903225806451613</v>
      </c>
      <c r="K8" t="s">
        <v>12</v>
      </c>
      <c r="L8" t="s">
        <v>13</v>
      </c>
      <c r="M8">
        <v>23</v>
      </c>
      <c r="N8">
        <v>3.0383091149273449</v>
      </c>
      <c r="P8" t="s">
        <v>12</v>
      </c>
      <c r="Q8" t="s">
        <v>13</v>
      </c>
      <c r="R8">
        <v>9</v>
      </c>
      <c r="S8">
        <v>2.8037383177570092</v>
      </c>
      <c r="U8" t="s">
        <v>12</v>
      </c>
      <c r="V8" t="s">
        <v>13</v>
      </c>
      <c r="W8">
        <v>7</v>
      </c>
      <c r="X8">
        <v>1.3461538461538463</v>
      </c>
      <c r="Z8" t="s">
        <v>12</v>
      </c>
      <c r="AA8" t="s">
        <v>13</v>
      </c>
      <c r="AB8">
        <v>22</v>
      </c>
      <c r="AC8">
        <v>2.4830699774266365</v>
      </c>
      <c r="AE8" t="s">
        <v>12</v>
      </c>
      <c r="AF8" t="s">
        <v>13</v>
      </c>
      <c r="AG8">
        <v>24</v>
      </c>
      <c r="AH8">
        <v>4.2179261862917397</v>
      </c>
      <c r="AJ8" t="s">
        <v>12</v>
      </c>
      <c r="AK8" t="s">
        <v>13</v>
      </c>
      <c r="AL8">
        <v>21</v>
      </c>
      <c r="AM8">
        <v>2.3890784982935154</v>
      </c>
      <c r="AO8" t="s">
        <v>12</v>
      </c>
      <c r="AP8" t="s">
        <v>13</v>
      </c>
      <c r="AQ8">
        <v>5</v>
      </c>
      <c r="AR8">
        <v>0.75987841945288759</v>
      </c>
      <c r="AT8" t="s">
        <v>12</v>
      </c>
      <c r="AU8" t="s">
        <v>13</v>
      </c>
      <c r="AV8">
        <v>19</v>
      </c>
      <c r="AW8">
        <v>2.6647966339410938</v>
      </c>
      <c r="AY8" t="s">
        <v>12</v>
      </c>
      <c r="AZ8" t="s">
        <v>13</v>
      </c>
      <c r="BA8">
        <v>40</v>
      </c>
      <c r="BB8">
        <v>3.3755274261603376</v>
      </c>
      <c r="BD8" t="s">
        <v>12</v>
      </c>
      <c r="BE8" t="s">
        <v>13</v>
      </c>
      <c r="BF8">
        <v>20</v>
      </c>
      <c r="BG8">
        <v>1.8281535648994516</v>
      </c>
      <c r="BI8" t="s">
        <v>12</v>
      </c>
      <c r="BJ8" t="s">
        <v>13</v>
      </c>
      <c r="BK8">
        <v>6</v>
      </c>
      <c r="BL8">
        <v>1.0657193605683837</v>
      </c>
      <c r="BN8" t="s">
        <v>12</v>
      </c>
      <c r="BO8" t="s">
        <v>13</v>
      </c>
      <c r="BP8">
        <v>10</v>
      </c>
      <c r="BQ8">
        <v>1.7421602787456445</v>
      </c>
      <c r="BS8" t="s">
        <v>12</v>
      </c>
      <c r="BT8" t="s">
        <v>13</v>
      </c>
      <c r="BU8">
        <v>10</v>
      </c>
      <c r="BV8">
        <v>1.4556040756914119</v>
      </c>
      <c r="BX8" t="s">
        <v>12</v>
      </c>
      <c r="BY8" t="s">
        <v>13</v>
      </c>
      <c r="BZ8">
        <v>14</v>
      </c>
      <c r="CA8">
        <v>3.0303030303030303</v>
      </c>
      <c r="CC8" t="s">
        <v>12</v>
      </c>
      <c r="CD8" t="s">
        <v>13</v>
      </c>
      <c r="CE8">
        <v>33</v>
      </c>
      <c r="CF8">
        <v>5.0458715596330279</v>
      </c>
      <c r="CH8" t="s">
        <v>12</v>
      </c>
      <c r="CI8" t="s">
        <v>13</v>
      </c>
      <c r="CJ8">
        <v>18</v>
      </c>
      <c r="CK8">
        <v>1.8808777429467085</v>
      </c>
      <c r="CM8" t="s">
        <v>12</v>
      </c>
      <c r="CN8" t="s">
        <v>13</v>
      </c>
      <c r="CO8">
        <v>3</v>
      </c>
      <c r="CP8">
        <v>0.56925996204933582</v>
      </c>
      <c r="CR8" t="s">
        <v>12</v>
      </c>
      <c r="CS8" t="s">
        <v>13</v>
      </c>
      <c r="CT8">
        <v>7</v>
      </c>
      <c r="CU8">
        <v>1.5452538631346577</v>
      </c>
      <c r="CW8" t="s">
        <v>12</v>
      </c>
      <c r="CX8" t="s">
        <v>13</v>
      </c>
      <c r="CY8">
        <v>4</v>
      </c>
      <c r="CZ8">
        <v>1.639344262295082</v>
      </c>
      <c r="DB8" t="s">
        <v>12</v>
      </c>
      <c r="DC8" t="s">
        <v>13</v>
      </c>
      <c r="DD8">
        <v>3</v>
      </c>
      <c r="DE8">
        <v>2.3255813953488373</v>
      </c>
      <c r="DG8" t="s">
        <v>12</v>
      </c>
      <c r="DH8" t="s">
        <v>13</v>
      </c>
      <c r="DI8">
        <v>0</v>
      </c>
      <c r="DJ8">
        <v>0</v>
      </c>
      <c r="DL8" t="s">
        <v>12</v>
      </c>
      <c r="DM8" t="s">
        <v>13</v>
      </c>
      <c r="DN8">
        <v>12</v>
      </c>
      <c r="DO8">
        <v>3.5928143712574849</v>
      </c>
      <c r="DQ8" t="s">
        <v>12</v>
      </c>
      <c r="DR8" t="s">
        <v>13</v>
      </c>
      <c r="DS8">
        <v>2</v>
      </c>
      <c r="DT8">
        <v>0.60422960725075525</v>
      </c>
      <c r="DV8" t="s">
        <v>12</v>
      </c>
      <c r="DW8" t="s">
        <v>13</v>
      </c>
      <c r="DX8">
        <v>16</v>
      </c>
      <c r="DY8">
        <v>3.6529680365296802</v>
      </c>
      <c r="EA8" t="s">
        <v>12</v>
      </c>
      <c r="EB8" t="s">
        <v>13</v>
      </c>
      <c r="EC8">
        <v>22</v>
      </c>
      <c r="ED8">
        <v>3.5143769968051117</v>
      </c>
      <c r="EF8" t="s">
        <v>12</v>
      </c>
      <c r="EG8" t="s">
        <v>13</v>
      </c>
      <c r="EH8">
        <v>10</v>
      </c>
      <c r="EI8">
        <v>2.0790020790020791</v>
      </c>
      <c r="EK8" t="s">
        <v>12</v>
      </c>
      <c r="EL8" t="s">
        <v>13</v>
      </c>
      <c r="EM8">
        <v>16</v>
      </c>
      <c r="EN8">
        <v>3.6613272311212817</v>
      </c>
      <c r="EP8" t="s">
        <v>12</v>
      </c>
      <c r="EQ8" t="s">
        <v>13</v>
      </c>
      <c r="ER8">
        <v>13</v>
      </c>
      <c r="ES8">
        <v>1.4994232987312572</v>
      </c>
      <c r="EU8" t="s">
        <v>12</v>
      </c>
      <c r="EV8" t="s">
        <v>13</v>
      </c>
      <c r="EW8">
        <v>14</v>
      </c>
      <c r="EX8">
        <v>2.5044722719141324</v>
      </c>
      <c r="EZ8" t="s">
        <v>12</v>
      </c>
      <c r="FA8" t="s">
        <v>13</v>
      </c>
      <c r="FB8">
        <v>14</v>
      </c>
      <c r="FC8">
        <v>1.8741633199464525</v>
      </c>
      <c r="FE8" t="s">
        <v>12</v>
      </c>
      <c r="FF8" t="s">
        <v>13</v>
      </c>
      <c r="FG8">
        <v>10</v>
      </c>
      <c r="FH8">
        <v>1.7699115044247788</v>
      </c>
      <c r="FJ8" t="s">
        <v>12</v>
      </c>
      <c r="FK8" t="s">
        <v>13</v>
      </c>
      <c r="FL8">
        <v>14</v>
      </c>
      <c r="FM8">
        <v>2.150537634408602</v>
      </c>
      <c r="FO8" t="s">
        <v>12</v>
      </c>
      <c r="FP8" t="s">
        <v>13</v>
      </c>
      <c r="FQ8">
        <v>11</v>
      </c>
      <c r="FR8">
        <v>2.4553571428571428</v>
      </c>
      <c r="FT8" t="s">
        <v>12</v>
      </c>
      <c r="FU8" t="s">
        <v>13</v>
      </c>
      <c r="FV8">
        <v>6</v>
      </c>
      <c r="FW8">
        <v>1.5113350125944585</v>
      </c>
      <c r="FY8" t="s">
        <v>12</v>
      </c>
      <c r="FZ8" t="s">
        <v>13</v>
      </c>
      <c r="GA8">
        <v>8</v>
      </c>
      <c r="GB8">
        <v>1.7777777777777777</v>
      </c>
      <c r="GD8" t="s">
        <v>12</v>
      </c>
      <c r="GE8" t="s">
        <v>13</v>
      </c>
      <c r="GF8">
        <v>17</v>
      </c>
      <c r="GG8">
        <v>2.6856240126382307</v>
      </c>
      <c r="GI8" t="s">
        <v>12</v>
      </c>
      <c r="GJ8" t="s">
        <v>13</v>
      </c>
      <c r="GK8">
        <v>26</v>
      </c>
      <c r="GL8">
        <v>2.8017241379310347</v>
      </c>
      <c r="GN8" t="s">
        <v>12</v>
      </c>
      <c r="GO8" t="s">
        <v>13</v>
      </c>
      <c r="GP8">
        <v>18</v>
      </c>
      <c r="GQ8">
        <v>3.3149171270718232</v>
      </c>
      <c r="GS8" t="s">
        <v>12</v>
      </c>
      <c r="GT8" t="s">
        <v>13</v>
      </c>
      <c r="GU8">
        <v>33</v>
      </c>
      <c r="GV8">
        <v>3.4957627118644066</v>
      </c>
      <c r="GX8" t="s">
        <v>12</v>
      </c>
      <c r="GY8" t="s">
        <v>13</v>
      </c>
      <c r="GZ8">
        <v>21</v>
      </c>
      <c r="HA8">
        <v>2.3076923076923075</v>
      </c>
      <c r="HC8" t="s">
        <v>12</v>
      </c>
      <c r="HD8" t="s">
        <v>13</v>
      </c>
      <c r="HE8">
        <v>20</v>
      </c>
      <c r="HF8">
        <v>2.4600246002460024</v>
      </c>
      <c r="HH8" t="s">
        <v>12</v>
      </c>
      <c r="HI8" t="s">
        <v>13</v>
      </c>
      <c r="HJ8">
        <v>28</v>
      </c>
      <c r="HK8">
        <v>2.6845637583892619</v>
      </c>
      <c r="HM8" t="s">
        <v>12</v>
      </c>
      <c r="HN8" t="s">
        <v>13</v>
      </c>
      <c r="HO8">
        <v>3</v>
      </c>
      <c r="HP8">
        <v>1.6129032258064515</v>
      </c>
      <c r="HR8" t="s">
        <v>12</v>
      </c>
      <c r="HS8" t="s">
        <v>13</v>
      </c>
      <c r="HT8">
        <v>21</v>
      </c>
      <c r="HU8">
        <v>2.4054982817869415</v>
      </c>
      <c r="HW8" t="s">
        <v>12</v>
      </c>
      <c r="HX8" t="s">
        <v>13</v>
      </c>
      <c r="HY8">
        <v>22</v>
      </c>
      <c r="HZ8">
        <v>3.2592592592592591</v>
      </c>
      <c r="IB8" t="s">
        <v>12</v>
      </c>
      <c r="IC8" t="s">
        <v>13</v>
      </c>
      <c r="ID8">
        <v>6</v>
      </c>
      <c r="IE8">
        <v>0.87591240875912413</v>
      </c>
      <c r="IG8" t="s">
        <v>12</v>
      </c>
      <c r="IH8" t="s">
        <v>13</v>
      </c>
      <c r="II8">
        <v>17</v>
      </c>
      <c r="IJ8">
        <v>2.6153846153846154</v>
      </c>
      <c r="IL8" t="s">
        <v>12</v>
      </c>
      <c r="IM8" t="s">
        <v>13</v>
      </c>
      <c r="IN8">
        <v>9</v>
      </c>
      <c r="IO8">
        <v>2.1327014218009479</v>
      </c>
      <c r="IQ8" t="s">
        <v>12</v>
      </c>
      <c r="IR8" t="s">
        <v>13</v>
      </c>
      <c r="IS8">
        <v>0</v>
      </c>
      <c r="IT8">
        <v>0</v>
      </c>
      <c r="IV8" t="s">
        <v>12</v>
      </c>
      <c r="IW8" t="s">
        <v>13</v>
      </c>
      <c r="IX8">
        <v>2</v>
      </c>
      <c r="IY8">
        <v>1.1695906432748537</v>
      </c>
      <c r="JA8" t="s">
        <v>12</v>
      </c>
      <c r="JB8" t="s">
        <v>13</v>
      </c>
      <c r="JC8">
        <v>8</v>
      </c>
      <c r="JD8">
        <v>4.7904191616766463</v>
      </c>
      <c r="JF8" t="s">
        <v>12</v>
      </c>
      <c r="JG8" t="s">
        <v>13</v>
      </c>
      <c r="JH8">
        <v>0</v>
      </c>
      <c r="JI8">
        <v>0</v>
      </c>
      <c r="JK8" t="s">
        <v>12</v>
      </c>
      <c r="JL8" t="s">
        <v>13</v>
      </c>
      <c r="JM8">
        <v>5</v>
      </c>
      <c r="JN8">
        <v>1.6949152542372881</v>
      </c>
      <c r="JP8" t="s">
        <v>12</v>
      </c>
      <c r="JQ8" t="s">
        <v>13</v>
      </c>
      <c r="JR8">
        <v>9</v>
      </c>
      <c r="JS8">
        <v>4.591836734693878</v>
      </c>
      <c r="JU8" t="s">
        <v>12</v>
      </c>
      <c r="JV8" t="s">
        <v>13</v>
      </c>
      <c r="JW8">
        <v>14</v>
      </c>
      <c r="JX8">
        <v>4.7138047138047137</v>
      </c>
      <c r="JZ8" t="s">
        <v>12</v>
      </c>
      <c r="KA8" t="s">
        <v>13</v>
      </c>
      <c r="KB8">
        <v>2</v>
      </c>
      <c r="KC8">
        <v>0.58479532163742687</v>
      </c>
      <c r="KE8" t="s">
        <v>12</v>
      </c>
      <c r="KF8" t="s">
        <v>13</v>
      </c>
      <c r="KG8">
        <v>10</v>
      </c>
      <c r="KH8">
        <v>3.484320557491289</v>
      </c>
      <c r="KJ8" t="s">
        <v>12</v>
      </c>
      <c r="KK8" t="s">
        <v>13</v>
      </c>
      <c r="KL8">
        <v>11</v>
      </c>
      <c r="KM8">
        <v>2.0446096654275094</v>
      </c>
      <c r="KO8" t="s">
        <v>12</v>
      </c>
      <c r="KP8" t="s">
        <v>13</v>
      </c>
      <c r="KQ8">
        <v>9</v>
      </c>
      <c r="KR8">
        <v>3.0405405405405403</v>
      </c>
      <c r="KT8" t="s">
        <v>12</v>
      </c>
      <c r="KU8" t="s">
        <v>13</v>
      </c>
      <c r="KV8">
        <v>16</v>
      </c>
      <c r="KW8">
        <v>4.4817927170868348</v>
      </c>
      <c r="KY8" t="s">
        <v>12</v>
      </c>
      <c r="KZ8" t="s">
        <v>13</v>
      </c>
      <c r="LA8">
        <v>14</v>
      </c>
      <c r="LB8">
        <v>3.0434782608695654</v>
      </c>
      <c r="LD8" t="s">
        <v>12</v>
      </c>
      <c r="LE8" t="s">
        <v>13</v>
      </c>
      <c r="LF8">
        <v>11</v>
      </c>
      <c r="LG8">
        <v>2.7777777777777777</v>
      </c>
      <c r="LI8" t="s">
        <v>12</v>
      </c>
      <c r="LJ8" t="s">
        <v>13</v>
      </c>
      <c r="LK8">
        <v>14</v>
      </c>
      <c r="LL8">
        <v>4.3343653250773997</v>
      </c>
      <c r="LN8" t="s">
        <v>12</v>
      </c>
      <c r="LO8" t="s">
        <v>13</v>
      </c>
      <c r="LP8">
        <v>12</v>
      </c>
      <c r="LQ8">
        <v>2.7713625866050808</v>
      </c>
      <c r="LS8" t="s">
        <v>12</v>
      </c>
      <c r="LT8" t="s">
        <v>13</v>
      </c>
      <c r="LU8">
        <v>4</v>
      </c>
      <c r="LV8">
        <v>1.2307692307692308</v>
      </c>
      <c r="LX8" t="s">
        <v>12</v>
      </c>
      <c r="LY8" t="s">
        <v>13</v>
      </c>
      <c r="LZ8">
        <v>5</v>
      </c>
      <c r="MA8">
        <v>1.2195121951219512</v>
      </c>
      <c r="MC8" t="s">
        <v>12</v>
      </c>
      <c r="MD8" t="s">
        <v>13</v>
      </c>
      <c r="ME8">
        <v>11</v>
      </c>
      <c r="MF8">
        <v>1.8487394957983194</v>
      </c>
      <c r="MH8" t="s">
        <v>12</v>
      </c>
      <c r="MI8" t="s">
        <v>13</v>
      </c>
      <c r="MJ8">
        <v>1</v>
      </c>
      <c r="MK8">
        <v>0.36764705882352944</v>
      </c>
      <c r="MM8" t="s">
        <v>12</v>
      </c>
      <c r="MN8" t="s">
        <v>13</v>
      </c>
      <c r="MO8">
        <v>6</v>
      </c>
      <c r="MP8">
        <v>1.6901408450704225</v>
      </c>
      <c r="MR8" t="s">
        <v>12</v>
      </c>
      <c r="MS8" t="s">
        <v>13</v>
      </c>
      <c r="MT8">
        <v>12</v>
      </c>
      <c r="MU8">
        <v>1.6107382550335569</v>
      </c>
      <c r="MW8" t="s">
        <v>12</v>
      </c>
      <c r="MX8" t="s">
        <v>13</v>
      </c>
      <c r="MY8" t="e">
        <f>COUNTIFS('[1]74'!$R$2:$R$10000,"&lt;1.05",'[1]74'!$R$2:$R$10000,"&gt;0.65",'[1]74'!$S$2:$S$10000,"&gt;0.7",'[1]74'!$S$2:$S$10000,"&lt;1.3")</f>
        <v>#VALUE!</v>
      </c>
      <c r="MZ8" t="e">
        <f t="shared" si="0"/>
        <v>#VALUE!</v>
      </c>
      <c r="NB8" t="s">
        <v>12</v>
      </c>
      <c r="NC8" t="s">
        <v>13</v>
      </c>
      <c r="ND8">
        <v>1</v>
      </c>
      <c r="NE8">
        <v>0.4854368932038835</v>
      </c>
      <c r="NG8" t="s">
        <v>12</v>
      </c>
      <c r="NH8" t="s">
        <v>13</v>
      </c>
      <c r="NI8">
        <v>4</v>
      </c>
      <c r="NJ8">
        <v>2.1052631578947367</v>
      </c>
      <c r="NL8" t="s">
        <v>12</v>
      </c>
      <c r="NM8" t="s">
        <v>13</v>
      </c>
      <c r="NN8">
        <v>0</v>
      </c>
      <c r="NO8">
        <v>0</v>
      </c>
      <c r="NQ8" t="s">
        <v>12</v>
      </c>
      <c r="NR8" t="s">
        <v>13</v>
      </c>
      <c r="NS8">
        <v>5</v>
      </c>
      <c r="NT8">
        <v>1.2468827930174564</v>
      </c>
      <c r="NV8" t="s">
        <v>12</v>
      </c>
      <c r="NW8" t="s">
        <v>13</v>
      </c>
      <c r="NX8">
        <v>1</v>
      </c>
      <c r="NY8">
        <v>0.61349693251533743</v>
      </c>
      <c r="OA8" t="s">
        <v>12</v>
      </c>
      <c r="OB8" t="s">
        <v>13</v>
      </c>
      <c r="OC8">
        <v>24</v>
      </c>
      <c r="OD8">
        <v>6.0301507537688446</v>
      </c>
      <c r="OF8" t="s">
        <v>12</v>
      </c>
      <c r="OG8" t="s">
        <v>13</v>
      </c>
      <c r="OH8">
        <v>8</v>
      </c>
      <c r="OI8">
        <v>2.7027027027027026</v>
      </c>
      <c r="OK8" t="s">
        <v>12</v>
      </c>
      <c r="OL8" t="s">
        <v>13</v>
      </c>
      <c r="OM8">
        <v>7</v>
      </c>
      <c r="ON8">
        <v>1.5837104072398189</v>
      </c>
      <c r="OP8" t="s">
        <v>12</v>
      </c>
      <c r="OQ8" t="s">
        <v>13</v>
      </c>
      <c r="OR8">
        <v>1</v>
      </c>
      <c r="OS8">
        <v>0.86956521739130432</v>
      </c>
      <c r="OU8" t="s">
        <v>12</v>
      </c>
      <c r="OV8" t="s">
        <v>13</v>
      </c>
      <c r="OW8">
        <v>2</v>
      </c>
      <c r="OX8">
        <v>1.5625</v>
      </c>
      <c r="OZ8" t="s">
        <v>12</v>
      </c>
      <c r="PA8" t="s">
        <v>13</v>
      </c>
      <c r="PB8">
        <v>9</v>
      </c>
      <c r="PC8">
        <v>2.4657534246575343</v>
      </c>
      <c r="PE8" t="s">
        <v>12</v>
      </c>
      <c r="PF8" t="s">
        <v>13</v>
      </c>
      <c r="PG8">
        <v>6</v>
      </c>
      <c r="PH8">
        <v>1.5503875968992249</v>
      </c>
      <c r="PJ8" t="s">
        <v>12</v>
      </c>
      <c r="PK8" t="s">
        <v>13</v>
      </c>
      <c r="PL8">
        <v>3</v>
      </c>
      <c r="PM8">
        <v>2.0689655172413794</v>
      </c>
      <c r="PO8" t="s">
        <v>12</v>
      </c>
      <c r="PP8" t="s">
        <v>13</v>
      </c>
      <c r="PQ8">
        <v>9</v>
      </c>
      <c r="PR8">
        <v>4.2654028436018958</v>
      </c>
      <c r="PT8" t="s">
        <v>12</v>
      </c>
      <c r="PU8" t="s">
        <v>13</v>
      </c>
      <c r="PV8">
        <v>6</v>
      </c>
      <c r="PW8">
        <v>1.6483516483516483</v>
      </c>
      <c r="PY8" t="s">
        <v>12</v>
      </c>
      <c r="PZ8" t="s">
        <v>13</v>
      </c>
      <c r="QA8">
        <v>3</v>
      </c>
      <c r="QB8">
        <v>0.95238095238095233</v>
      </c>
      <c r="QD8" t="s">
        <v>12</v>
      </c>
      <c r="QE8" t="s">
        <v>13</v>
      </c>
      <c r="QF8">
        <v>1</v>
      </c>
      <c r="QG8">
        <v>1.4492753623188406</v>
      </c>
      <c r="QI8" t="s">
        <v>12</v>
      </c>
      <c r="QJ8" t="s">
        <v>13</v>
      </c>
      <c r="QK8">
        <v>3</v>
      </c>
      <c r="QL8">
        <v>1.5957446808510638</v>
      </c>
      <c r="QN8" t="s">
        <v>12</v>
      </c>
      <c r="QO8" t="s">
        <v>13</v>
      </c>
      <c r="QP8">
        <v>8</v>
      </c>
      <c r="QQ8">
        <v>2.4922118380062304</v>
      </c>
      <c r="QS8" t="s">
        <v>12</v>
      </c>
      <c r="QT8" t="s">
        <v>13</v>
      </c>
      <c r="QU8">
        <v>8</v>
      </c>
      <c r="QV8">
        <v>1.25</v>
      </c>
      <c r="QX8" t="s">
        <v>12</v>
      </c>
      <c r="QY8" t="s">
        <v>13</v>
      </c>
      <c r="QZ8">
        <v>1</v>
      </c>
      <c r="RA8">
        <v>0.5</v>
      </c>
      <c r="RC8" t="s">
        <v>12</v>
      </c>
      <c r="RD8" t="s">
        <v>13</v>
      </c>
      <c r="RE8">
        <v>1</v>
      </c>
      <c r="RF8">
        <v>0.67114093959731547</v>
      </c>
      <c r="RH8" t="s">
        <v>12</v>
      </c>
      <c r="RI8" t="s">
        <v>13</v>
      </c>
      <c r="RJ8">
        <v>2</v>
      </c>
      <c r="RK8">
        <v>0.44247787610619471</v>
      </c>
      <c r="RM8" t="s">
        <v>12</v>
      </c>
      <c r="RN8" t="s">
        <v>13</v>
      </c>
      <c r="RO8">
        <v>4</v>
      </c>
      <c r="RP8">
        <v>1.2779552715654952</v>
      </c>
      <c r="RR8" t="s">
        <v>12</v>
      </c>
      <c r="RS8" t="s">
        <v>13</v>
      </c>
      <c r="RT8">
        <v>30</v>
      </c>
      <c r="RU8">
        <v>3.5169988276670576</v>
      </c>
      <c r="RW8" t="s">
        <v>12</v>
      </c>
      <c r="RX8" t="s">
        <v>13</v>
      </c>
      <c r="RY8">
        <v>17</v>
      </c>
      <c r="RZ8">
        <v>1.3117283950617284</v>
      </c>
      <c r="SB8" t="s">
        <v>12</v>
      </c>
      <c r="SC8" t="s">
        <v>13</v>
      </c>
      <c r="SD8">
        <v>27</v>
      </c>
      <c r="SE8">
        <v>2.8846153846153846</v>
      </c>
      <c r="SG8" t="s">
        <v>12</v>
      </c>
      <c r="SH8" t="s">
        <v>13</v>
      </c>
      <c r="SI8">
        <v>4</v>
      </c>
      <c r="SJ8">
        <v>1.941747572815534</v>
      </c>
      <c r="SL8" t="s">
        <v>12</v>
      </c>
      <c r="SM8" t="s">
        <v>13</v>
      </c>
      <c r="SN8">
        <v>0</v>
      </c>
      <c r="SO8">
        <v>0</v>
      </c>
      <c r="SQ8" t="s">
        <v>12</v>
      </c>
      <c r="SR8" t="s">
        <v>13</v>
      </c>
      <c r="SS8">
        <v>16</v>
      </c>
      <c r="ST8">
        <v>2.6402640264026402</v>
      </c>
      <c r="SV8" t="s">
        <v>12</v>
      </c>
      <c r="SW8" t="s">
        <v>13</v>
      </c>
      <c r="SX8">
        <v>30</v>
      </c>
      <c r="SY8">
        <v>4.7543581616481774</v>
      </c>
      <c r="TA8" t="s">
        <v>12</v>
      </c>
      <c r="TB8" t="s">
        <v>13</v>
      </c>
      <c r="TC8">
        <v>8</v>
      </c>
      <c r="TD8">
        <v>1.9801980198019802</v>
      </c>
      <c r="TF8" t="s">
        <v>12</v>
      </c>
      <c r="TG8" t="s">
        <v>13</v>
      </c>
      <c r="TH8">
        <v>1</v>
      </c>
      <c r="TI8">
        <v>0.52083333333333337</v>
      </c>
      <c r="TK8" t="s">
        <v>12</v>
      </c>
      <c r="TL8" t="s">
        <v>13</v>
      </c>
      <c r="TM8">
        <v>19</v>
      </c>
      <c r="TN8">
        <v>2.9595015576323989</v>
      </c>
      <c r="TP8" t="s">
        <v>12</v>
      </c>
      <c r="TQ8" t="s">
        <v>13</v>
      </c>
      <c r="TR8">
        <v>5</v>
      </c>
      <c r="TS8">
        <v>2</v>
      </c>
      <c r="TU8" t="s">
        <v>12</v>
      </c>
      <c r="TV8" t="s">
        <v>13</v>
      </c>
      <c r="TW8">
        <v>3</v>
      </c>
      <c r="TX8">
        <v>0.92592592592592593</v>
      </c>
      <c r="TZ8" t="s">
        <v>12</v>
      </c>
      <c r="UA8" t="s">
        <v>13</v>
      </c>
      <c r="UB8">
        <v>27</v>
      </c>
      <c r="UC8">
        <v>3.6986301369863015</v>
      </c>
      <c r="UE8" t="s">
        <v>12</v>
      </c>
      <c r="UF8" t="s">
        <v>13</v>
      </c>
      <c r="UG8">
        <v>5</v>
      </c>
      <c r="UH8">
        <v>1.2690355329949239</v>
      </c>
      <c r="UJ8" t="s">
        <v>12</v>
      </c>
      <c r="UK8" t="s">
        <v>13</v>
      </c>
      <c r="UL8">
        <v>3</v>
      </c>
      <c r="UM8">
        <v>1.8404907975460123</v>
      </c>
      <c r="UO8" t="s">
        <v>12</v>
      </c>
      <c r="UP8" t="s">
        <v>13</v>
      </c>
      <c r="UQ8">
        <v>14</v>
      </c>
      <c r="UR8">
        <v>2.2222222222222223</v>
      </c>
      <c r="UT8" t="s">
        <v>12</v>
      </c>
      <c r="UU8" t="s">
        <v>13</v>
      </c>
      <c r="UV8">
        <v>6</v>
      </c>
      <c r="UW8">
        <v>2.150537634408602</v>
      </c>
      <c r="UY8" t="s">
        <v>12</v>
      </c>
      <c r="UZ8" t="s">
        <v>13</v>
      </c>
      <c r="VA8">
        <v>33</v>
      </c>
      <c r="VB8">
        <v>2.9702970297029703</v>
      </c>
      <c r="VD8" t="s">
        <v>12</v>
      </c>
      <c r="VE8" t="s">
        <v>13</v>
      </c>
      <c r="VF8">
        <v>61</v>
      </c>
      <c r="VG8">
        <v>4.9918166939443536</v>
      </c>
      <c r="VI8" t="s">
        <v>12</v>
      </c>
      <c r="VJ8" t="s">
        <v>13</v>
      </c>
      <c r="VK8">
        <v>29</v>
      </c>
      <c r="VL8">
        <v>2.9622063329928499</v>
      </c>
      <c r="VN8" t="s">
        <v>12</v>
      </c>
      <c r="VO8" t="s">
        <v>13</v>
      </c>
      <c r="VP8">
        <v>43</v>
      </c>
      <c r="VQ8">
        <v>3.3725490196078431</v>
      </c>
      <c r="VS8" t="s">
        <v>12</v>
      </c>
      <c r="VT8" t="s">
        <v>13</v>
      </c>
      <c r="VU8">
        <v>7</v>
      </c>
      <c r="VV8">
        <v>0.8073817762399077</v>
      </c>
      <c r="VX8" t="s">
        <v>12</v>
      </c>
      <c r="VY8" t="s">
        <v>13</v>
      </c>
      <c r="VZ8">
        <v>10</v>
      </c>
      <c r="WA8">
        <v>1.160092807424594</v>
      </c>
      <c r="WC8" t="s">
        <v>12</v>
      </c>
      <c r="WD8" t="s">
        <v>13</v>
      </c>
      <c r="WE8">
        <v>4</v>
      </c>
      <c r="WF8">
        <v>0.67796610169491522</v>
      </c>
      <c r="WH8" t="s">
        <v>12</v>
      </c>
      <c r="WI8" t="s">
        <v>13</v>
      </c>
      <c r="WJ8">
        <v>22</v>
      </c>
      <c r="WK8">
        <v>2.0872865275142316</v>
      </c>
      <c r="WM8" t="s">
        <v>12</v>
      </c>
      <c r="WN8" t="s">
        <v>13</v>
      </c>
      <c r="WO8">
        <v>36</v>
      </c>
      <c r="WP8">
        <v>3.3994334277620397</v>
      </c>
      <c r="WR8" t="s">
        <v>12</v>
      </c>
      <c r="WS8" t="s">
        <v>13</v>
      </c>
      <c r="WT8">
        <v>10</v>
      </c>
      <c r="WU8">
        <v>1.7123287671232876</v>
      </c>
      <c r="WW8" t="s">
        <v>12</v>
      </c>
      <c r="WX8" t="s">
        <v>13</v>
      </c>
      <c r="WY8">
        <v>19</v>
      </c>
      <c r="WZ8">
        <v>2.4836601307189543</v>
      </c>
      <c r="XB8" t="s">
        <v>12</v>
      </c>
      <c r="XC8" t="s">
        <v>13</v>
      </c>
      <c r="XD8">
        <v>20</v>
      </c>
      <c r="XE8">
        <v>3.3057851239669422</v>
      </c>
      <c r="XG8" t="s">
        <v>12</v>
      </c>
      <c r="XH8" t="s">
        <v>13</v>
      </c>
      <c r="XI8">
        <v>36</v>
      </c>
      <c r="XJ8">
        <v>5.9602649006622519</v>
      </c>
      <c r="XL8" t="s">
        <v>12</v>
      </c>
      <c r="XM8" t="s">
        <v>13</v>
      </c>
      <c r="XN8">
        <v>59</v>
      </c>
      <c r="XO8">
        <v>5.2304964539007095</v>
      </c>
      <c r="XQ8" t="s">
        <v>12</v>
      </c>
      <c r="XR8" t="s">
        <v>13</v>
      </c>
      <c r="XS8">
        <v>58</v>
      </c>
      <c r="XT8">
        <v>5.1785714285714288</v>
      </c>
      <c r="XV8" t="s">
        <v>12</v>
      </c>
      <c r="XW8" t="s">
        <v>13</v>
      </c>
      <c r="XX8">
        <v>44</v>
      </c>
      <c r="XY8">
        <v>2.5243832472748133</v>
      </c>
      <c r="YA8" t="s">
        <v>12</v>
      </c>
      <c r="YB8" t="s">
        <v>13</v>
      </c>
      <c r="YC8">
        <v>43</v>
      </c>
      <c r="YD8">
        <v>2.469844916714532</v>
      </c>
      <c r="YF8" t="s">
        <v>12</v>
      </c>
      <c r="YG8" t="s">
        <v>13</v>
      </c>
      <c r="YH8">
        <v>18</v>
      </c>
      <c r="YI8">
        <v>2.2222222222222223</v>
      </c>
      <c r="YK8" t="s">
        <v>12</v>
      </c>
      <c r="YL8" t="s">
        <v>13</v>
      </c>
      <c r="YM8">
        <v>49</v>
      </c>
      <c r="YN8">
        <v>3.6404160475482912</v>
      </c>
      <c r="YP8" t="s">
        <v>12</v>
      </c>
      <c r="YQ8" t="s">
        <v>13</v>
      </c>
      <c r="YR8">
        <v>53</v>
      </c>
      <c r="YS8">
        <v>4.1798107255520502</v>
      </c>
      <c r="YU8" t="s">
        <v>12</v>
      </c>
      <c r="YV8" t="s">
        <v>13</v>
      </c>
      <c r="YW8">
        <v>45</v>
      </c>
      <c r="YX8">
        <v>4.1821561338289959</v>
      </c>
      <c r="YZ8" t="s">
        <v>12</v>
      </c>
      <c r="ZA8" t="s">
        <v>13</v>
      </c>
      <c r="ZB8">
        <v>27</v>
      </c>
      <c r="ZC8">
        <v>3.0646992054483539</v>
      </c>
      <c r="ZE8" t="s">
        <v>12</v>
      </c>
      <c r="ZF8" t="s">
        <v>13</v>
      </c>
      <c r="ZG8">
        <v>43</v>
      </c>
      <c r="ZH8">
        <v>4.215686274509804</v>
      </c>
      <c r="ZJ8" t="s">
        <v>12</v>
      </c>
      <c r="ZK8" t="s">
        <v>13</v>
      </c>
      <c r="ZL8">
        <v>48</v>
      </c>
      <c r="ZM8">
        <v>4.5757864632983791</v>
      </c>
      <c r="ZO8" t="s">
        <v>12</v>
      </c>
      <c r="ZP8" t="s">
        <v>13</v>
      </c>
      <c r="ZQ8">
        <v>16</v>
      </c>
      <c r="ZR8">
        <v>1.5748031496062993</v>
      </c>
      <c r="ZT8" t="s">
        <v>12</v>
      </c>
      <c r="ZU8" t="s">
        <v>13</v>
      </c>
      <c r="ZV8">
        <v>35</v>
      </c>
      <c r="ZW8">
        <v>3.1760435571687839</v>
      </c>
      <c r="ZY8" t="s">
        <v>12</v>
      </c>
      <c r="ZZ8" t="s">
        <v>13</v>
      </c>
      <c r="AAA8">
        <v>32</v>
      </c>
      <c r="AAB8">
        <v>3.0245746691871456</v>
      </c>
      <c r="AAD8" t="s">
        <v>12</v>
      </c>
      <c r="AAE8" t="s">
        <v>13</v>
      </c>
      <c r="AAF8">
        <v>11</v>
      </c>
      <c r="AAG8">
        <v>1.0773751224289911</v>
      </c>
      <c r="AAI8" t="s">
        <v>12</v>
      </c>
      <c r="AAJ8" t="s">
        <v>13</v>
      </c>
      <c r="AAK8">
        <v>29</v>
      </c>
      <c r="AAL8">
        <v>3.1317494600431965</v>
      </c>
      <c r="AAN8" t="s">
        <v>12</v>
      </c>
      <c r="AAO8" t="s">
        <v>13</v>
      </c>
      <c r="AAP8">
        <v>14</v>
      </c>
      <c r="AAQ8">
        <v>1.4227642276422765</v>
      </c>
      <c r="AAS8" t="s">
        <v>12</v>
      </c>
      <c r="AAT8" t="s">
        <v>13</v>
      </c>
      <c r="AAU8">
        <v>20</v>
      </c>
      <c r="AAV8">
        <v>1.6764459346186085</v>
      </c>
      <c r="AAX8" t="s">
        <v>12</v>
      </c>
      <c r="AAY8" t="s">
        <v>13</v>
      </c>
      <c r="AAZ8">
        <v>20</v>
      </c>
      <c r="ABA8">
        <v>1.7636684303350969</v>
      </c>
      <c r="ABC8" t="s">
        <v>12</v>
      </c>
      <c r="ABD8" t="s">
        <v>13</v>
      </c>
      <c r="ABE8">
        <v>53</v>
      </c>
      <c r="ABF8">
        <v>3.345959595959596</v>
      </c>
      <c r="ABH8" t="s">
        <v>12</v>
      </c>
      <c r="ABI8" t="s">
        <v>13</v>
      </c>
      <c r="ABJ8">
        <v>35</v>
      </c>
      <c r="ABK8">
        <v>3.4113060428849904</v>
      </c>
      <c r="ABM8" t="s">
        <v>12</v>
      </c>
      <c r="ABN8" t="s">
        <v>13</v>
      </c>
      <c r="ABO8">
        <v>5</v>
      </c>
      <c r="ABP8">
        <v>0.54704595185995619</v>
      </c>
      <c r="ABR8" t="s">
        <v>12</v>
      </c>
      <c r="ABS8" t="s">
        <v>13</v>
      </c>
      <c r="ABT8">
        <v>30</v>
      </c>
      <c r="ABU8">
        <v>2.8222013170272815</v>
      </c>
      <c r="ABW8" t="s">
        <v>12</v>
      </c>
      <c r="ABX8" t="s">
        <v>13</v>
      </c>
      <c r="ABY8">
        <v>54</v>
      </c>
      <c r="ABZ8">
        <v>4.619332763045338</v>
      </c>
      <c r="ACB8" t="s">
        <v>12</v>
      </c>
      <c r="ACC8" t="s">
        <v>13</v>
      </c>
      <c r="ACD8">
        <v>15</v>
      </c>
      <c r="ACE8">
        <v>1.4749262536873156</v>
      </c>
    </row>
    <row r="9" spans="1:759" x14ac:dyDescent="0.25">
      <c r="A9" t="s">
        <v>14</v>
      </c>
      <c r="B9" t="s">
        <v>15</v>
      </c>
      <c r="C9">
        <v>43</v>
      </c>
      <c r="D9">
        <v>12.250712250712251</v>
      </c>
      <c r="F9" t="s">
        <v>14</v>
      </c>
      <c r="G9" t="s">
        <v>15</v>
      </c>
      <c r="H9">
        <v>47</v>
      </c>
      <c r="I9">
        <v>10.10752688172043</v>
      </c>
      <c r="K9" t="s">
        <v>14</v>
      </c>
      <c r="L9" t="s">
        <v>15</v>
      </c>
      <c r="M9">
        <v>104</v>
      </c>
      <c r="N9">
        <v>13.738441215323647</v>
      </c>
      <c r="P9" t="s">
        <v>14</v>
      </c>
      <c r="Q9" t="s">
        <v>15</v>
      </c>
      <c r="R9">
        <v>51</v>
      </c>
      <c r="S9">
        <v>15.88785046728972</v>
      </c>
      <c r="U9" t="s">
        <v>14</v>
      </c>
      <c r="V9" t="s">
        <v>15</v>
      </c>
      <c r="W9">
        <v>75</v>
      </c>
      <c r="X9">
        <v>14.423076923076923</v>
      </c>
      <c r="Z9" t="s">
        <v>14</v>
      </c>
      <c r="AA9" t="s">
        <v>15</v>
      </c>
      <c r="AB9">
        <v>83</v>
      </c>
      <c r="AC9">
        <v>9.3679458239277658</v>
      </c>
      <c r="AE9" t="s">
        <v>14</v>
      </c>
      <c r="AF9" t="s">
        <v>15</v>
      </c>
      <c r="AG9">
        <v>87</v>
      </c>
      <c r="AH9">
        <v>15.289982425307556</v>
      </c>
      <c r="AJ9" t="s">
        <v>14</v>
      </c>
      <c r="AK9" t="s">
        <v>15</v>
      </c>
      <c r="AL9">
        <v>70</v>
      </c>
      <c r="AM9">
        <v>7.9635949943117179</v>
      </c>
      <c r="AO9" t="s">
        <v>14</v>
      </c>
      <c r="AP9" t="s">
        <v>15</v>
      </c>
      <c r="AQ9">
        <v>22</v>
      </c>
      <c r="AR9">
        <v>3.3434650455927053</v>
      </c>
      <c r="AT9" t="s">
        <v>14</v>
      </c>
      <c r="AU9" t="s">
        <v>15</v>
      </c>
      <c r="AV9">
        <v>88</v>
      </c>
      <c r="AW9">
        <v>12.342215988779804</v>
      </c>
      <c r="AY9" t="s">
        <v>14</v>
      </c>
      <c r="AZ9" t="s">
        <v>15</v>
      </c>
      <c r="BA9">
        <v>109</v>
      </c>
      <c r="BB9">
        <v>9.1983122362869203</v>
      </c>
      <c r="BD9" t="s">
        <v>14</v>
      </c>
      <c r="BE9" t="s">
        <v>15</v>
      </c>
      <c r="BF9">
        <v>102</v>
      </c>
      <c r="BG9">
        <v>9.3235831809872032</v>
      </c>
      <c r="BI9" t="s">
        <v>14</v>
      </c>
      <c r="BJ9" t="s">
        <v>15</v>
      </c>
      <c r="BK9">
        <v>34</v>
      </c>
      <c r="BL9">
        <v>6.0390763765541742</v>
      </c>
      <c r="BN9" t="s">
        <v>14</v>
      </c>
      <c r="BO9" t="s">
        <v>15</v>
      </c>
      <c r="BP9">
        <v>98</v>
      </c>
      <c r="BQ9">
        <v>17.073170731707318</v>
      </c>
      <c r="BS9" t="s">
        <v>14</v>
      </c>
      <c r="BT9" t="s">
        <v>15</v>
      </c>
      <c r="BU9">
        <v>30</v>
      </c>
      <c r="BV9">
        <v>4.3668122270742362</v>
      </c>
      <c r="BX9" t="s">
        <v>14</v>
      </c>
      <c r="BY9" t="s">
        <v>15</v>
      </c>
      <c r="BZ9">
        <v>114</v>
      </c>
      <c r="CA9">
        <v>24.675324675324674</v>
      </c>
      <c r="CC9" t="s">
        <v>14</v>
      </c>
      <c r="CD9" t="s">
        <v>15</v>
      </c>
      <c r="CE9">
        <v>85</v>
      </c>
      <c r="CF9">
        <v>12.996941896024465</v>
      </c>
      <c r="CH9" t="s">
        <v>14</v>
      </c>
      <c r="CI9" t="s">
        <v>15</v>
      </c>
      <c r="CJ9">
        <v>97</v>
      </c>
      <c r="CK9">
        <v>10.135841170323928</v>
      </c>
      <c r="CM9" t="s">
        <v>14</v>
      </c>
      <c r="CN9" t="s">
        <v>15</v>
      </c>
      <c r="CO9">
        <v>52</v>
      </c>
      <c r="CP9">
        <v>9.8671726755218216</v>
      </c>
      <c r="CR9" t="s">
        <v>14</v>
      </c>
      <c r="CS9" t="s">
        <v>15</v>
      </c>
      <c r="CT9">
        <v>44</v>
      </c>
      <c r="CU9">
        <v>9.7130242825607063</v>
      </c>
      <c r="CW9" t="s">
        <v>14</v>
      </c>
      <c r="CX9" t="s">
        <v>15</v>
      </c>
      <c r="CY9">
        <v>18</v>
      </c>
      <c r="CZ9">
        <v>7.3770491803278686</v>
      </c>
      <c r="DB9" t="s">
        <v>14</v>
      </c>
      <c r="DC9" t="s">
        <v>15</v>
      </c>
      <c r="DD9">
        <v>15</v>
      </c>
      <c r="DE9">
        <v>11.627906976744185</v>
      </c>
      <c r="DG9" t="s">
        <v>14</v>
      </c>
      <c r="DH9" t="s">
        <v>15</v>
      </c>
      <c r="DI9">
        <v>5</v>
      </c>
      <c r="DJ9">
        <v>3.7593984962406015</v>
      </c>
      <c r="DL9" t="s">
        <v>14</v>
      </c>
      <c r="DM9" t="s">
        <v>15</v>
      </c>
      <c r="DN9">
        <v>24</v>
      </c>
      <c r="DO9">
        <v>7.1856287425149699</v>
      </c>
      <c r="DQ9" t="s">
        <v>14</v>
      </c>
      <c r="DR9" t="s">
        <v>15</v>
      </c>
      <c r="DS9">
        <v>9</v>
      </c>
      <c r="DT9">
        <v>2.7190332326283988</v>
      </c>
      <c r="DV9" t="s">
        <v>14</v>
      </c>
      <c r="DW9" t="s">
        <v>15</v>
      </c>
      <c r="DX9">
        <v>67</v>
      </c>
      <c r="DY9">
        <v>15.296803652968036</v>
      </c>
      <c r="EA9" t="s">
        <v>14</v>
      </c>
      <c r="EB9" t="s">
        <v>15</v>
      </c>
      <c r="EC9">
        <v>71</v>
      </c>
      <c r="ED9">
        <v>11.341853035143769</v>
      </c>
      <c r="EF9" t="s">
        <v>14</v>
      </c>
      <c r="EG9" t="s">
        <v>15</v>
      </c>
      <c r="EH9">
        <v>62</v>
      </c>
      <c r="EI9">
        <v>12.889812889812889</v>
      </c>
      <c r="EK9" t="s">
        <v>14</v>
      </c>
      <c r="EL9" t="s">
        <v>15</v>
      </c>
      <c r="EM9">
        <v>67</v>
      </c>
      <c r="EN9">
        <v>15.331807780320366</v>
      </c>
      <c r="EP9" t="s">
        <v>14</v>
      </c>
      <c r="EQ9" t="s">
        <v>15</v>
      </c>
      <c r="ER9">
        <v>117</v>
      </c>
      <c r="ES9">
        <v>13.494809688581315</v>
      </c>
      <c r="EU9" t="s">
        <v>14</v>
      </c>
      <c r="EV9" t="s">
        <v>15</v>
      </c>
      <c r="EW9">
        <v>73</v>
      </c>
      <c r="EX9">
        <v>13.059033989266547</v>
      </c>
      <c r="EZ9" t="s">
        <v>14</v>
      </c>
      <c r="FA9" t="s">
        <v>15</v>
      </c>
      <c r="FB9">
        <v>122</v>
      </c>
      <c r="FC9">
        <v>16.331994645247658</v>
      </c>
      <c r="FE9" t="s">
        <v>14</v>
      </c>
      <c r="FF9" t="s">
        <v>15</v>
      </c>
      <c r="FG9">
        <v>85</v>
      </c>
      <c r="FH9">
        <v>15.044247787610619</v>
      </c>
      <c r="FJ9" t="s">
        <v>14</v>
      </c>
      <c r="FK9" t="s">
        <v>15</v>
      </c>
      <c r="FL9">
        <v>78</v>
      </c>
      <c r="FM9">
        <v>11.981566820276498</v>
      </c>
      <c r="FO9" t="s">
        <v>14</v>
      </c>
      <c r="FP9" t="s">
        <v>15</v>
      </c>
      <c r="FQ9">
        <v>83</v>
      </c>
      <c r="FR9">
        <v>18.526785714285715</v>
      </c>
      <c r="FT9" t="s">
        <v>14</v>
      </c>
      <c r="FU9" t="s">
        <v>15</v>
      </c>
      <c r="FV9">
        <v>68</v>
      </c>
      <c r="FW9">
        <v>17.128463476070529</v>
      </c>
      <c r="FY9" t="s">
        <v>14</v>
      </c>
      <c r="FZ9" t="s">
        <v>15</v>
      </c>
      <c r="GA9">
        <v>74</v>
      </c>
      <c r="GB9">
        <v>16.444444444444443</v>
      </c>
      <c r="GD9" t="s">
        <v>14</v>
      </c>
      <c r="GE9" t="s">
        <v>15</v>
      </c>
      <c r="GF9">
        <v>84</v>
      </c>
      <c r="GG9">
        <v>13.270142180094787</v>
      </c>
      <c r="GI9" t="s">
        <v>14</v>
      </c>
      <c r="GJ9" t="s">
        <v>15</v>
      </c>
      <c r="GK9">
        <v>118</v>
      </c>
      <c r="GL9">
        <v>12.71551724137931</v>
      </c>
      <c r="GN9" t="s">
        <v>14</v>
      </c>
      <c r="GO9" t="s">
        <v>15</v>
      </c>
      <c r="GP9">
        <v>99</v>
      </c>
      <c r="GQ9">
        <v>18.232044198895029</v>
      </c>
      <c r="GS9" t="s">
        <v>14</v>
      </c>
      <c r="GT9" t="s">
        <v>15</v>
      </c>
      <c r="GU9">
        <v>117</v>
      </c>
      <c r="GV9">
        <v>12.39406779661017</v>
      </c>
      <c r="GX9" t="s">
        <v>14</v>
      </c>
      <c r="GY9" t="s">
        <v>15</v>
      </c>
      <c r="GZ9">
        <v>104</v>
      </c>
      <c r="HA9">
        <v>11.428571428571429</v>
      </c>
      <c r="HC9" t="s">
        <v>14</v>
      </c>
      <c r="HD9" t="s">
        <v>15</v>
      </c>
      <c r="HE9">
        <v>120</v>
      </c>
      <c r="HF9">
        <v>14.760147601476016</v>
      </c>
      <c r="HH9" t="s">
        <v>14</v>
      </c>
      <c r="HI9" t="s">
        <v>15</v>
      </c>
      <c r="HJ9">
        <v>111</v>
      </c>
      <c r="HK9">
        <v>10.642377756471717</v>
      </c>
      <c r="HM9" t="s">
        <v>14</v>
      </c>
      <c r="HN9" t="s">
        <v>15</v>
      </c>
      <c r="HO9">
        <v>36</v>
      </c>
      <c r="HP9">
        <v>19.35483870967742</v>
      </c>
      <c r="HR9" t="s">
        <v>14</v>
      </c>
      <c r="HS9" t="s">
        <v>15</v>
      </c>
      <c r="HT9">
        <v>95</v>
      </c>
      <c r="HU9">
        <v>10.882016036655212</v>
      </c>
      <c r="HW9" t="s">
        <v>14</v>
      </c>
      <c r="HX9" t="s">
        <v>15</v>
      </c>
      <c r="HY9">
        <v>115</v>
      </c>
      <c r="HZ9">
        <v>17.037037037037038</v>
      </c>
      <c r="IB9" t="s">
        <v>14</v>
      </c>
      <c r="IC9" t="s">
        <v>15</v>
      </c>
      <c r="ID9">
        <v>51</v>
      </c>
      <c r="IE9">
        <v>7.445255474452555</v>
      </c>
      <c r="IG9" t="s">
        <v>14</v>
      </c>
      <c r="IH9" t="s">
        <v>15</v>
      </c>
      <c r="II9">
        <v>109</v>
      </c>
      <c r="IJ9">
        <v>16.76923076923077</v>
      </c>
      <c r="IL9" t="s">
        <v>14</v>
      </c>
      <c r="IM9" t="s">
        <v>15</v>
      </c>
      <c r="IN9">
        <v>28</v>
      </c>
      <c r="IO9">
        <v>6.6350710900473935</v>
      </c>
      <c r="IQ9" t="s">
        <v>14</v>
      </c>
      <c r="IR9" t="s">
        <v>15</v>
      </c>
      <c r="IS9">
        <v>5</v>
      </c>
      <c r="IT9">
        <v>10.204081632653061</v>
      </c>
      <c r="IV9" t="s">
        <v>14</v>
      </c>
      <c r="IW9" t="s">
        <v>15</v>
      </c>
      <c r="IX9">
        <v>33</v>
      </c>
      <c r="IY9">
        <v>19.298245614035089</v>
      </c>
      <c r="JA9" t="s">
        <v>14</v>
      </c>
      <c r="JB9" t="s">
        <v>15</v>
      </c>
      <c r="JC9">
        <v>34</v>
      </c>
      <c r="JD9">
        <v>20.359281437125748</v>
      </c>
      <c r="JF9" t="s">
        <v>14</v>
      </c>
      <c r="JG9" t="s">
        <v>15</v>
      </c>
      <c r="JH9">
        <v>8</v>
      </c>
      <c r="JI9">
        <v>6.25</v>
      </c>
      <c r="JK9" t="s">
        <v>14</v>
      </c>
      <c r="JL9" t="s">
        <v>15</v>
      </c>
      <c r="JM9">
        <v>33</v>
      </c>
      <c r="JN9">
        <v>11.186440677966102</v>
      </c>
      <c r="JP9" t="s">
        <v>14</v>
      </c>
      <c r="JQ9" t="s">
        <v>15</v>
      </c>
      <c r="JR9">
        <v>42</v>
      </c>
      <c r="JS9">
        <v>21.428571428571427</v>
      </c>
      <c r="JU9" t="s">
        <v>14</v>
      </c>
      <c r="JV9" t="s">
        <v>15</v>
      </c>
      <c r="JW9">
        <v>54</v>
      </c>
      <c r="JX9">
        <v>18.181818181818183</v>
      </c>
      <c r="JZ9" t="s">
        <v>14</v>
      </c>
      <c r="KA9" t="s">
        <v>15</v>
      </c>
      <c r="KB9">
        <v>12</v>
      </c>
      <c r="KC9">
        <v>3.5087719298245612</v>
      </c>
      <c r="KE9" t="s">
        <v>14</v>
      </c>
      <c r="KF9" t="s">
        <v>15</v>
      </c>
      <c r="KG9">
        <v>49</v>
      </c>
      <c r="KH9">
        <v>17.073170731707318</v>
      </c>
      <c r="KJ9" t="s">
        <v>14</v>
      </c>
      <c r="KK9" t="s">
        <v>15</v>
      </c>
      <c r="KL9">
        <v>66</v>
      </c>
      <c r="KM9">
        <v>12.267657992565056</v>
      </c>
      <c r="KO9" t="s">
        <v>14</v>
      </c>
      <c r="KP9" t="s">
        <v>15</v>
      </c>
      <c r="KQ9">
        <v>76</v>
      </c>
      <c r="KR9">
        <v>25.675675675675677</v>
      </c>
      <c r="KT9" t="s">
        <v>14</v>
      </c>
      <c r="KU9" t="s">
        <v>15</v>
      </c>
      <c r="KV9">
        <v>80</v>
      </c>
      <c r="KW9">
        <v>22.408963585434172</v>
      </c>
      <c r="KY9" t="s">
        <v>14</v>
      </c>
      <c r="KZ9" t="s">
        <v>15</v>
      </c>
      <c r="LA9">
        <v>80</v>
      </c>
      <c r="LB9">
        <v>17.391304347826086</v>
      </c>
      <c r="LD9" t="s">
        <v>14</v>
      </c>
      <c r="LE9" t="s">
        <v>15</v>
      </c>
      <c r="LF9">
        <v>64</v>
      </c>
      <c r="LG9">
        <v>16.161616161616163</v>
      </c>
      <c r="LI9" t="s">
        <v>14</v>
      </c>
      <c r="LJ9" t="s">
        <v>15</v>
      </c>
      <c r="LK9">
        <v>63</v>
      </c>
      <c r="LL9">
        <v>19.504643962848299</v>
      </c>
      <c r="LN9" t="s">
        <v>14</v>
      </c>
      <c r="LO9" t="s">
        <v>15</v>
      </c>
      <c r="LP9">
        <v>92</v>
      </c>
      <c r="LQ9">
        <v>21.247113163972287</v>
      </c>
      <c r="LS9" t="s">
        <v>14</v>
      </c>
      <c r="LT9" t="s">
        <v>15</v>
      </c>
      <c r="LU9">
        <v>23</v>
      </c>
      <c r="LV9">
        <v>7.0769230769230766</v>
      </c>
      <c r="LX9" t="s">
        <v>14</v>
      </c>
      <c r="LY9" t="s">
        <v>15</v>
      </c>
      <c r="LZ9">
        <v>58</v>
      </c>
      <c r="MA9">
        <v>14.146341463414634</v>
      </c>
      <c r="MC9" t="s">
        <v>14</v>
      </c>
      <c r="MD9" t="s">
        <v>15</v>
      </c>
      <c r="ME9">
        <v>94</v>
      </c>
      <c r="MF9">
        <v>15.798319327731093</v>
      </c>
      <c r="MH9" t="s">
        <v>14</v>
      </c>
      <c r="MI9" t="s">
        <v>15</v>
      </c>
      <c r="MJ9">
        <v>15</v>
      </c>
      <c r="MK9">
        <v>5.5147058823529411</v>
      </c>
      <c r="MM9" t="s">
        <v>14</v>
      </c>
      <c r="MN9" t="s">
        <v>15</v>
      </c>
      <c r="MO9">
        <v>41</v>
      </c>
      <c r="MP9">
        <v>11.549295774647888</v>
      </c>
      <c r="MR9" t="s">
        <v>14</v>
      </c>
      <c r="MS9" t="s">
        <v>15</v>
      </c>
      <c r="MT9">
        <v>66</v>
      </c>
      <c r="MU9">
        <v>8.8590604026845643</v>
      </c>
      <c r="MW9" t="s">
        <v>14</v>
      </c>
      <c r="MX9" t="s">
        <v>15</v>
      </c>
      <c r="MY9" t="e">
        <f>COUNTIFS('[1]74'!$R$2:$R$10000,"&lt;0.7",'[1]74'!$R$2:$R$10000,"&gt;0.12",'[1]74'!$S$2:$S$10000,"&gt;0.3",'[1]74'!$S$2:$S$10000,"&lt;0.81")</f>
        <v>#VALUE!</v>
      </c>
      <c r="MZ9" t="e">
        <f t="shared" si="0"/>
        <v>#VALUE!</v>
      </c>
      <c r="NB9" t="s">
        <v>14</v>
      </c>
      <c r="NC9" t="s">
        <v>15</v>
      </c>
      <c r="ND9">
        <v>17</v>
      </c>
      <c r="NE9">
        <v>8.2524271844660202</v>
      </c>
      <c r="NG9" t="s">
        <v>14</v>
      </c>
      <c r="NH9" t="s">
        <v>15</v>
      </c>
      <c r="NI9">
        <v>16</v>
      </c>
      <c r="NJ9">
        <v>8.4210526315789469</v>
      </c>
      <c r="NL9" t="s">
        <v>14</v>
      </c>
      <c r="NM9" t="s">
        <v>15</v>
      </c>
      <c r="NN9">
        <v>9</v>
      </c>
      <c r="NO9">
        <v>10.227272727272727</v>
      </c>
      <c r="NQ9" t="s">
        <v>14</v>
      </c>
      <c r="NR9" t="s">
        <v>15</v>
      </c>
      <c r="NS9">
        <v>41</v>
      </c>
      <c r="NT9">
        <v>10.224438902743142</v>
      </c>
      <c r="NV9" t="s">
        <v>14</v>
      </c>
      <c r="NW9" t="s">
        <v>15</v>
      </c>
      <c r="NX9">
        <v>26</v>
      </c>
      <c r="NY9">
        <v>15.950920245398773</v>
      </c>
      <c r="OA9" t="s">
        <v>14</v>
      </c>
      <c r="OB9" t="s">
        <v>15</v>
      </c>
      <c r="OC9">
        <v>103</v>
      </c>
      <c r="OD9">
        <v>25.879396984924622</v>
      </c>
      <c r="OF9" t="s">
        <v>14</v>
      </c>
      <c r="OG9" t="s">
        <v>15</v>
      </c>
      <c r="OH9">
        <v>28</v>
      </c>
      <c r="OI9">
        <v>9.4594594594594597</v>
      </c>
      <c r="OK9" t="s">
        <v>14</v>
      </c>
      <c r="OL9" t="s">
        <v>15</v>
      </c>
      <c r="OM9">
        <v>37</v>
      </c>
      <c r="ON9">
        <v>8.3710407239819009</v>
      </c>
      <c r="OP9" t="s">
        <v>14</v>
      </c>
      <c r="OQ9" t="s">
        <v>15</v>
      </c>
      <c r="OR9">
        <v>13</v>
      </c>
      <c r="OS9">
        <v>11.304347826086957</v>
      </c>
      <c r="OU9" t="s">
        <v>14</v>
      </c>
      <c r="OV9" t="s">
        <v>15</v>
      </c>
      <c r="OW9">
        <v>12</v>
      </c>
      <c r="OX9">
        <v>9.375</v>
      </c>
      <c r="OZ9" t="s">
        <v>14</v>
      </c>
      <c r="PA9" t="s">
        <v>15</v>
      </c>
      <c r="PB9">
        <v>80</v>
      </c>
      <c r="PC9">
        <v>21.917808219178081</v>
      </c>
      <c r="PE9" t="s">
        <v>14</v>
      </c>
      <c r="PF9" t="s">
        <v>15</v>
      </c>
      <c r="PG9">
        <v>91</v>
      </c>
      <c r="PH9">
        <v>23.51421188630491</v>
      </c>
      <c r="PJ9" t="s">
        <v>14</v>
      </c>
      <c r="PK9" t="s">
        <v>15</v>
      </c>
      <c r="PL9">
        <v>10</v>
      </c>
      <c r="PM9">
        <v>6.8965517241379306</v>
      </c>
      <c r="PO9" t="s">
        <v>14</v>
      </c>
      <c r="PP9" t="s">
        <v>15</v>
      </c>
      <c r="PQ9">
        <v>39</v>
      </c>
      <c r="PR9">
        <v>18.48341232227488</v>
      </c>
      <c r="PT9" t="s">
        <v>14</v>
      </c>
      <c r="PU9" t="s">
        <v>15</v>
      </c>
      <c r="PV9">
        <v>55</v>
      </c>
      <c r="PW9">
        <v>15.109890109890109</v>
      </c>
      <c r="PY9" t="s">
        <v>14</v>
      </c>
      <c r="PZ9" t="s">
        <v>15</v>
      </c>
      <c r="QA9">
        <v>14</v>
      </c>
      <c r="QB9">
        <v>4.4444444444444446</v>
      </c>
      <c r="QD9" t="s">
        <v>14</v>
      </c>
      <c r="QE9" t="s">
        <v>15</v>
      </c>
      <c r="QF9">
        <v>3</v>
      </c>
      <c r="QG9">
        <v>4.3478260869565215</v>
      </c>
      <c r="QI9" t="s">
        <v>14</v>
      </c>
      <c r="QJ9" t="s">
        <v>15</v>
      </c>
      <c r="QK9">
        <v>31</v>
      </c>
      <c r="QL9">
        <v>16.48936170212766</v>
      </c>
      <c r="QN9" t="s">
        <v>14</v>
      </c>
      <c r="QO9" t="s">
        <v>15</v>
      </c>
      <c r="QP9">
        <v>67</v>
      </c>
      <c r="QQ9">
        <v>20.872274143302182</v>
      </c>
      <c r="QS9" t="s">
        <v>14</v>
      </c>
      <c r="QT9" t="s">
        <v>15</v>
      </c>
      <c r="QU9">
        <v>87</v>
      </c>
      <c r="QV9">
        <v>13.59375</v>
      </c>
      <c r="QX9" t="s">
        <v>14</v>
      </c>
      <c r="QY9" t="s">
        <v>15</v>
      </c>
      <c r="QZ9">
        <v>18</v>
      </c>
      <c r="RA9">
        <v>9</v>
      </c>
      <c r="RC9" t="s">
        <v>14</v>
      </c>
      <c r="RD9" t="s">
        <v>15</v>
      </c>
      <c r="RE9">
        <v>18</v>
      </c>
      <c r="RF9">
        <v>12.080536912751677</v>
      </c>
      <c r="RH9" t="s">
        <v>14</v>
      </c>
      <c r="RI9" t="s">
        <v>15</v>
      </c>
      <c r="RJ9">
        <v>42</v>
      </c>
      <c r="RK9">
        <v>9.2920353982300892</v>
      </c>
      <c r="RM9" t="s">
        <v>14</v>
      </c>
      <c r="RN9" t="s">
        <v>15</v>
      </c>
      <c r="RO9">
        <v>23</v>
      </c>
      <c r="RP9">
        <v>7.3482428115015974</v>
      </c>
      <c r="RR9" t="s">
        <v>14</v>
      </c>
      <c r="RS9" t="s">
        <v>15</v>
      </c>
      <c r="RT9">
        <v>173</v>
      </c>
      <c r="RU9">
        <v>20.281359906213364</v>
      </c>
      <c r="RW9" t="s">
        <v>14</v>
      </c>
      <c r="RX9" t="s">
        <v>15</v>
      </c>
      <c r="RY9">
        <v>101</v>
      </c>
      <c r="RZ9">
        <v>7.7932098765432096</v>
      </c>
      <c r="SB9" t="s">
        <v>14</v>
      </c>
      <c r="SC9" t="s">
        <v>15</v>
      </c>
      <c r="SD9">
        <v>137</v>
      </c>
      <c r="SE9">
        <v>14.636752136752136</v>
      </c>
      <c r="SG9" t="s">
        <v>14</v>
      </c>
      <c r="SH9" t="s">
        <v>15</v>
      </c>
      <c r="SI9">
        <v>33</v>
      </c>
      <c r="SJ9">
        <v>16.019417475728154</v>
      </c>
      <c r="SL9" t="s">
        <v>14</v>
      </c>
      <c r="SM9" t="s">
        <v>15</v>
      </c>
      <c r="SN9">
        <v>11</v>
      </c>
      <c r="SO9">
        <v>5.3140096618357484</v>
      </c>
      <c r="SQ9" t="s">
        <v>14</v>
      </c>
      <c r="SR9" t="s">
        <v>15</v>
      </c>
      <c r="SS9">
        <v>103</v>
      </c>
      <c r="ST9">
        <v>16.996699669966997</v>
      </c>
      <c r="SV9" t="s">
        <v>14</v>
      </c>
      <c r="SW9" t="s">
        <v>15</v>
      </c>
      <c r="SX9">
        <v>116</v>
      </c>
      <c r="SY9">
        <v>18.383518225039619</v>
      </c>
      <c r="TA9" t="s">
        <v>14</v>
      </c>
      <c r="TB9" t="s">
        <v>15</v>
      </c>
      <c r="TC9">
        <v>39</v>
      </c>
      <c r="TD9">
        <v>9.653465346534654</v>
      </c>
      <c r="TF9" t="s">
        <v>14</v>
      </c>
      <c r="TG9" t="s">
        <v>15</v>
      </c>
      <c r="TH9">
        <v>8</v>
      </c>
      <c r="TI9">
        <v>4.166666666666667</v>
      </c>
      <c r="TK9" t="s">
        <v>14</v>
      </c>
      <c r="TL9" t="s">
        <v>15</v>
      </c>
      <c r="TM9">
        <v>118</v>
      </c>
      <c r="TN9">
        <v>18.380062305295951</v>
      </c>
      <c r="TP9" t="s">
        <v>14</v>
      </c>
      <c r="TQ9" t="s">
        <v>15</v>
      </c>
      <c r="TR9">
        <v>20</v>
      </c>
      <c r="TS9">
        <v>8</v>
      </c>
      <c r="TU9" t="s">
        <v>14</v>
      </c>
      <c r="TV9" t="s">
        <v>15</v>
      </c>
      <c r="TW9">
        <v>32</v>
      </c>
      <c r="TX9">
        <v>9.8765432098765427</v>
      </c>
      <c r="TZ9" t="s">
        <v>14</v>
      </c>
      <c r="UA9" t="s">
        <v>15</v>
      </c>
      <c r="UB9">
        <v>148</v>
      </c>
      <c r="UC9">
        <v>20.273972602739725</v>
      </c>
      <c r="UE9" t="s">
        <v>14</v>
      </c>
      <c r="UF9" t="s">
        <v>15</v>
      </c>
      <c r="UG9">
        <v>35</v>
      </c>
      <c r="UH9">
        <v>8.8832487309644677</v>
      </c>
      <c r="UJ9" t="s">
        <v>14</v>
      </c>
      <c r="UK9" t="s">
        <v>15</v>
      </c>
      <c r="UL9">
        <v>37</v>
      </c>
      <c r="UM9">
        <v>22.699386503067483</v>
      </c>
      <c r="UO9" t="s">
        <v>14</v>
      </c>
      <c r="UP9" t="s">
        <v>15</v>
      </c>
      <c r="UQ9">
        <v>65</v>
      </c>
      <c r="UR9">
        <v>10.317460317460318</v>
      </c>
      <c r="UT9" t="s">
        <v>14</v>
      </c>
      <c r="UU9" t="s">
        <v>15</v>
      </c>
      <c r="UV9">
        <v>24</v>
      </c>
      <c r="UW9">
        <v>8.6021505376344081</v>
      </c>
      <c r="UY9" t="s">
        <v>14</v>
      </c>
      <c r="UZ9" t="s">
        <v>15</v>
      </c>
      <c r="VA9">
        <v>239</v>
      </c>
      <c r="VB9">
        <v>21.512151215121513</v>
      </c>
      <c r="VD9" t="s">
        <v>14</v>
      </c>
      <c r="VE9" t="s">
        <v>15</v>
      </c>
      <c r="VF9">
        <v>273</v>
      </c>
      <c r="VG9">
        <v>22.340425531914892</v>
      </c>
      <c r="VI9" t="s">
        <v>14</v>
      </c>
      <c r="VJ9" t="s">
        <v>15</v>
      </c>
      <c r="VK9">
        <v>133</v>
      </c>
      <c r="VL9">
        <v>13.585291113381</v>
      </c>
      <c r="VN9" t="s">
        <v>14</v>
      </c>
      <c r="VO9" t="s">
        <v>15</v>
      </c>
      <c r="VP9">
        <v>165</v>
      </c>
      <c r="VQ9">
        <v>12.941176470588236</v>
      </c>
      <c r="VS9" t="s">
        <v>14</v>
      </c>
      <c r="VT9" t="s">
        <v>15</v>
      </c>
      <c r="VU9">
        <v>90</v>
      </c>
      <c r="VV9">
        <v>10.380622837370241</v>
      </c>
      <c r="VX9" t="s">
        <v>14</v>
      </c>
      <c r="VY9" t="s">
        <v>15</v>
      </c>
      <c r="VZ9">
        <v>122</v>
      </c>
      <c r="WA9">
        <v>14.153132250580047</v>
      </c>
      <c r="WC9" t="s">
        <v>14</v>
      </c>
      <c r="WD9" t="s">
        <v>15</v>
      </c>
      <c r="WE9">
        <v>36</v>
      </c>
      <c r="WF9">
        <v>6.101694915254237</v>
      </c>
      <c r="WH9" t="s">
        <v>14</v>
      </c>
      <c r="WI9" t="s">
        <v>15</v>
      </c>
      <c r="WJ9">
        <v>86</v>
      </c>
      <c r="WK9">
        <v>8.1593927893738147</v>
      </c>
      <c r="WM9" t="s">
        <v>14</v>
      </c>
      <c r="WN9" t="s">
        <v>15</v>
      </c>
      <c r="WO9">
        <v>223</v>
      </c>
      <c r="WP9">
        <v>21.0576015108593</v>
      </c>
      <c r="WR9" t="s">
        <v>14</v>
      </c>
      <c r="WS9" t="s">
        <v>15</v>
      </c>
      <c r="WT9">
        <v>55</v>
      </c>
      <c r="WU9">
        <v>9.4178082191780828</v>
      </c>
      <c r="WW9" t="s">
        <v>14</v>
      </c>
      <c r="WX9" t="s">
        <v>15</v>
      </c>
      <c r="WY9">
        <v>154</v>
      </c>
      <c r="WZ9">
        <v>20.130718954248366</v>
      </c>
      <c r="XB9" t="s">
        <v>14</v>
      </c>
      <c r="XC9" t="s">
        <v>15</v>
      </c>
      <c r="XD9">
        <v>72</v>
      </c>
      <c r="XE9">
        <v>11.900826446280991</v>
      </c>
      <c r="XG9" t="s">
        <v>14</v>
      </c>
      <c r="XH9" t="s">
        <v>15</v>
      </c>
      <c r="XI9">
        <v>146</v>
      </c>
      <c r="XJ9">
        <v>24.172185430463575</v>
      </c>
      <c r="XL9" t="s">
        <v>14</v>
      </c>
      <c r="XM9" t="s">
        <v>15</v>
      </c>
      <c r="XN9">
        <v>246</v>
      </c>
      <c r="XO9">
        <v>21.808510638297872</v>
      </c>
      <c r="XQ9" t="s">
        <v>14</v>
      </c>
      <c r="XR9" t="s">
        <v>15</v>
      </c>
      <c r="XS9">
        <v>237</v>
      </c>
      <c r="XT9">
        <v>21.160714285714285</v>
      </c>
      <c r="XV9" t="s">
        <v>14</v>
      </c>
      <c r="XW9" t="s">
        <v>15</v>
      </c>
      <c r="XX9">
        <v>214</v>
      </c>
      <c r="XY9">
        <v>12.27768215720023</v>
      </c>
      <c r="YA9" t="s">
        <v>14</v>
      </c>
      <c r="YB9" t="s">
        <v>15</v>
      </c>
      <c r="YC9">
        <v>205</v>
      </c>
      <c r="YD9">
        <v>11.774842044801838</v>
      </c>
      <c r="YF9" t="s">
        <v>14</v>
      </c>
      <c r="YG9" t="s">
        <v>15</v>
      </c>
      <c r="YH9">
        <v>130</v>
      </c>
      <c r="YI9">
        <v>16.049382716049383</v>
      </c>
      <c r="YK9" t="s">
        <v>14</v>
      </c>
      <c r="YL9" t="s">
        <v>15</v>
      </c>
      <c r="YM9">
        <v>253</v>
      </c>
      <c r="YN9">
        <v>18.796433878157504</v>
      </c>
      <c r="YP9" t="s">
        <v>14</v>
      </c>
      <c r="YQ9" t="s">
        <v>15</v>
      </c>
      <c r="YR9">
        <v>234</v>
      </c>
      <c r="YS9">
        <v>18.454258675078865</v>
      </c>
      <c r="YU9" t="s">
        <v>14</v>
      </c>
      <c r="YV9" t="s">
        <v>15</v>
      </c>
      <c r="YW9">
        <v>214</v>
      </c>
      <c r="YX9">
        <v>19.888475836431226</v>
      </c>
      <c r="YZ9" t="s">
        <v>14</v>
      </c>
      <c r="ZA9" t="s">
        <v>15</v>
      </c>
      <c r="ZB9">
        <v>194</v>
      </c>
      <c r="ZC9">
        <v>22.020431328036324</v>
      </c>
      <c r="ZE9" t="s">
        <v>14</v>
      </c>
      <c r="ZF9" t="s">
        <v>15</v>
      </c>
      <c r="ZG9">
        <v>213</v>
      </c>
      <c r="ZH9">
        <v>20.882352941176471</v>
      </c>
      <c r="ZJ9" t="s">
        <v>14</v>
      </c>
      <c r="ZK9" t="s">
        <v>15</v>
      </c>
      <c r="ZL9">
        <v>217</v>
      </c>
      <c r="ZM9">
        <v>20.686367969494757</v>
      </c>
      <c r="ZO9" t="s">
        <v>14</v>
      </c>
      <c r="ZP9" t="s">
        <v>15</v>
      </c>
      <c r="ZQ9">
        <v>96</v>
      </c>
      <c r="ZR9">
        <v>9.4488188976377945</v>
      </c>
      <c r="ZT9" t="s">
        <v>14</v>
      </c>
      <c r="ZU9" t="s">
        <v>15</v>
      </c>
      <c r="ZV9">
        <v>198</v>
      </c>
      <c r="ZW9">
        <v>17.967332123411978</v>
      </c>
      <c r="ZY9" t="s">
        <v>14</v>
      </c>
      <c r="ZZ9" t="s">
        <v>15</v>
      </c>
      <c r="AAA9">
        <v>160</v>
      </c>
      <c r="AAB9">
        <v>15.122873345935728</v>
      </c>
      <c r="AAD9" t="s">
        <v>14</v>
      </c>
      <c r="AAE9" t="s">
        <v>15</v>
      </c>
      <c r="AAF9">
        <v>86</v>
      </c>
      <c r="AAG9">
        <v>8.4231145935357485</v>
      </c>
      <c r="AAI9" t="s">
        <v>14</v>
      </c>
      <c r="AAJ9" t="s">
        <v>15</v>
      </c>
      <c r="AAK9">
        <v>155</v>
      </c>
      <c r="AAL9">
        <v>16.738660907127429</v>
      </c>
      <c r="AAN9" t="s">
        <v>14</v>
      </c>
      <c r="AAO9" t="s">
        <v>15</v>
      </c>
      <c r="AAP9">
        <v>94</v>
      </c>
      <c r="AAQ9">
        <v>9.5528455284552845</v>
      </c>
      <c r="AAS9" t="s">
        <v>14</v>
      </c>
      <c r="AAT9" t="s">
        <v>15</v>
      </c>
      <c r="AAU9">
        <v>112</v>
      </c>
      <c r="AAV9">
        <v>9.3880972338642081</v>
      </c>
      <c r="AAX9" t="s">
        <v>14</v>
      </c>
      <c r="AAY9" t="s">
        <v>15</v>
      </c>
      <c r="AAZ9">
        <v>141</v>
      </c>
      <c r="ABA9">
        <v>12.433862433862434</v>
      </c>
      <c r="ABC9" t="s">
        <v>14</v>
      </c>
      <c r="ABD9" t="s">
        <v>15</v>
      </c>
      <c r="ABE9">
        <v>186</v>
      </c>
      <c r="ABF9">
        <v>11.742424242424242</v>
      </c>
      <c r="ABH9" t="s">
        <v>14</v>
      </c>
      <c r="ABI9" t="s">
        <v>15</v>
      </c>
      <c r="ABJ9">
        <v>147</v>
      </c>
      <c r="ABK9">
        <v>14.327485380116959</v>
      </c>
      <c r="ABM9" t="s">
        <v>14</v>
      </c>
      <c r="ABN9" t="s">
        <v>15</v>
      </c>
      <c r="ABO9">
        <v>82</v>
      </c>
      <c r="ABP9">
        <v>8.9715536105032818</v>
      </c>
      <c r="ABR9" t="s">
        <v>14</v>
      </c>
      <c r="ABS9" t="s">
        <v>15</v>
      </c>
      <c r="ABT9">
        <v>143</v>
      </c>
      <c r="ABU9">
        <v>13.452492944496708</v>
      </c>
      <c r="ABW9" t="s">
        <v>14</v>
      </c>
      <c r="ABX9" t="s">
        <v>15</v>
      </c>
      <c r="ABY9">
        <v>215</v>
      </c>
      <c r="ABZ9">
        <v>18.391787852865697</v>
      </c>
      <c r="ACB9" t="s">
        <v>14</v>
      </c>
      <c r="ACC9" t="s">
        <v>15</v>
      </c>
      <c r="ACD9">
        <v>141</v>
      </c>
      <c r="ACE9">
        <v>13.864306784660767</v>
      </c>
    </row>
    <row r="10" spans="1:759" x14ac:dyDescent="0.25">
      <c r="B10" t="s">
        <v>16</v>
      </c>
      <c r="C10">
        <v>147</v>
      </c>
      <c r="D10">
        <v>41.880341880341881</v>
      </c>
      <c r="G10" t="s">
        <v>16</v>
      </c>
      <c r="H10">
        <v>147</v>
      </c>
      <c r="I10">
        <v>31.612903225806452</v>
      </c>
      <c r="L10" t="s">
        <v>16</v>
      </c>
      <c r="M10">
        <v>264</v>
      </c>
      <c r="N10">
        <v>34.874504623513872</v>
      </c>
      <c r="Q10" t="s">
        <v>16</v>
      </c>
      <c r="R10">
        <v>111</v>
      </c>
      <c r="S10">
        <v>34.579439252336449</v>
      </c>
      <c r="V10" t="s">
        <v>16</v>
      </c>
      <c r="W10">
        <v>161</v>
      </c>
      <c r="X10">
        <v>30.96153846153846</v>
      </c>
      <c r="AA10" t="s">
        <v>16</v>
      </c>
      <c r="AB10">
        <v>317</v>
      </c>
      <c r="AC10">
        <v>35.778781038374717</v>
      </c>
      <c r="AF10" t="s">
        <v>16</v>
      </c>
      <c r="AG10">
        <v>213</v>
      </c>
      <c r="AH10">
        <v>37.434094903339194</v>
      </c>
      <c r="AK10" t="s">
        <v>16</v>
      </c>
      <c r="AL10">
        <v>296</v>
      </c>
      <c r="AM10">
        <v>33.67463026166098</v>
      </c>
      <c r="AP10" t="s">
        <v>16</v>
      </c>
      <c r="AQ10">
        <v>205</v>
      </c>
      <c r="AR10">
        <v>31.155015197568389</v>
      </c>
      <c r="AU10" t="s">
        <v>16</v>
      </c>
      <c r="AV10">
        <v>240</v>
      </c>
      <c r="AW10">
        <v>33.660589060308553</v>
      </c>
      <c r="AZ10" t="s">
        <v>16</v>
      </c>
      <c r="BA10">
        <v>449</v>
      </c>
      <c r="BB10">
        <v>37.890295358649787</v>
      </c>
      <c r="BE10" t="s">
        <v>16</v>
      </c>
      <c r="BF10">
        <v>365</v>
      </c>
      <c r="BG10">
        <v>33.363802559414992</v>
      </c>
      <c r="BJ10" t="s">
        <v>16</v>
      </c>
      <c r="BK10">
        <v>197</v>
      </c>
      <c r="BL10">
        <v>34.991119005328599</v>
      </c>
      <c r="BO10" t="s">
        <v>16</v>
      </c>
      <c r="BP10">
        <v>207</v>
      </c>
      <c r="BQ10">
        <v>36.062717770034844</v>
      </c>
      <c r="BT10" t="s">
        <v>16</v>
      </c>
      <c r="BU10">
        <v>209</v>
      </c>
      <c r="BV10">
        <v>30.422125181950509</v>
      </c>
      <c r="BY10" t="s">
        <v>16</v>
      </c>
      <c r="BZ10">
        <v>185</v>
      </c>
      <c r="CA10">
        <v>40.043290043290042</v>
      </c>
      <c r="CD10" t="s">
        <v>16</v>
      </c>
      <c r="CE10">
        <v>226</v>
      </c>
      <c r="CF10">
        <v>34.556574923547402</v>
      </c>
      <c r="CI10" t="s">
        <v>16</v>
      </c>
      <c r="CJ10">
        <v>336</v>
      </c>
      <c r="CK10">
        <v>35.109717868338556</v>
      </c>
      <c r="CN10" t="s">
        <v>16</v>
      </c>
      <c r="CO10">
        <v>190</v>
      </c>
      <c r="CP10">
        <v>36.053130929791273</v>
      </c>
      <c r="CS10" t="s">
        <v>16</v>
      </c>
      <c r="CT10">
        <v>168</v>
      </c>
      <c r="CU10">
        <v>37.086092715231786</v>
      </c>
      <c r="CX10" t="s">
        <v>16</v>
      </c>
      <c r="CY10">
        <v>75</v>
      </c>
      <c r="CZ10">
        <v>30.737704918032787</v>
      </c>
      <c r="DC10" t="s">
        <v>16</v>
      </c>
      <c r="DD10">
        <v>36</v>
      </c>
      <c r="DE10">
        <v>27.906976744186046</v>
      </c>
      <c r="DH10" t="s">
        <v>16</v>
      </c>
      <c r="DI10">
        <v>45</v>
      </c>
      <c r="DJ10">
        <v>33.834586466165412</v>
      </c>
      <c r="DM10" t="s">
        <v>16</v>
      </c>
      <c r="DN10">
        <v>116</v>
      </c>
      <c r="DO10">
        <v>34.730538922155688</v>
      </c>
      <c r="DR10" t="s">
        <v>16</v>
      </c>
      <c r="DS10">
        <v>96</v>
      </c>
      <c r="DT10">
        <v>29.003021148036254</v>
      </c>
      <c r="DW10" t="s">
        <v>16</v>
      </c>
      <c r="DX10">
        <v>157</v>
      </c>
      <c r="DY10">
        <v>35.844748858447488</v>
      </c>
      <c r="EB10" t="s">
        <v>16</v>
      </c>
      <c r="EC10">
        <v>188</v>
      </c>
      <c r="ED10">
        <v>30.031948881789138</v>
      </c>
      <c r="EG10" t="s">
        <v>16</v>
      </c>
      <c r="EH10">
        <v>193</v>
      </c>
      <c r="EI10">
        <v>40.124740124740121</v>
      </c>
      <c r="EL10" t="s">
        <v>16</v>
      </c>
      <c r="EM10">
        <v>157</v>
      </c>
      <c r="EN10">
        <v>35.926773455377571</v>
      </c>
      <c r="EQ10" t="s">
        <v>16</v>
      </c>
      <c r="ER10">
        <v>286</v>
      </c>
      <c r="ES10">
        <v>32.98731257208766</v>
      </c>
      <c r="EV10" t="s">
        <v>16</v>
      </c>
      <c r="EW10">
        <v>201</v>
      </c>
      <c r="EX10">
        <v>35.957066189624328</v>
      </c>
      <c r="FA10" t="s">
        <v>16</v>
      </c>
      <c r="FB10">
        <v>235</v>
      </c>
      <c r="FC10">
        <v>31.459170013386881</v>
      </c>
      <c r="FF10" t="s">
        <v>16</v>
      </c>
      <c r="FG10">
        <v>206</v>
      </c>
      <c r="FH10">
        <v>36.460176991150441</v>
      </c>
      <c r="FK10" t="s">
        <v>16</v>
      </c>
      <c r="FL10">
        <v>216</v>
      </c>
      <c r="FM10">
        <v>33.179723502304149</v>
      </c>
      <c r="FP10" t="s">
        <v>16</v>
      </c>
      <c r="FQ10">
        <v>186</v>
      </c>
      <c r="FR10">
        <v>41.517857142857146</v>
      </c>
      <c r="FU10" t="s">
        <v>16</v>
      </c>
      <c r="FV10">
        <v>156</v>
      </c>
      <c r="FW10">
        <v>39.294710327455917</v>
      </c>
      <c r="FZ10" t="s">
        <v>16</v>
      </c>
      <c r="GA10">
        <v>152</v>
      </c>
      <c r="GB10">
        <v>33.777777777777779</v>
      </c>
      <c r="GE10" t="s">
        <v>16</v>
      </c>
      <c r="GF10">
        <v>208</v>
      </c>
      <c r="GG10">
        <v>32.859399684044234</v>
      </c>
      <c r="GJ10" t="s">
        <v>16</v>
      </c>
      <c r="GK10">
        <v>354</v>
      </c>
      <c r="GL10">
        <v>38.146551724137929</v>
      </c>
      <c r="GO10" t="s">
        <v>16</v>
      </c>
      <c r="GP10">
        <v>218</v>
      </c>
      <c r="GQ10">
        <v>40.147329650092082</v>
      </c>
      <c r="GT10" t="s">
        <v>16</v>
      </c>
      <c r="GU10">
        <v>368</v>
      </c>
      <c r="GV10">
        <v>38.983050847457626</v>
      </c>
      <c r="GY10" t="s">
        <v>16</v>
      </c>
      <c r="GZ10">
        <v>345</v>
      </c>
      <c r="HA10">
        <v>37.912087912087912</v>
      </c>
      <c r="HD10" t="s">
        <v>16</v>
      </c>
      <c r="HE10">
        <v>302</v>
      </c>
      <c r="HF10">
        <v>37.146371463714637</v>
      </c>
      <c r="HI10" t="s">
        <v>16</v>
      </c>
      <c r="HJ10">
        <v>390</v>
      </c>
      <c r="HK10">
        <v>37.392138063279006</v>
      </c>
      <c r="HN10" t="s">
        <v>16</v>
      </c>
      <c r="HO10">
        <v>85</v>
      </c>
      <c r="HP10">
        <v>45.698924731182792</v>
      </c>
      <c r="HS10" t="s">
        <v>16</v>
      </c>
      <c r="HT10">
        <v>336</v>
      </c>
      <c r="HU10">
        <v>38.487972508591064</v>
      </c>
      <c r="HX10" t="s">
        <v>16</v>
      </c>
      <c r="HY10">
        <v>258</v>
      </c>
      <c r="HZ10">
        <v>38.222222222222221</v>
      </c>
      <c r="IC10" t="s">
        <v>16</v>
      </c>
      <c r="ID10">
        <v>241</v>
      </c>
      <c r="IE10">
        <v>35.182481751824817</v>
      </c>
      <c r="IH10" t="s">
        <v>16</v>
      </c>
      <c r="II10">
        <v>250</v>
      </c>
      <c r="IJ10">
        <v>38.46153846153846</v>
      </c>
      <c r="IM10" t="s">
        <v>16</v>
      </c>
      <c r="IN10">
        <v>157</v>
      </c>
      <c r="IO10">
        <v>37.203791469194314</v>
      </c>
      <c r="IR10" t="s">
        <v>16</v>
      </c>
      <c r="IS10">
        <v>8</v>
      </c>
      <c r="IT10">
        <v>16.326530612244898</v>
      </c>
      <c r="IW10" t="s">
        <v>16</v>
      </c>
      <c r="IX10">
        <v>57</v>
      </c>
      <c r="IY10">
        <v>33.333333333333336</v>
      </c>
      <c r="JB10" t="s">
        <v>16</v>
      </c>
      <c r="JC10">
        <v>62</v>
      </c>
      <c r="JD10">
        <v>37.125748502994014</v>
      </c>
      <c r="JG10" t="s">
        <v>16</v>
      </c>
      <c r="JH10">
        <v>33</v>
      </c>
      <c r="JI10">
        <v>25.78125</v>
      </c>
      <c r="JL10" t="s">
        <v>16</v>
      </c>
      <c r="JM10">
        <v>86</v>
      </c>
      <c r="JN10">
        <v>29.152542372881356</v>
      </c>
      <c r="JQ10" t="s">
        <v>16</v>
      </c>
      <c r="JR10">
        <v>89</v>
      </c>
      <c r="JS10">
        <v>45.408163265306122</v>
      </c>
      <c r="JV10" t="s">
        <v>16</v>
      </c>
      <c r="JW10">
        <v>139</v>
      </c>
      <c r="JX10">
        <v>46.801346801346803</v>
      </c>
      <c r="KA10" t="s">
        <v>16</v>
      </c>
      <c r="KB10">
        <v>87</v>
      </c>
      <c r="KC10">
        <v>25.438596491228068</v>
      </c>
      <c r="KF10" t="s">
        <v>16</v>
      </c>
      <c r="KG10">
        <v>129</v>
      </c>
      <c r="KH10">
        <v>44.947735191637634</v>
      </c>
      <c r="KK10" t="s">
        <v>16</v>
      </c>
      <c r="KL10">
        <v>196</v>
      </c>
      <c r="KM10">
        <v>36.431226765799259</v>
      </c>
      <c r="KP10" t="s">
        <v>16</v>
      </c>
      <c r="KQ10">
        <v>116</v>
      </c>
      <c r="KR10">
        <v>39.189189189189186</v>
      </c>
      <c r="KU10" t="s">
        <v>16</v>
      </c>
      <c r="KV10">
        <v>167</v>
      </c>
      <c r="KW10">
        <v>46.778711484593835</v>
      </c>
      <c r="KZ10" t="s">
        <v>16</v>
      </c>
      <c r="LA10">
        <v>156</v>
      </c>
      <c r="LB10">
        <v>33.913043478260867</v>
      </c>
      <c r="LE10" t="s">
        <v>16</v>
      </c>
      <c r="LF10">
        <v>132</v>
      </c>
      <c r="LG10">
        <v>33.333333333333336</v>
      </c>
      <c r="LJ10" t="s">
        <v>16</v>
      </c>
      <c r="LK10">
        <v>139</v>
      </c>
      <c r="LL10">
        <v>43.034055727554183</v>
      </c>
      <c r="LO10" t="s">
        <v>16</v>
      </c>
      <c r="LP10">
        <v>170</v>
      </c>
      <c r="LQ10">
        <v>39.260969976905315</v>
      </c>
      <c r="LT10" t="s">
        <v>16</v>
      </c>
      <c r="LU10">
        <v>100</v>
      </c>
      <c r="LV10">
        <v>30.76923076923077</v>
      </c>
      <c r="LY10" t="s">
        <v>16</v>
      </c>
      <c r="LZ10">
        <v>149</v>
      </c>
      <c r="MA10">
        <v>36.341463414634148</v>
      </c>
      <c r="MD10" t="s">
        <v>16</v>
      </c>
      <c r="ME10">
        <v>244</v>
      </c>
      <c r="MF10">
        <v>41.008403361344541</v>
      </c>
      <c r="MI10" t="s">
        <v>16</v>
      </c>
      <c r="MJ10">
        <v>84</v>
      </c>
      <c r="MK10">
        <v>30.882352941176471</v>
      </c>
      <c r="MN10" t="s">
        <v>16</v>
      </c>
      <c r="MO10">
        <v>120</v>
      </c>
      <c r="MP10">
        <v>33.802816901408448</v>
      </c>
      <c r="MS10" t="s">
        <v>16</v>
      </c>
      <c r="MT10">
        <v>263</v>
      </c>
      <c r="MU10">
        <v>35.302013422818789</v>
      </c>
      <c r="MX10" t="s">
        <v>16</v>
      </c>
      <c r="MY10" t="e">
        <f>MX22-SUM(MY2:MY9)</f>
        <v>#VALUE!</v>
      </c>
      <c r="MZ10" t="e">
        <f t="shared" si="0"/>
        <v>#VALUE!</v>
      </c>
      <c r="NC10" t="s">
        <v>16</v>
      </c>
      <c r="ND10">
        <v>63</v>
      </c>
      <c r="NE10">
        <v>30.582524271844662</v>
      </c>
      <c r="NH10" t="s">
        <v>16</v>
      </c>
      <c r="NI10">
        <v>69</v>
      </c>
      <c r="NJ10">
        <v>36.315789473684212</v>
      </c>
      <c r="NM10" t="s">
        <v>16</v>
      </c>
      <c r="NN10">
        <v>28</v>
      </c>
      <c r="NO10">
        <v>31.818181818181817</v>
      </c>
      <c r="NR10" t="s">
        <v>16</v>
      </c>
      <c r="NS10">
        <v>141</v>
      </c>
      <c r="NT10">
        <v>35.16209476309227</v>
      </c>
      <c r="NW10" t="s">
        <v>16</v>
      </c>
      <c r="NX10">
        <v>59</v>
      </c>
      <c r="NY10">
        <v>36.196319018404907</v>
      </c>
      <c r="OB10" t="s">
        <v>16</v>
      </c>
      <c r="OC10">
        <v>188</v>
      </c>
      <c r="OD10">
        <v>47.236180904522612</v>
      </c>
      <c r="OG10" t="s">
        <v>16</v>
      </c>
      <c r="OH10">
        <v>106</v>
      </c>
      <c r="OI10">
        <v>35.810810810810814</v>
      </c>
      <c r="OL10" t="s">
        <v>16</v>
      </c>
      <c r="OM10">
        <v>161</v>
      </c>
      <c r="ON10">
        <v>36.425339366515836</v>
      </c>
      <c r="OQ10" t="s">
        <v>16</v>
      </c>
      <c r="OR10">
        <v>31</v>
      </c>
      <c r="OS10">
        <v>26.956521739130434</v>
      </c>
      <c r="OV10" t="s">
        <v>16</v>
      </c>
      <c r="OW10">
        <v>44</v>
      </c>
      <c r="OX10">
        <v>34.375</v>
      </c>
      <c r="PA10" t="s">
        <v>16</v>
      </c>
      <c r="PB10">
        <v>148</v>
      </c>
      <c r="PC10">
        <v>40.547945205479451</v>
      </c>
      <c r="PF10" t="s">
        <v>16</v>
      </c>
      <c r="PG10">
        <v>159</v>
      </c>
      <c r="PH10">
        <v>41.085271317829459</v>
      </c>
      <c r="PK10" t="s">
        <v>16</v>
      </c>
      <c r="PL10">
        <v>61</v>
      </c>
      <c r="PM10">
        <v>42.068965517241381</v>
      </c>
      <c r="PP10" t="s">
        <v>16</v>
      </c>
      <c r="PQ10">
        <v>86</v>
      </c>
      <c r="PR10">
        <v>40.758293838862556</v>
      </c>
      <c r="PU10" t="s">
        <v>16</v>
      </c>
      <c r="PV10">
        <v>147</v>
      </c>
      <c r="PW10">
        <v>40.384615384615387</v>
      </c>
      <c r="PZ10" t="s">
        <v>16</v>
      </c>
      <c r="QA10">
        <v>77</v>
      </c>
      <c r="QB10">
        <v>24.444444444444443</v>
      </c>
      <c r="QE10" t="s">
        <v>16</v>
      </c>
      <c r="QF10">
        <v>17</v>
      </c>
      <c r="QG10">
        <v>24.637681159420289</v>
      </c>
      <c r="QJ10" t="s">
        <v>16</v>
      </c>
      <c r="QK10">
        <v>64</v>
      </c>
      <c r="QL10">
        <v>34.042553191489361</v>
      </c>
      <c r="QO10" t="s">
        <v>16</v>
      </c>
      <c r="QP10">
        <v>130</v>
      </c>
      <c r="QQ10">
        <v>40.498442367601243</v>
      </c>
      <c r="QT10" t="s">
        <v>16</v>
      </c>
      <c r="QU10">
        <v>260</v>
      </c>
      <c r="QV10">
        <v>40.625</v>
      </c>
      <c r="QY10" t="s">
        <v>16</v>
      </c>
      <c r="QZ10">
        <v>55</v>
      </c>
      <c r="RA10">
        <v>27.5</v>
      </c>
      <c r="RD10" t="s">
        <v>16</v>
      </c>
      <c r="RE10">
        <v>41</v>
      </c>
      <c r="RF10">
        <v>27.516778523489933</v>
      </c>
      <c r="RI10" t="s">
        <v>16</v>
      </c>
      <c r="RJ10">
        <v>162</v>
      </c>
      <c r="RK10">
        <v>35.840707964601769</v>
      </c>
      <c r="RN10" t="s">
        <v>16</v>
      </c>
      <c r="RO10">
        <v>97</v>
      </c>
      <c r="RP10">
        <v>30.990415335463258</v>
      </c>
      <c r="RS10" t="s">
        <v>16</v>
      </c>
      <c r="RT10">
        <v>390</v>
      </c>
      <c r="RU10">
        <v>45.720984759671744</v>
      </c>
      <c r="RX10" t="s">
        <v>16</v>
      </c>
      <c r="RY10">
        <v>336</v>
      </c>
      <c r="RZ10">
        <v>25.925925925925927</v>
      </c>
      <c r="SC10" t="s">
        <v>16</v>
      </c>
      <c r="SD10">
        <v>368</v>
      </c>
      <c r="SE10">
        <v>39.316239316239319</v>
      </c>
      <c r="SH10" t="s">
        <v>16</v>
      </c>
      <c r="SI10">
        <v>81</v>
      </c>
      <c r="SJ10">
        <v>39.320388349514566</v>
      </c>
      <c r="SM10" t="s">
        <v>16</v>
      </c>
      <c r="SN10">
        <v>69</v>
      </c>
      <c r="SO10">
        <v>33.333333333333336</v>
      </c>
      <c r="SR10" t="s">
        <v>16</v>
      </c>
      <c r="SS10">
        <v>259</v>
      </c>
      <c r="ST10">
        <v>42.739273927392738</v>
      </c>
      <c r="SW10" t="s">
        <v>16</v>
      </c>
      <c r="SX10">
        <v>284</v>
      </c>
      <c r="SY10">
        <v>45.007923930269413</v>
      </c>
      <c r="TB10" t="s">
        <v>16</v>
      </c>
      <c r="TC10">
        <v>145</v>
      </c>
      <c r="TD10">
        <v>35.89108910891089</v>
      </c>
      <c r="TG10" t="s">
        <v>16</v>
      </c>
      <c r="TH10">
        <v>66</v>
      </c>
      <c r="TI10">
        <v>34.375</v>
      </c>
      <c r="TL10" t="s">
        <v>16</v>
      </c>
      <c r="TM10">
        <v>266</v>
      </c>
      <c r="TN10">
        <v>41.433021806853581</v>
      </c>
      <c r="TQ10" t="s">
        <v>16</v>
      </c>
      <c r="TR10">
        <v>76</v>
      </c>
      <c r="TS10">
        <v>30.4</v>
      </c>
      <c r="TV10" t="s">
        <v>16</v>
      </c>
      <c r="TW10">
        <v>121</v>
      </c>
      <c r="TX10">
        <v>37.345679012345677</v>
      </c>
      <c r="UA10" t="s">
        <v>16</v>
      </c>
      <c r="UB10">
        <v>346</v>
      </c>
      <c r="UC10">
        <v>47.397260273972606</v>
      </c>
      <c r="UF10" t="s">
        <v>16</v>
      </c>
      <c r="UG10">
        <v>158</v>
      </c>
      <c r="UH10">
        <v>40.101522842639596</v>
      </c>
      <c r="UK10" t="s">
        <v>16</v>
      </c>
      <c r="UL10">
        <v>76</v>
      </c>
      <c r="UM10">
        <v>46.625766871165645</v>
      </c>
      <c r="UP10" t="s">
        <v>16</v>
      </c>
      <c r="UQ10">
        <v>214</v>
      </c>
      <c r="UR10">
        <v>33.968253968253968</v>
      </c>
      <c r="UU10" t="s">
        <v>16</v>
      </c>
      <c r="UV10">
        <v>97</v>
      </c>
      <c r="UW10">
        <v>34.767025089605738</v>
      </c>
      <c r="UZ10" t="s">
        <v>16</v>
      </c>
      <c r="VA10">
        <v>487</v>
      </c>
      <c r="VB10">
        <v>43.834383438343835</v>
      </c>
      <c r="VE10" t="s">
        <v>16</v>
      </c>
      <c r="VF10">
        <v>536</v>
      </c>
      <c r="VG10">
        <v>43.862520458265138</v>
      </c>
      <c r="VJ10" t="s">
        <v>16</v>
      </c>
      <c r="VK10">
        <v>398</v>
      </c>
      <c r="VL10">
        <v>40.653728294177732</v>
      </c>
      <c r="VO10" t="s">
        <v>16</v>
      </c>
      <c r="VP10">
        <v>405</v>
      </c>
      <c r="VQ10">
        <v>31.764705882352942</v>
      </c>
      <c r="VT10" t="s">
        <v>16</v>
      </c>
      <c r="VU10">
        <v>289</v>
      </c>
      <c r="VV10">
        <v>33.333333333333336</v>
      </c>
      <c r="VY10" t="s">
        <v>16</v>
      </c>
      <c r="VZ10">
        <v>304</v>
      </c>
      <c r="WA10">
        <v>35.266821345707655</v>
      </c>
      <c r="WD10" t="s">
        <v>16</v>
      </c>
      <c r="WE10">
        <v>182</v>
      </c>
      <c r="WF10">
        <v>30.847457627118644</v>
      </c>
      <c r="WI10" t="s">
        <v>16</v>
      </c>
      <c r="WJ10">
        <v>340</v>
      </c>
      <c r="WK10">
        <v>32.258064516129032</v>
      </c>
      <c r="WN10" t="s">
        <v>16</v>
      </c>
      <c r="WO10">
        <v>466</v>
      </c>
      <c r="WP10">
        <v>44.003777148253072</v>
      </c>
      <c r="WS10" t="s">
        <v>16</v>
      </c>
      <c r="WT10">
        <v>168</v>
      </c>
      <c r="WU10">
        <v>28.767123287671232</v>
      </c>
      <c r="WX10" t="s">
        <v>16</v>
      </c>
      <c r="WY10">
        <v>311</v>
      </c>
      <c r="WZ10">
        <v>40.653594771241828</v>
      </c>
      <c r="XC10" t="s">
        <v>16</v>
      </c>
      <c r="XD10">
        <v>232</v>
      </c>
      <c r="XE10">
        <v>38.347107438016529</v>
      </c>
      <c r="XH10" t="s">
        <v>16</v>
      </c>
      <c r="XI10">
        <v>263</v>
      </c>
      <c r="XJ10">
        <v>43.543046357615893</v>
      </c>
      <c r="XM10" t="s">
        <v>16</v>
      </c>
      <c r="XN10">
        <v>488</v>
      </c>
      <c r="XO10">
        <v>43.262411347517734</v>
      </c>
      <c r="XR10" t="s">
        <v>16</v>
      </c>
      <c r="XS10">
        <v>507</v>
      </c>
      <c r="XT10">
        <v>45.267857142857146</v>
      </c>
      <c r="XW10" t="s">
        <v>16</v>
      </c>
      <c r="XX10">
        <v>550</v>
      </c>
      <c r="XY10">
        <v>31.55479059093517</v>
      </c>
      <c r="YB10" t="s">
        <v>16</v>
      </c>
      <c r="YC10">
        <v>654</v>
      </c>
      <c r="YD10">
        <v>37.564618035611716</v>
      </c>
      <c r="YG10" t="s">
        <v>16</v>
      </c>
      <c r="YH10">
        <v>346</v>
      </c>
      <c r="YI10">
        <v>42.716049382716051</v>
      </c>
      <c r="YL10" t="s">
        <v>16</v>
      </c>
      <c r="YM10">
        <v>541</v>
      </c>
      <c r="YN10">
        <v>40.193164933135215</v>
      </c>
      <c r="YQ10" t="s">
        <v>16</v>
      </c>
      <c r="YR10">
        <v>491</v>
      </c>
      <c r="YS10">
        <v>38.722397476340696</v>
      </c>
      <c r="YV10" t="s">
        <v>16</v>
      </c>
      <c r="YW10">
        <v>478</v>
      </c>
      <c r="YX10">
        <v>44.423791821561338</v>
      </c>
      <c r="ZA10" t="s">
        <v>16</v>
      </c>
      <c r="ZB10">
        <v>369</v>
      </c>
      <c r="ZC10">
        <v>41.884222474460842</v>
      </c>
      <c r="ZF10" t="s">
        <v>16</v>
      </c>
      <c r="ZG10">
        <v>463</v>
      </c>
      <c r="ZH10">
        <v>45.392156862745097</v>
      </c>
      <c r="ZK10" t="s">
        <v>16</v>
      </c>
      <c r="ZL10">
        <v>426</v>
      </c>
      <c r="ZM10">
        <v>40.610104861773117</v>
      </c>
      <c r="ZP10" t="s">
        <v>16</v>
      </c>
      <c r="ZQ10">
        <v>318</v>
      </c>
      <c r="ZR10">
        <v>31.299212598425196</v>
      </c>
      <c r="ZU10" t="s">
        <v>16</v>
      </c>
      <c r="ZV10">
        <v>460</v>
      </c>
      <c r="ZW10">
        <v>41.742286751361164</v>
      </c>
      <c r="ZZ10" t="s">
        <v>16</v>
      </c>
      <c r="AAA10">
        <v>417</v>
      </c>
      <c r="AAB10">
        <v>39.413988657844989</v>
      </c>
      <c r="AAE10" t="s">
        <v>16</v>
      </c>
      <c r="AAF10">
        <v>270</v>
      </c>
      <c r="AAG10">
        <v>26.444662095984331</v>
      </c>
      <c r="AAJ10" t="s">
        <v>16</v>
      </c>
      <c r="AAK10">
        <v>373</v>
      </c>
      <c r="AAL10">
        <v>40.280777537796979</v>
      </c>
      <c r="AAO10" t="s">
        <v>16</v>
      </c>
      <c r="AAP10">
        <v>303</v>
      </c>
      <c r="AAQ10">
        <v>30.792682926829269</v>
      </c>
      <c r="AAT10" t="s">
        <v>16</v>
      </c>
      <c r="AAU10">
        <v>338</v>
      </c>
      <c r="AAV10">
        <v>28.331936295054483</v>
      </c>
      <c r="AAY10" t="s">
        <v>16</v>
      </c>
      <c r="AAZ10">
        <v>393</v>
      </c>
      <c r="ABA10">
        <v>34.656084656084658</v>
      </c>
      <c r="ABD10" t="s">
        <v>16</v>
      </c>
      <c r="ABE10">
        <v>589</v>
      </c>
      <c r="ABF10">
        <v>37.184343434343432</v>
      </c>
      <c r="ABI10" t="s">
        <v>16</v>
      </c>
      <c r="ABJ10">
        <v>375</v>
      </c>
      <c r="ABK10">
        <v>36.549707602339183</v>
      </c>
      <c r="ABN10" t="s">
        <v>16</v>
      </c>
      <c r="ABO10">
        <v>269</v>
      </c>
      <c r="ABP10">
        <v>29.431072210065647</v>
      </c>
      <c r="ABS10" t="s">
        <v>16</v>
      </c>
      <c r="ABT10">
        <v>393</v>
      </c>
      <c r="ABU10">
        <v>36.970837253057383</v>
      </c>
      <c r="ABX10" t="s">
        <v>16</v>
      </c>
      <c r="ABY10">
        <v>479</v>
      </c>
      <c r="ABZ10">
        <v>40.975192472198458</v>
      </c>
      <c r="ACC10" t="s">
        <v>16</v>
      </c>
      <c r="ACD10">
        <v>334</v>
      </c>
      <c r="ACE10">
        <v>32.841691248770893</v>
      </c>
    </row>
    <row r="12" spans="1:759" x14ac:dyDescent="0.25">
      <c r="A12" t="s">
        <v>17</v>
      </c>
      <c r="B12">
        <v>37</v>
      </c>
      <c r="C12">
        <v>10.541310541310541</v>
      </c>
      <c r="F12" t="s">
        <v>17</v>
      </c>
      <c r="G12">
        <v>114</v>
      </c>
      <c r="H12">
        <v>24.516129032258064</v>
      </c>
      <c r="K12" t="s">
        <v>17</v>
      </c>
      <c r="L12">
        <v>180</v>
      </c>
      <c r="M12">
        <v>23.778071334214001</v>
      </c>
      <c r="P12" t="s">
        <v>17</v>
      </c>
      <c r="Q12">
        <v>32</v>
      </c>
      <c r="R12">
        <v>9.9688473520249214</v>
      </c>
      <c r="U12" t="s">
        <v>17</v>
      </c>
      <c r="V12">
        <v>121</v>
      </c>
      <c r="W12">
        <v>23.26923076923077</v>
      </c>
      <c r="Z12" t="s">
        <v>17</v>
      </c>
      <c r="AA12">
        <v>149</v>
      </c>
      <c r="AB12">
        <v>16.817155756207676</v>
      </c>
      <c r="AE12" t="s">
        <v>17</v>
      </c>
      <c r="AF12">
        <v>89</v>
      </c>
      <c r="AG12">
        <v>15.641476274165202</v>
      </c>
    </row>
    <row r="13" spans="1:759" x14ac:dyDescent="0.25">
      <c r="A13" t="s">
        <v>18</v>
      </c>
      <c r="B13">
        <v>33</v>
      </c>
      <c r="C13">
        <v>9.4017094017094021</v>
      </c>
      <c r="F13" t="s">
        <v>18</v>
      </c>
      <c r="G13">
        <v>45</v>
      </c>
      <c r="H13">
        <v>9.67741935483871</v>
      </c>
      <c r="K13" t="s">
        <v>18</v>
      </c>
      <c r="L13">
        <v>97</v>
      </c>
      <c r="M13">
        <v>12.813738441215323</v>
      </c>
      <c r="P13" t="s">
        <v>18</v>
      </c>
      <c r="Q13">
        <v>36</v>
      </c>
      <c r="R13">
        <v>11.214953271028037</v>
      </c>
      <c r="U13" t="s">
        <v>18</v>
      </c>
      <c r="V13">
        <v>43</v>
      </c>
      <c r="W13">
        <v>8.2692307692307701</v>
      </c>
      <c r="Z13" t="s">
        <v>18</v>
      </c>
      <c r="AA13">
        <v>84</v>
      </c>
      <c r="AB13">
        <v>9.4808126410835207</v>
      </c>
      <c r="AE13" t="s">
        <v>18</v>
      </c>
      <c r="AF13">
        <v>44</v>
      </c>
      <c r="AG13">
        <v>7.73286467486819</v>
      </c>
      <c r="AJ13" t="s">
        <v>17</v>
      </c>
      <c r="AK13">
        <v>159</v>
      </c>
      <c r="AL13">
        <v>18.088737201365188</v>
      </c>
      <c r="AO13" t="s">
        <v>17</v>
      </c>
      <c r="AP13">
        <v>122</v>
      </c>
      <c r="AQ13">
        <v>18.541033434650455</v>
      </c>
      <c r="AT13" t="s">
        <v>17</v>
      </c>
      <c r="AU13">
        <v>155</v>
      </c>
      <c r="AV13">
        <v>21.739130434782609</v>
      </c>
      <c r="AY13" t="s">
        <v>17</v>
      </c>
      <c r="AZ13">
        <v>121</v>
      </c>
      <c r="BA13">
        <v>10.210970464135022</v>
      </c>
      <c r="BD13" t="s">
        <v>17</v>
      </c>
      <c r="BE13">
        <v>180</v>
      </c>
      <c r="BF13">
        <v>16.453382084095065</v>
      </c>
      <c r="BI13" t="s">
        <v>17</v>
      </c>
      <c r="BJ13">
        <v>95</v>
      </c>
      <c r="BK13">
        <v>16.873889875666073</v>
      </c>
      <c r="BN13" t="s">
        <v>17</v>
      </c>
      <c r="BO13">
        <v>59</v>
      </c>
      <c r="BP13">
        <v>10.278745644599303</v>
      </c>
      <c r="BS13" t="s">
        <v>17</v>
      </c>
      <c r="BT13">
        <v>133</v>
      </c>
      <c r="BU13">
        <v>19.359534206695781</v>
      </c>
      <c r="BX13" t="s">
        <v>17</v>
      </c>
      <c r="BY13">
        <v>46</v>
      </c>
      <c r="BZ13">
        <v>9.9567099567099575</v>
      </c>
      <c r="CC13" t="s">
        <v>17</v>
      </c>
      <c r="CD13">
        <v>109</v>
      </c>
      <c r="CE13">
        <v>16.666666666666668</v>
      </c>
      <c r="CH13" t="s">
        <v>17</v>
      </c>
      <c r="CI13">
        <v>106</v>
      </c>
      <c r="CJ13">
        <v>11.076280041797283</v>
      </c>
      <c r="CM13" t="s">
        <v>17</v>
      </c>
      <c r="CN13">
        <v>52</v>
      </c>
      <c r="CO13">
        <v>9.8671726755218216</v>
      </c>
      <c r="CR13" t="s">
        <v>17</v>
      </c>
      <c r="CS13">
        <v>42</v>
      </c>
      <c r="CT13">
        <v>9.2715231788079464</v>
      </c>
      <c r="CW13" t="s">
        <v>17</v>
      </c>
      <c r="CX13">
        <v>45</v>
      </c>
      <c r="CY13">
        <v>18.442622950819672</v>
      </c>
      <c r="DB13" t="s">
        <v>17</v>
      </c>
      <c r="DC13">
        <v>24</v>
      </c>
      <c r="DD13">
        <v>18.604651162790699</v>
      </c>
      <c r="DG13" t="s">
        <v>17</v>
      </c>
      <c r="DH13">
        <v>40</v>
      </c>
      <c r="DI13">
        <v>30.075187969924812</v>
      </c>
      <c r="DL13" t="s">
        <v>17</v>
      </c>
      <c r="DM13">
        <v>42</v>
      </c>
      <c r="DN13">
        <v>12.574850299401197</v>
      </c>
      <c r="DQ13" t="s">
        <v>17</v>
      </c>
      <c r="DR13">
        <v>78</v>
      </c>
      <c r="DS13">
        <v>23.564954682779454</v>
      </c>
      <c r="DV13" t="s">
        <v>17</v>
      </c>
      <c r="DW13">
        <v>54</v>
      </c>
      <c r="DX13">
        <v>12.328767123287671</v>
      </c>
      <c r="EA13" t="s">
        <v>17</v>
      </c>
      <c r="EB13">
        <v>132</v>
      </c>
      <c r="EC13">
        <v>21.08626198083067</v>
      </c>
      <c r="EF13" t="s">
        <v>17</v>
      </c>
      <c r="EG13">
        <v>55</v>
      </c>
      <c r="EH13">
        <v>11.434511434511435</v>
      </c>
      <c r="EK13" t="s">
        <v>17</v>
      </c>
      <c r="EL13">
        <v>54</v>
      </c>
      <c r="EM13">
        <v>12.356979405034325</v>
      </c>
      <c r="EP13" t="s">
        <v>17</v>
      </c>
      <c r="EQ13">
        <v>71</v>
      </c>
      <c r="ER13">
        <v>8.1891580161476352</v>
      </c>
      <c r="EU13" t="s">
        <v>17</v>
      </c>
      <c r="EV13">
        <v>62</v>
      </c>
      <c r="EW13">
        <v>11.091234347048301</v>
      </c>
      <c r="EZ13" t="s">
        <v>17</v>
      </c>
      <c r="FA13">
        <v>222</v>
      </c>
      <c r="FB13">
        <v>29.718875502008032</v>
      </c>
      <c r="FE13" t="s">
        <v>17</v>
      </c>
      <c r="FF13">
        <v>63</v>
      </c>
      <c r="FG13">
        <v>11.150442477876107</v>
      </c>
      <c r="FJ13" t="s">
        <v>17</v>
      </c>
      <c r="FK13">
        <v>69</v>
      </c>
      <c r="FL13">
        <v>10.599078341013826</v>
      </c>
      <c r="FO13" t="s">
        <v>17</v>
      </c>
      <c r="FP13">
        <v>49</v>
      </c>
      <c r="FQ13">
        <v>10.9375</v>
      </c>
      <c r="FT13" t="s">
        <v>17</v>
      </c>
      <c r="FU13">
        <v>29</v>
      </c>
      <c r="FV13">
        <v>7.3047858942065496</v>
      </c>
      <c r="FY13" t="s">
        <v>17</v>
      </c>
      <c r="FZ13">
        <v>41</v>
      </c>
      <c r="GA13">
        <v>9.1111111111111107</v>
      </c>
      <c r="GD13" t="s">
        <v>17</v>
      </c>
      <c r="GE13">
        <v>155</v>
      </c>
      <c r="GF13">
        <v>24.486571879936808</v>
      </c>
      <c r="GI13" t="s">
        <v>17</v>
      </c>
      <c r="GJ13">
        <v>104</v>
      </c>
      <c r="GK13">
        <v>11.206896551724139</v>
      </c>
      <c r="GN13" t="s">
        <v>17</v>
      </c>
      <c r="GO13">
        <v>54</v>
      </c>
      <c r="GP13">
        <v>9.94475138121547</v>
      </c>
      <c r="GS13" t="s">
        <v>17</v>
      </c>
      <c r="GT13">
        <v>90</v>
      </c>
      <c r="GU13">
        <v>9.5338983050847457</v>
      </c>
      <c r="GX13" t="s">
        <v>17</v>
      </c>
      <c r="GY13">
        <v>91</v>
      </c>
      <c r="GZ13">
        <v>10</v>
      </c>
      <c r="HC13" t="s">
        <v>17</v>
      </c>
      <c r="HD13">
        <v>86</v>
      </c>
      <c r="HE13">
        <v>10.578105781057811</v>
      </c>
      <c r="HH13" t="s">
        <v>17</v>
      </c>
      <c r="HI13">
        <v>120</v>
      </c>
      <c r="HJ13">
        <v>11.505273250239693</v>
      </c>
      <c r="HM13" t="s">
        <v>17</v>
      </c>
      <c r="HN13">
        <v>20</v>
      </c>
      <c r="HO13">
        <v>10.75268817204301</v>
      </c>
      <c r="HR13" t="s">
        <v>17</v>
      </c>
      <c r="HS13">
        <v>93</v>
      </c>
      <c r="HT13">
        <v>10.652920962199312</v>
      </c>
      <c r="HW13" t="s">
        <v>17</v>
      </c>
      <c r="HX13">
        <v>162</v>
      </c>
      <c r="HY13">
        <v>24</v>
      </c>
      <c r="IB13" t="s">
        <v>17</v>
      </c>
      <c r="IC13">
        <v>74</v>
      </c>
      <c r="ID13">
        <v>10.802919708029197</v>
      </c>
      <c r="IG13" t="s">
        <v>17</v>
      </c>
      <c r="IH13">
        <v>169</v>
      </c>
      <c r="II13">
        <v>26</v>
      </c>
      <c r="IL13" t="s">
        <v>17</v>
      </c>
      <c r="IM13">
        <v>46</v>
      </c>
      <c r="IN13">
        <v>10.900473933649289</v>
      </c>
      <c r="IQ13" t="s">
        <v>17</v>
      </c>
      <c r="IR13">
        <v>5</v>
      </c>
      <c r="IS13">
        <v>10.204081632653061</v>
      </c>
      <c r="IV13" t="s">
        <v>17</v>
      </c>
      <c r="IW13">
        <v>21</v>
      </c>
      <c r="IX13">
        <v>12.280701754385966</v>
      </c>
      <c r="JA13" t="s">
        <v>17</v>
      </c>
      <c r="JB13">
        <v>23</v>
      </c>
      <c r="JC13">
        <v>13.77245508982036</v>
      </c>
      <c r="JF13" t="s">
        <v>17</v>
      </c>
      <c r="JG13">
        <v>25</v>
      </c>
      <c r="JH13">
        <v>19.53125</v>
      </c>
      <c r="JK13" t="s">
        <v>17</v>
      </c>
      <c r="JL13">
        <v>41</v>
      </c>
      <c r="JM13">
        <v>13.898305084745763</v>
      </c>
      <c r="JP13" t="s">
        <v>17</v>
      </c>
      <c r="JQ13">
        <v>20</v>
      </c>
      <c r="JR13">
        <v>10.204081632653061</v>
      </c>
      <c r="JU13" t="s">
        <v>17</v>
      </c>
      <c r="JV13">
        <v>32</v>
      </c>
      <c r="JW13">
        <v>10.774410774410775</v>
      </c>
      <c r="JZ13" t="s">
        <v>17</v>
      </c>
      <c r="KA13">
        <v>97</v>
      </c>
      <c r="KB13">
        <v>28.362573099415204</v>
      </c>
      <c r="KE13" t="s">
        <v>17</v>
      </c>
      <c r="KF13">
        <v>33</v>
      </c>
      <c r="KG13">
        <v>11.498257839721255</v>
      </c>
      <c r="KJ13" t="s">
        <v>17</v>
      </c>
      <c r="KK13">
        <v>64</v>
      </c>
      <c r="KL13">
        <v>11.895910780669144</v>
      </c>
      <c r="KO13" t="s">
        <v>17</v>
      </c>
      <c r="KP13">
        <v>26</v>
      </c>
      <c r="KQ13">
        <v>8.7837837837837842</v>
      </c>
      <c r="KT13" t="s">
        <v>17</v>
      </c>
      <c r="KU13">
        <v>31</v>
      </c>
      <c r="KV13">
        <v>8.6834733893557416</v>
      </c>
      <c r="KY13" t="s">
        <v>17</v>
      </c>
      <c r="KZ13">
        <v>52</v>
      </c>
      <c r="LA13">
        <v>11.304347826086957</v>
      </c>
      <c r="LD13" t="s">
        <v>17</v>
      </c>
      <c r="LE13">
        <v>40</v>
      </c>
      <c r="LF13">
        <v>10.1010101010101</v>
      </c>
      <c r="LI13" t="s">
        <v>17</v>
      </c>
      <c r="LJ13">
        <v>35</v>
      </c>
      <c r="LK13">
        <v>10.835913312693499</v>
      </c>
      <c r="LN13" t="s">
        <v>17</v>
      </c>
      <c r="LO13">
        <v>71</v>
      </c>
      <c r="LP13">
        <v>16.397228637413395</v>
      </c>
      <c r="LS13" t="s">
        <v>17</v>
      </c>
      <c r="LT13">
        <v>76</v>
      </c>
      <c r="LU13">
        <v>23.384615384615383</v>
      </c>
      <c r="LX13" t="s">
        <v>17</v>
      </c>
      <c r="LY13">
        <v>93</v>
      </c>
      <c r="LZ13">
        <v>22.682926829268293</v>
      </c>
      <c r="MC13" t="s">
        <v>17</v>
      </c>
      <c r="MD13">
        <v>115</v>
      </c>
      <c r="ME13">
        <v>19.327731092436974</v>
      </c>
      <c r="MH13" t="s">
        <v>17</v>
      </c>
      <c r="MI13">
        <v>77</v>
      </c>
      <c r="MJ13">
        <v>28.308823529411764</v>
      </c>
      <c r="MM13" t="s">
        <v>17</v>
      </c>
      <c r="MN13">
        <v>41</v>
      </c>
      <c r="MO13">
        <v>11.549295774647888</v>
      </c>
      <c r="MR13" t="s">
        <v>17</v>
      </c>
      <c r="MS13">
        <v>99</v>
      </c>
      <c r="MT13">
        <v>13.288590604026846</v>
      </c>
      <c r="MW13" t="s">
        <v>17</v>
      </c>
      <c r="MX13" t="e">
        <f>COUNTIFS('[1]74'!L2:L10000, "&gt;0", '[1]74'!O2:O10000, "=0",'[1]74'!P2:P10000,"=0",'[1]74'!Q2:Q10000,"=0")</f>
        <v>#VALUE!</v>
      </c>
      <c r="MY13" t="e">
        <f t="shared" ref="MY13:MY22" si="1">MX13*100/$MX$22</f>
        <v>#VALUE!</v>
      </c>
      <c r="NB13" t="s">
        <v>17</v>
      </c>
      <c r="NC13">
        <v>26</v>
      </c>
      <c r="ND13">
        <v>12.621359223300971</v>
      </c>
      <c r="NG13" t="s">
        <v>17</v>
      </c>
      <c r="NH13">
        <v>25</v>
      </c>
      <c r="NI13">
        <v>13.157894736842104</v>
      </c>
      <c r="NL13" t="s">
        <v>17</v>
      </c>
      <c r="NM13">
        <v>14</v>
      </c>
      <c r="NN13">
        <v>15.909090909090908</v>
      </c>
      <c r="NQ13" t="s">
        <v>17</v>
      </c>
      <c r="NR13">
        <v>48</v>
      </c>
      <c r="NS13">
        <v>11.970074812967582</v>
      </c>
      <c r="NV13" t="s">
        <v>17</v>
      </c>
      <c r="NW13">
        <v>15</v>
      </c>
      <c r="NX13">
        <v>9.2024539877300615</v>
      </c>
      <c r="OA13" t="s">
        <v>17</v>
      </c>
      <c r="OB13">
        <v>20</v>
      </c>
      <c r="OC13">
        <v>5.025125628140704</v>
      </c>
      <c r="OF13" t="s">
        <v>17</v>
      </c>
      <c r="OG13">
        <v>34</v>
      </c>
      <c r="OH13">
        <v>11.486486486486486</v>
      </c>
      <c r="OK13" t="s">
        <v>17</v>
      </c>
      <c r="OL13">
        <v>49</v>
      </c>
      <c r="OM13">
        <v>11.085972850678733</v>
      </c>
      <c r="OP13" t="s">
        <v>17</v>
      </c>
      <c r="OQ13">
        <v>26</v>
      </c>
      <c r="OR13">
        <v>22.608695652173914</v>
      </c>
      <c r="OU13" t="s">
        <v>17</v>
      </c>
      <c r="OV13">
        <v>20</v>
      </c>
      <c r="OW13">
        <v>15.625</v>
      </c>
      <c r="OZ13" t="s">
        <v>17</v>
      </c>
      <c r="PA13">
        <v>30</v>
      </c>
      <c r="PB13">
        <v>8.2191780821917817</v>
      </c>
      <c r="PE13" t="s">
        <v>17</v>
      </c>
      <c r="PF13">
        <v>33</v>
      </c>
      <c r="PG13">
        <v>8.5271317829457356</v>
      </c>
      <c r="PJ13" t="s">
        <v>17</v>
      </c>
      <c r="PK13">
        <v>31</v>
      </c>
      <c r="PL13">
        <v>21.379310344827587</v>
      </c>
      <c r="PO13" t="s">
        <v>17</v>
      </c>
      <c r="PP13">
        <v>17</v>
      </c>
      <c r="PQ13">
        <v>8.0568720379146921</v>
      </c>
      <c r="PT13" t="s">
        <v>17</v>
      </c>
      <c r="PU13">
        <v>62</v>
      </c>
      <c r="PV13">
        <v>17.032967032967033</v>
      </c>
      <c r="PY13" t="s">
        <v>17</v>
      </c>
      <c r="PZ13">
        <v>65</v>
      </c>
      <c r="QA13">
        <v>20.634920634920636</v>
      </c>
      <c r="QD13" t="s">
        <v>17</v>
      </c>
      <c r="QE13">
        <v>15</v>
      </c>
      <c r="QF13">
        <v>21.739130434782609</v>
      </c>
      <c r="QI13" t="s">
        <v>17</v>
      </c>
      <c r="QJ13">
        <v>21</v>
      </c>
      <c r="QK13">
        <v>11.170212765957446</v>
      </c>
      <c r="QN13" t="s">
        <v>17</v>
      </c>
      <c r="QO13">
        <v>40</v>
      </c>
      <c r="QP13">
        <v>12.461059190031152</v>
      </c>
      <c r="QS13" t="s">
        <v>17</v>
      </c>
      <c r="QT13">
        <v>163</v>
      </c>
      <c r="QU13">
        <v>25.46875</v>
      </c>
      <c r="QX13" t="s">
        <v>17</v>
      </c>
      <c r="QY13">
        <v>48</v>
      </c>
      <c r="QZ13">
        <v>24</v>
      </c>
      <c r="RC13" t="s">
        <v>17</v>
      </c>
      <c r="RD13">
        <v>29</v>
      </c>
      <c r="RE13">
        <v>19.463087248322147</v>
      </c>
      <c r="RH13" t="s">
        <v>17</v>
      </c>
      <c r="RI13">
        <v>120</v>
      </c>
      <c r="RJ13">
        <v>26.548672566371682</v>
      </c>
      <c r="RM13" t="s">
        <v>17</v>
      </c>
      <c r="RN13">
        <v>72</v>
      </c>
      <c r="RO13">
        <v>23.003194888178914</v>
      </c>
      <c r="RR13" t="s">
        <v>17</v>
      </c>
      <c r="RS13">
        <v>49</v>
      </c>
      <c r="RT13">
        <v>5.7444314185228604</v>
      </c>
      <c r="RW13" t="s">
        <v>17</v>
      </c>
      <c r="RX13">
        <v>336</v>
      </c>
      <c r="RY13">
        <v>25.925925925925927</v>
      </c>
      <c r="SB13" t="s">
        <v>17</v>
      </c>
      <c r="SC13">
        <v>81</v>
      </c>
      <c r="SD13">
        <v>8.6538461538461533</v>
      </c>
      <c r="SG13" t="s">
        <v>17</v>
      </c>
      <c r="SH13">
        <v>33</v>
      </c>
      <c r="SI13">
        <v>16.019417475728154</v>
      </c>
      <c r="SL13" t="s">
        <v>17</v>
      </c>
      <c r="SM13">
        <v>58</v>
      </c>
      <c r="SN13">
        <v>28.019323671497585</v>
      </c>
      <c r="SQ13" t="s">
        <v>17</v>
      </c>
      <c r="SR13">
        <v>60</v>
      </c>
      <c r="SS13">
        <v>9.9009900990099009</v>
      </c>
      <c r="SV13" t="s">
        <v>17</v>
      </c>
      <c r="SW13">
        <v>63</v>
      </c>
      <c r="SX13">
        <v>9.9841521394611732</v>
      </c>
      <c r="TA13" t="s">
        <v>17</v>
      </c>
      <c r="TB13">
        <v>79</v>
      </c>
      <c r="TC13">
        <v>19.554455445544555</v>
      </c>
      <c r="TF13" t="s">
        <v>17</v>
      </c>
      <c r="TG13">
        <v>55</v>
      </c>
      <c r="TH13">
        <v>28.645833333333332</v>
      </c>
      <c r="TK13" t="s">
        <v>17</v>
      </c>
      <c r="TL13">
        <v>55</v>
      </c>
      <c r="TM13">
        <v>8.5669781931464168</v>
      </c>
      <c r="TP13" t="s">
        <v>17</v>
      </c>
      <c r="TQ13">
        <v>74</v>
      </c>
      <c r="TR13">
        <v>29.6</v>
      </c>
      <c r="TU13" t="s">
        <v>17</v>
      </c>
      <c r="TV13">
        <v>51</v>
      </c>
      <c r="TW13">
        <v>15.74074074074074</v>
      </c>
      <c r="TZ13" t="s">
        <v>17</v>
      </c>
      <c r="UA13">
        <v>49</v>
      </c>
      <c r="UB13">
        <v>6.7123287671232879</v>
      </c>
      <c r="UE13" t="s">
        <v>17</v>
      </c>
      <c r="UF13">
        <v>42</v>
      </c>
      <c r="UG13">
        <v>10.659898477157361</v>
      </c>
      <c r="UJ13" t="s">
        <v>17</v>
      </c>
      <c r="UK13">
        <v>27</v>
      </c>
      <c r="UL13">
        <v>16.564417177914109</v>
      </c>
      <c r="UO13" t="s">
        <v>17</v>
      </c>
      <c r="UP13">
        <v>53</v>
      </c>
      <c r="UQ13">
        <v>8.412698412698413</v>
      </c>
      <c r="UT13" t="s">
        <v>17</v>
      </c>
      <c r="UU13">
        <v>43</v>
      </c>
      <c r="UV13">
        <v>15.412186379928315</v>
      </c>
      <c r="UY13" t="s">
        <v>17</v>
      </c>
      <c r="UZ13">
        <v>194</v>
      </c>
      <c r="VA13">
        <v>17.461746174617463</v>
      </c>
      <c r="VD13" t="s">
        <v>17</v>
      </c>
      <c r="VE13">
        <v>218</v>
      </c>
      <c r="VF13">
        <v>17.839607201309327</v>
      </c>
      <c r="VI13" t="s">
        <v>17</v>
      </c>
      <c r="VJ13">
        <v>99</v>
      </c>
      <c r="VK13">
        <v>10.112359550561798</v>
      </c>
      <c r="VN13" t="s">
        <v>17</v>
      </c>
      <c r="VO13">
        <v>316</v>
      </c>
      <c r="VP13">
        <v>24.784313725490197</v>
      </c>
      <c r="VS13" t="s">
        <v>17</v>
      </c>
      <c r="VT13">
        <v>346</v>
      </c>
      <c r="VU13">
        <v>39.907727797001151</v>
      </c>
      <c r="VX13" t="s">
        <v>17</v>
      </c>
      <c r="VY13">
        <v>262</v>
      </c>
      <c r="VZ13">
        <v>30.394431554524363</v>
      </c>
      <c r="WC13" t="s">
        <v>17</v>
      </c>
      <c r="WD13">
        <v>226</v>
      </c>
      <c r="WE13">
        <v>38.305084745762713</v>
      </c>
      <c r="WH13" t="s">
        <v>17</v>
      </c>
      <c r="WI13">
        <v>337</v>
      </c>
      <c r="WJ13">
        <v>31.973434535104364</v>
      </c>
      <c r="WM13" t="s">
        <v>17</v>
      </c>
      <c r="WN13">
        <v>150</v>
      </c>
      <c r="WO13">
        <v>14.164305949008499</v>
      </c>
      <c r="WR13" t="s">
        <v>17</v>
      </c>
      <c r="WS13">
        <v>135</v>
      </c>
      <c r="WT13">
        <v>23.116438356164384</v>
      </c>
      <c r="WW13" t="s">
        <v>17</v>
      </c>
      <c r="WX13">
        <v>69</v>
      </c>
      <c r="WY13">
        <v>9.0196078431372548</v>
      </c>
      <c r="XB13" t="s">
        <v>17</v>
      </c>
      <c r="XC13">
        <v>70</v>
      </c>
      <c r="XD13">
        <v>11.570247933884298</v>
      </c>
      <c r="XG13" t="s">
        <v>17</v>
      </c>
      <c r="XH13">
        <v>28</v>
      </c>
      <c r="XI13">
        <v>4.6357615894039732</v>
      </c>
      <c r="XL13" t="s">
        <v>17</v>
      </c>
      <c r="XM13">
        <v>81</v>
      </c>
      <c r="XN13">
        <v>7.1808510638297873</v>
      </c>
      <c r="XQ13" t="s">
        <v>17</v>
      </c>
      <c r="XR13">
        <v>71</v>
      </c>
      <c r="XS13">
        <v>6.3392857142857144</v>
      </c>
      <c r="XV13" t="s">
        <v>17</v>
      </c>
      <c r="XW13">
        <v>454</v>
      </c>
      <c r="XX13">
        <v>26.047045324153757</v>
      </c>
      <c r="YA13" t="s">
        <v>17</v>
      </c>
      <c r="YB13">
        <v>224</v>
      </c>
      <c r="YC13">
        <v>12.866168868466399</v>
      </c>
      <c r="YF13" t="s">
        <v>17</v>
      </c>
      <c r="YG13">
        <v>80</v>
      </c>
      <c r="YH13">
        <v>9.8765432098765427</v>
      </c>
      <c r="YK13" t="s">
        <v>17</v>
      </c>
      <c r="YL13">
        <v>293</v>
      </c>
      <c r="YM13">
        <v>21.768202080237742</v>
      </c>
      <c r="YP13" t="s">
        <v>17</v>
      </c>
      <c r="YQ13">
        <v>113</v>
      </c>
      <c r="YR13">
        <v>8.9116719242902214</v>
      </c>
      <c r="YU13" t="s">
        <v>17</v>
      </c>
      <c r="YV13">
        <v>95</v>
      </c>
      <c r="YW13">
        <v>8.8289962825278803</v>
      </c>
      <c r="YZ13" t="s">
        <v>17</v>
      </c>
      <c r="ZA13">
        <v>67</v>
      </c>
      <c r="ZB13">
        <v>7.6049943246311011</v>
      </c>
      <c r="ZE13" t="s">
        <v>17</v>
      </c>
      <c r="ZF13">
        <v>70</v>
      </c>
      <c r="ZG13">
        <v>6.8627450980392153</v>
      </c>
      <c r="ZJ13" t="s">
        <v>17</v>
      </c>
      <c r="ZK13">
        <v>91</v>
      </c>
      <c r="ZL13">
        <v>8.6749285033365116</v>
      </c>
      <c r="ZO13" t="s">
        <v>17</v>
      </c>
      <c r="ZP13">
        <v>239</v>
      </c>
      <c r="ZQ13">
        <v>23.523622047244096</v>
      </c>
      <c r="ZT13" t="s">
        <v>17</v>
      </c>
      <c r="ZU13">
        <v>85</v>
      </c>
      <c r="ZV13">
        <v>7.7132486388384756</v>
      </c>
      <c r="ZY13" t="s">
        <v>17</v>
      </c>
      <c r="ZZ13">
        <v>108</v>
      </c>
      <c r="AAA13">
        <v>10.207939508506616</v>
      </c>
      <c r="AAD13" t="s">
        <v>17</v>
      </c>
      <c r="AAE13">
        <v>334</v>
      </c>
      <c r="AAF13">
        <v>32.713026444662098</v>
      </c>
      <c r="AAI13" t="s">
        <v>17</v>
      </c>
      <c r="AAJ13">
        <v>89</v>
      </c>
      <c r="AAK13">
        <v>9.6112311015118799</v>
      </c>
      <c r="AAN13" t="s">
        <v>17</v>
      </c>
      <c r="AAO13">
        <v>227</v>
      </c>
      <c r="AAP13">
        <v>23.069105691056912</v>
      </c>
      <c r="AAS13" t="s">
        <v>17</v>
      </c>
      <c r="AAT13">
        <v>264</v>
      </c>
      <c r="AAU13">
        <v>22.129086336965631</v>
      </c>
      <c r="AAX13" t="s">
        <v>17</v>
      </c>
      <c r="AAY13">
        <v>364</v>
      </c>
      <c r="AAZ13">
        <v>32.098765432098766</v>
      </c>
      <c r="ABC13" t="s">
        <v>17</v>
      </c>
      <c r="ABD13">
        <v>161</v>
      </c>
      <c r="ABE13">
        <v>10.164141414141413</v>
      </c>
      <c r="ABH13" t="s">
        <v>17</v>
      </c>
      <c r="ABI13">
        <v>112</v>
      </c>
      <c r="ABJ13">
        <v>10.916179337231968</v>
      </c>
      <c r="ABM13" t="s">
        <v>17</v>
      </c>
      <c r="ABN13">
        <v>273</v>
      </c>
      <c r="ABO13">
        <v>29.868708971553609</v>
      </c>
      <c r="ABR13" t="s">
        <v>17</v>
      </c>
      <c r="ABS13">
        <v>127</v>
      </c>
      <c r="ABT13">
        <v>11.947318908748825</v>
      </c>
      <c r="ABW13" t="s">
        <v>17</v>
      </c>
      <c r="ABX13">
        <v>115</v>
      </c>
      <c r="ABY13">
        <v>9.8374679213002558</v>
      </c>
      <c r="ACB13" t="s">
        <v>17</v>
      </c>
      <c r="ACC13">
        <v>213</v>
      </c>
      <c r="ACD13">
        <v>20.943952802359881</v>
      </c>
    </row>
    <row r="14" spans="1:759" x14ac:dyDescent="0.25">
      <c r="A14" t="s">
        <v>19</v>
      </c>
      <c r="B14">
        <v>93</v>
      </c>
      <c r="C14">
        <v>26.495726495726494</v>
      </c>
      <c r="F14" t="s">
        <v>19</v>
      </c>
      <c r="G14">
        <v>162</v>
      </c>
      <c r="H14">
        <v>34.838709677419352</v>
      </c>
      <c r="K14" t="s">
        <v>19</v>
      </c>
      <c r="L14">
        <v>211</v>
      </c>
      <c r="M14">
        <v>27.873183619550858</v>
      </c>
      <c r="P14" t="s">
        <v>19</v>
      </c>
      <c r="Q14">
        <v>129</v>
      </c>
      <c r="R14">
        <v>40.186915887850468</v>
      </c>
      <c r="U14" t="s">
        <v>19</v>
      </c>
      <c r="V14">
        <v>176</v>
      </c>
      <c r="W14">
        <v>33.846153846153847</v>
      </c>
      <c r="Z14" t="s">
        <v>19</v>
      </c>
      <c r="AA14">
        <v>131</v>
      </c>
      <c r="AB14">
        <v>14.785553047404063</v>
      </c>
      <c r="AE14" t="s">
        <v>19</v>
      </c>
      <c r="AF14">
        <v>100</v>
      </c>
      <c r="AG14">
        <v>17.574692442882249</v>
      </c>
      <c r="AJ14" t="s">
        <v>18</v>
      </c>
      <c r="AK14">
        <v>111</v>
      </c>
      <c r="AL14">
        <v>12.627986348122867</v>
      </c>
      <c r="AO14" t="s">
        <v>18</v>
      </c>
      <c r="AP14">
        <v>91</v>
      </c>
      <c r="AQ14">
        <v>13.829787234042554</v>
      </c>
      <c r="AT14" t="s">
        <v>18</v>
      </c>
      <c r="AU14">
        <v>88</v>
      </c>
      <c r="AV14">
        <v>12.342215988779804</v>
      </c>
      <c r="AY14" t="s">
        <v>18</v>
      </c>
      <c r="AZ14">
        <v>192</v>
      </c>
      <c r="BA14">
        <v>16.202531645569621</v>
      </c>
      <c r="BD14" t="s">
        <v>18</v>
      </c>
      <c r="BE14">
        <v>137</v>
      </c>
      <c r="BF14">
        <v>12.522851919561242</v>
      </c>
      <c r="BI14" t="s">
        <v>18</v>
      </c>
      <c r="BJ14">
        <v>73</v>
      </c>
      <c r="BK14">
        <v>12.966252220248668</v>
      </c>
      <c r="BN14" t="s">
        <v>18</v>
      </c>
      <c r="BO14">
        <v>78</v>
      </c>
      <c r="BP14">
        <v>13.588850174216027</v>
      </c>
      <c r="BS14" t="s">
        <v>18</v>
      </c>
      <c r="BT14">
        <v>104</v>
      </c>
      <c r="BU14">
        <v>15.138282387190683</v>
      </c>
      <c r="BX14" t="s">
        <v>18</v>
      </c>
      <c r="BY14">
        <v>50</v>
      </c>
      <c r="BZ14">
        <v>10.822510822510823</v>
      </c>
      <c r="CC14" t="s">
        <v>18</v>
      </c>
      <c r="CD14">
        <v>57</v>
      </c>
      <c r="CE14">
        <v>8.7155963302752291</v>
      </c>
      <c r="CH14" t="s">
        <v>18</v>
      </c>
      <c r="CI14">
        <v>105</v>
      </c>
      <c r="CJ14">
        <v>10.9717868338558</v>
      </c>
      <c r="CM14" t="s">
        <v>18</v>
      </c>
      <c r="CN14">
        <v>45</v>
      </c>
      <c r="CO14">
        <v>8.5388994307400381</v>
      </c>
      <c r="CR14" t="s">
        <v>18</v>
      </c>
      <c r="CS14">
        <v>62</v>
      </c>
      <c r="CT14">
        <v>13.686534216335541</v>
      </c>
      <c r="CW14" t="s">
        <v>18</v>
      </c>
      <c r="CX14">
        <v>34</v>
      </c>
      <c r="CY14">
        <v>13.934426229508198</v>
      </c>
      <c r="DB14" t="s">
        <v>18</v>
      </c>
      <c r="DC14">
        <v>26</v>
      </c>
      <c r="DD14">
        <v>20.155038759689923</v>
      </c>
      <c r="DG14" t="s">
        <v>18</v>
      </c>
      <c r="DH14">
        <v>14</v>
      </c>
      <c r="DI14">
        <v>10.526315789473685</v>
      </c>
      <c r="DL14" t="s">
        <v>18</v>
      </c>
      <c r="DM14">
        <v>61</v>
      </c>
      <c r="DN14">
        <v>18.263473053892216</v>
      </c>
      <c r="DQ14" t="s">
        <v>18</v>
      </c>
      <c r="DR14">
        <v>41</v>
      </c>
      <c r="DS14">
        <v>12.386706948640484</v>
      </c>
      <c r="DV14" t="s">
        <v>18</v>
      </c>
      <c r="DW14">
        <v>69</v>
      </c>
      <c r="DX14">
        <v>15.753424657534246</v>
      </c>
      <c r="EA14" t="s">
        <v>18</v>
      </c>
      <c r="EB14">
        <v>65</v>
      </c>
      <c r="EC14">
        <v>10.383386581469649</v>
      </c>
      <c r="EF14" t="s">
        <v>18</v>
      </c>
      <c r="EG14">
        <v>64</v>
      </c>
      <c r="EH14">
        <v>13.305613305613306</v>
      </c>
      <c r="EK14" t="s">
        <v>18</v>
      </c>
      <c r="EL14">
        <v>69</v>
      </c>
      <c r="EM14">
        <v>15.789473684210526</v>
      </c>
      <c r="EP14" t="s">
        <v>18</v>
      </c>
      <c r="EQ14">
        <v>121</v>
      </c>
      <c r="ER14">
        <v>13.956170703575548</v>
      </c>
      <c r="EU14" t="s">
        <v>18</v>
      </c>
      <c r="EV14">
        <v>69</v>
      </c>
      <c r="EW14">
        <v>12.343470483005367</v>
      </c>
      <c r="EZ14" t="s">
        <v>18</v>
      </c>
      <c r="FA14">
        <v>56</v>
      </c>
      <c r="FB14">
        <v>7.4966532797858099</v>
      </c>
      <c r="FE14" t="s">
        <v>18</v>
      </c>
      <c r="FF14">
        <v>63</v>
      </c>
      <c r="FG14">
        <v>11.150442477876107</v>
      </c>
      <c r="FJ14" t="s">
        <v>18</v>
      </c>
      <c r="FK14">
        <v>102</v>
      </c>
      <c r="FL14">
        <v>15.668202764976959</v>
      </c>
      <c r="FO14" t="s">
        <v>18</v>
      </c>
      <c r="FP14">
        <v>49</v>
      </c>
      <c r="FQ14">
        <v>10.9375</v>
      </c>
      <c r="FT14" t="s">
        <v>18</v>
      </c>
      <c r="FU14">
        <v>33</v>
      </c>
      <c r="FV14">
        <v>8.3123425692695214</v>
      </c>
      <c r="FY14" t="s">
        <v>18</v>
      </c>
      <c r="FZ14">
        <v>68</v>
      </c>
      <c r="GA14">
        <v>15.111111111111111</v>
      </c>
      <c r="GD14" t="s">
        <v>18</v>
      </c>
      <c r="GE14">
        <v>60</v>
      </c>
      <c r="GF14">
        <v>9.4786729857819907</v>
      </c>
      <c r="GI14" t="s">
        <v>18</v>
      </c>
      <c r="GJ14">
        <v>114</v>
      </c>
      <c r="GK14">
        <v>12.28448275862069</v>
      </c>
      <c r="GN14" t="s">
        <v>18</v>
      </c>
      <c r="GO14">
        <v>66</v>
      </c>
      <c r="GP14">
        <v>12.154696132596685</v>
      </c>
      <c r="GS14" t="s">
        <v>18</v>
      </c>
      <c r="GT14">
        <v>118</v>
      </c>
      <c r="GU14">
        <v>12.5</v>
      </c>
      <c r="GX14" t="s">
        <v>18</v>
      </c>
      <c r="GY14">
        <v>109</v>
      </c>
      <c r="GZ14">
        <v>11.978021978021978</v>
      </c>
      <c r="HC14" t="s">
        <v>18</v>
      </c>
      <c r="HD14">
        <v>98</v>
      </c>
      <c r="HE14">
        <v>12.054120541205412</v>
      </c>
      <c r="HH14" t="s">
        <v>18</v>
      </c>
      <c r="HI14">
        <v>130</v>
      </c>
      <c r="HJ14">
        <v>12.464046021093001</v>
      </c>
      <c r="HM14" t="s">
        <v>18</v>
      </c>
      <c r="HN14">
        <v>12</v>
      </c>
      <c r="HO14">
        <v>6.4516129032258061</v>
      </c>
      <c r="HR14" t="s">
        <v>18</v>
      </c>
      <c r="HS14">
        <v>109</v>
      </c>
      <c r="HT14">
        <v>12.485681557846506</v>
      </c>
      <c r="HW14" t="s">
        <v>18</v>
      </c>
      <c r="HX14">
        <v>36</v>
      </c>
      <c r="HY14">
        <v>5.333333333333333</v>
      </c>
      <c r="IB14" t="s">
        <v>18</v>
      </c>
      <c r="IC14">
        <v>98</v>
      </c>
      <c r="ID14">
        <v>14.306569343065693</v>
      </c>
      <c r="IG14" t="s">
        <v>18</v>
      </c>
      <c r="IH14">
        <v>36</v>
      </c>
      <c r="II14">
        <v>5.5384615384615383</v>
      </c>
      <c r="IL14" t="s">
        <v>18</v>
      </c>
      <c r="IM14">
        <v>55</v>
      </c>
      <c r="IN14">
        <v>13.033175355450236</v>
      </c>
      <c r="IQ14" t="s">
        <v>18</v>
      </c>
      <c r="IR14">
        <v>6</v>
      </c>
      <c r="IS14">
        <v>12.244897959183673</v>
      </c>
      <c r="IV14" t="s">
        <v>18</v>
      </c>
      <c r="IW14">
        <v>19</v>
      </c>
      <c r="IX14">
        <v>11.111111111111111</v>
      </c>
      <c r="JA14" t="s">
        <v>18</v>
      </c>
      <c r="JB14">
        <v>14</v>
      </c>
      <c r="JC14">
        <v>8.3832335329341312</v>
      </c>
      <c r="JF14" t="s">
        <v>18</v>
      </c>
      <c r="JG14">
        <v>27</v>
      </c>
      <c r="JH14">
        <v>21.09375</v>
      </c>
      <c r="JK14" t="s">
        <v>18</v>
      </c>
      <c r="JL14">
        <v>54</v>
      </c>
      <c r="JM14">
        <v>18.305084745762713</v>
      </c>
      <c r="JP14" t="s">
        <v>18</v>
      </c>
      <c r="JQ14">
        <v>14</v>
      </c>
      <c r="JR14">
        <v>7.1428571428571432</v>
      </c>
      <c r="JU14" t="s">
        <v>18</v>
      </c>
      <c r="JV14">
        <v>18</v>
      </c>
      <c r="JW14">
        <v>6.0606060606060606</v>
      </c>
      <c r="JZ14" t="s">
        <v>18</v>
      </c>
      <c r="KA14">
        <v>42</v>
      </c>
      <c r="KB14">
        <v>12.280701754385966</v>
      </c>
      <c r="KE14" t="s">
        <v>18</v>
      </c>
      <c r="KF14">
        <v>29</v>
      </c>
      <c r="KG14">
        <v>10.104529616724738</v>
      </c>
      <c r="KJ14" t="s">
        <v>18</v>
      </c>
      <c r="KK14">
        <v>84</v>
      </c>
      <c r="KL14">
        <v>15.613382899628252</v>
      </c>
      <c r="KO14" t="s">
        <v>18</v>
      </c>
      <c r="KP14">
        <v>27</v>
      </c>
      <c r="KQ14">
        <v>9.121621621621621</v>
      </c>
      <c r="KT14" t="s">
        <v>18</v>
      </c>
      <c r="KU14">
        <v>35</v>
      </c>
      <c r="KV14">
        <v>9.8039215686274517</v>
      </c>
      <c r="KY14" t="s">
        <v>18</v>
      </c>
      <c r="KZ14">
        <v>64</v>
      </c>
      <c r="LA14">
        <v>13.913043478260869</v>
      </c>
      <c r="LD14" t="s">
        <v>18</v>
      </c>
      <c r="LE14">
        <v>54</v>
      </c>
      <c r="LF14">
        <v>13.636363636363637</v>
      </c>
      <c r="LI14" t="s">
        <v>18</v>
      </c>
      <c r="LJ14">
        <v>28</v>
      </c>
      <c r="LK14">
        <v>8.6687306501547994</v>
      </c>
      <c r="LN14" t="s">
        <v>18</v>
      </c>
      <c r="LO14">
        <v>27</v>
      </c>
      <c r="LP14">
        <v>6.2355658198614314</v>
      </c>
      <c r="LS14" t="s">
        <v>18</v>
      </c>
      <c r="LT14">
        <v>38</v>
      </c>
      <c r="LU14">
        <v>11.692307692307692</v>
      </c>
      <c r="LX14" t="s">
        <v>18</v>
      </c>
      <c r="LY14">
        <v>35</v>
      </c>
      <c r="LZ14">
        <v>8.536585365853659</v>
      </c>
      <c r="MC14" t="s">
        <v>18</v>
      </c>
      <c r="MD14">
        <v>63</v>
      </c>
      <c r="ME14">
        <v>10.588235294117647</v>
      </c>
      <c r="MH14" t="s">
        <v>18</v>
      </c>
      <c r="MI14">
        <v>29</v>
      </c>
      <c r="MJ14">
        <v>10.661764705882353</v>
      </c>
      <c r="MM14" t="s">
        <v>18</v>
      </c>
      <c r="MN14">
        <v>55</v>
      </c>
      <c r="MO14">
        <v>15.492957746478874</v>
      </c>
      <c r="MR14" t="s">
        <v>18</v>
      </c>
      <c r="MS14">
        <v>116</v>
      </c>
      <c r="MT14">
        <v>15.570469798657719</v>
      </c>
      <c r="MW14" t="s">
        <v>18</v>
      </c>
      <c r="MX14" t="e">
        <f>COUNTIFS('[1]74'!L2:L10001, "&gt;0", '[1]74'!O2:O10001, "&gt;0",'[1]74'!P2:P10001,"=0",'[1]74'!Q2:Q10001,"=0")</f>
        <v>#VALUE!</v>
      </c>
      <c r="MY14" t="e">
        <f t="shared" si="1"/>
        <v>#VALUE!</v>
      </c>
      <c r="NB14" t="s">
        <v>18</v>
      </c>
      <c r="NC14">
        <v>37</v>
      </c>
      <c r="ND14">
        <v>17.961165048543688</v>
      </c>
      <c r="NG14" t="s">
        <v>18</v>
      </c>
      <c r="NH14">
        <v>44</v>
      </c>
      <c r="NI14">
        <v>23.157894736842106</v>
      </c>
      <c r="NL14" t="s">
        <v>18</v>
      </c>
      <c r="NM14">
        <v>14</v>
      </c>
      <c r="NN14">
        <v>15.909090909090908</v>
      </c>
      <c r="NQ14" t="s">
        <v>18</v>
      </c>
      <c r="NR14">
        <v>65</v>
      </c>
      <c r="NS14">
        <v>16.209476309226932</v>
      </c>
      <c r="NV14" t="s">
        <v>18</v>
      </c>
      <c r="NW14">
        <v>19</v>
      </c>
      <c r="NX14">
        <v>11.656441717791411</v>
      </c>
      <c r="OA14" t="s">
        <v>18</v>
      </c>
      <c r="OB14">
        <v>34</v>
      </c>
      <c r="OC14">
        <v>8.5427135678391952</v>
      </c>
      <c r="OF14" t="s">
        <v>18</v>
      </c>
      <c r="OG14">
        <v>51</v>
      </c>
      <c r="OH14">
        <v>17.22972972972973</v>
      </c>
      <c r="OK14" t="s">
        <v>18</v>
      </c>
      <c r="OL14">
        <v>82</v>
      </c>
      <c r="OM14">
        <v>18.552036199095024</v>
      </c>
      <c r="OP14" t="s">
        <v>18</v>
      </c>
      <c r="OQ14">
        <v>14</v>
      </c>
      <c r="OR14">
        <v>12.173913043478262</v>
      </c>
      <c r="OU14" t="s">
        <v>18</v>
      </c>
      <c r="OV14">
        <v>23</v>
      </c>
      <c r="OW14">
        <v>17.96875</v>
      </c>
      <c r="OZ14" t="s">
        <v>18</v>
      </c>
      <c r="PA14">
        <v>43</v>
      </c>
      <c r="PB14">
        <v>11.780821917808218</v>
      </c>
      <c r="PE14" t="s">
        <v>18</v>
      </c>
      <c r="PF14">
        <v>35</v>
      </c>
      <c r="PG14">
        <v>9.043927648578812</v>
      </c>
      <c r="PJ14" t="s">
        <v>18</v>
      </c>
      <c r="PK14">
        <v>24</v>
      </c>
      <c r="PL14">
        <v>16.551724137931036</v>
      </c>
      <c r="PO14" t="s">
        <v>18</v>
      </c>
      <c r="PP14">
        <v>25</v>
      </c>
      <c r="PQ14">
        <v>11.848341232227488</v>
      </c>
      <c r="PT14" t="s">
        <v>18</v>
      </c>
      <c r="PU14">
        <v>26</v>
      </c>
      <c r="PV14">
        <v>7.1428571428571432</v>
      </c>
      <c r="PY14" t="s">
        <v>18</v>
      </c>
      <c r="PZ14">
        <v>39</v>
      </c>
      <c r="QA14">
        <v>12.380952380952381</v>
      </c>
      <c r="QD14" t="s">
        <v>18</v>
      </c>
      <c r="QE14">
        <v>17</v>
      </c>
      <c r="QF14">
        <v>24.637681159420289</v>
      </c>
      <c r="QI14" t="s">
        <v>18</v>
      </c>
      <c r="QJ14">
        <v>15</v>
      </c>
      <c r="QK14">
        <v>7.9787234042553195</v>
      </c>
      <c r="QN14" t="s">
        <v>18</v>
      </c>
      <c r="QO14">
        <v>26</v>
      </c>
      <c r="QP14">
        <v>8.0996884735202492</v>
      </c>
      <c r="QS14" t="s">
        <v>18</v>
      </c>
      <c r="QT14">
        <v>46</v>
      </c>
      <c r="QU14">
        <v>7.1875</v>
      </c>
      <c r="QX14" t="s">
        <v>18</v>
      </c>
      <c r="QY14">
        <v>21</v>
      </c>
      <c r="QZ14">
        <v>10.5</v>
      </c>
      <c r="RC14" t="s">
        <v>18</v>
      </c>
      <c r="RD14">
        <v>14</v>
      </c>
      <c r="RE14">
        <v>9.3959731543624159</v>
      </c>
      <c r="RH14" t="s">
        <v>18</v>
      </c>
      <c r="RI14">
        <v>48</v>
      </c>
      <c r="RJ14">
        <v>10.619469026548673</v>
      </c>
      <c r="RM14" t="s">
        <v>18</v>
      </c>
      <c r="RN14">
        <v>40</v>
      </c>
      <c r="RO14">
        <v>12.779552715654953</v>
      </c>
      <c r="RR14" t="s">
        <v>18</v>
      </c>
      <c r="RS14">
        <v>64</v>
      </c>
      <c r="RT14">
        <v>7.5029308323563892</v>
      </c>
      <c r="RW14" t="s">
        <v>18</v>
      </c>
      <c r="RX14">
        <v>173</v>
      </c>
      <c r="RY14">
        <v>13.348765432098766</v>
      </c>
      <c r="SB14" t="s">
        <v>18</v>
      </c>
      <c r="SC14">
        <v>98</v>
      </c>
      <c r="SD14">
        <v>10.47008547008547</v>
      </c>
      <c r="SG14" t="s">
        <v>18</v>
      </c>
      <c r="SH14">
        <v>19</v>
      </c>
      <c r="SI14">
        <v>9.2233009708737868</v>
      </c>
      <c r="SL14" t="s">
        <v>18</v>
      </c>
      <c r="SM14">
        <v>36</v>
      </c>
      <c r="SN14">
        <v>17.391304347826086</v>
      </c>
      <c r="SQ14" t="s">
        <v>18</v>
      </c>
      <c r="SR14">
        <v>63</v>
      </c>
      <c r="SS14">
        <v>10.396039603960396</v>
      </c>
      <c r="SV14" t="s">
        <v>18</v>
      </c>
      <c r="SW14">
        <v>57</v>
      </c>
      <c r="SX14">
        <v>9.0332805071315381</v>
      </c>
      <c r="TA14" t="s">
        <v>18</v>
      </c>
      <c r="TB14">
        <v>49</v>
      </c>
      <c r="TC14">
        <v>12.128712871287128</v>
      </c>
      <c r="TF14" t="s">
        <v>18</v>
      </c>
      <c r="TG14">
        <v>32</v>
      </c>
      <c r="TH14">
        <v>16.666666666666668</v>
      </c>
      <c r="TK14" t="s">
        <v>18</v>
      </c>
      <c r="TL14">
        <v>68</v>
      </c>
      <c r="TM14">
        <v>10.59190031152648</v>
      </c>
      <c r="TP14" t="s">
        <v>18</v>
      </c>
      <c r="TQ14">
        <v>23</v>
      </c>
      <c r="TR14">
        <v>9.1999999999999993</v>
      </c>
      <c r="TU14" t="s">
        <v>18</v>
      </c>
      <c r="TV14">
        <v>49</v>
      </c>
      <c r="TW14">
        <v>15.123456790123457</v>
      </c>
      <c r="TZ14" t="s">
        <v>18</v>
      </c>
      <c r="UA14">
        <v>55</v>
      </c>
      <c r="UB14">
        <v>7.5342465753424657</v>
      </c>
      <c r="UE14" t="s">
        <v>18</v>
      </c>
      <c r="UF14">
        <v>59</v>
      </c>
      <c r="UG14">
        <v>14.974619289340101</v>
      </c>
      <c r="UJ14" t="s">
        <v>18</v>
      </c>
      <c r="UK14">
        <v>15</v>
      </c>
      <c r="UL14">
        <v>9.2024539877300615</v>
      </c>
      <c r="UO14" t="s">
        <v>18</v>
      </c>
      <c r="UP14">
        <v>74</v>
      </c>
      <c r="UQ14">
        <v>11.746031746031745</v>
      </c>
      <c r="UT14" t="s">
        <v>18</v>
      </c>
      <c r="UU14">
        <v>46</v>
      </c>
      <c r="UV14">
        <v>16.487455197132615</v>
      </c>
      <c r="UY14" t="s">
        <v>18</v>
      </c>
      <c r="UZ14">
        <v>63</v>
      </c>
      <c r="VA14">
        <v>5.6705670567056705</v>
      </c>
      <c r="VD14" t="s">
        <v>18</v>
      </c>
      <c r="VE14">
        <v>95</v>
      </c>
      <c r="VF14">
        <v>7.7741407528641568</v>
      </c>
      <c r="VI14" t="s">
        <v>18</v>
      </c>
      <c r="VJ14">
        <v>123</v>
      </c>
      <c r="VK14">
        <v>12.563840653728294</v>
      </c>
      <c r="VN14" t="s">
        <v>18</v>
      </c>
      <c r="VO14">
        <v>114</v>
      </c>
      <c r="VP14">
        <v>8.9411764705882355</v>
      </c>
      <c r="VS14" t="s">
        <v>18</v>
      </c>
      <c r="VT14">
        <v>48</v>
      </c>
      <c r="VU14">
        <v>5.5363321799307954</v>
      </c>
      <c r="VX14" t="s">
        <v>18</v>
      </c>
      <c r="VY14">
        <v>64</v>
      </c>
      <c r="VZ14">
        <v>7.4245939675174011</v>
      </c>
      <c r="WC14" t="s">
        <v>18</v>
      </c>
      <c r="WD14">
        <v>54</v>
      </c>
      <c r="WE14">
        <v>9.1525423728813564</v>
      </c>
      <c r="WH14" t="s">
        <v>18</v>
      </c>
      <c r="WI14">
        <v>136</v>
      </c>
      <c r="WJ14">
        <v>12.903225806451612</v>
      </c>
      <c r="WM14" t="s">
        <v>18</v>
      </c>
      <c r="WN14">
        <v>82</v>
      </c>
      <c r="WO14">
        <v>7.7431539187913128</v>
      </c>
      <c r="WR14" t="s">
        <v>18</v>
      </c>
      <c r="WS14">
        <v>73</v>
      </c>
      <c r="WT14">
        <v>12.5</v>
      </c>
      <c r="WW14" t="s">
        <v>18</v>
      </c>
      <c r="WX14">
        <v>75</v>
      </c>
      <c r="WY14">
        <v>9.8039215686274517</v>
      </c>
      <c r="XB14" t="s">
        <v>18</v>
      </c>
      <c r="XC14">
        <v>81</v>
      </c>
      <c r="XD14">
        <v>13.388429752066116</v>
      </c>
      <c r="XG14" t="s">
        <v>18</v>
      </c>
      <c r="XH14">
        <v>45</v>
      </c>
      <c r="XI14">
        <v>7.4503311258278142</v>
      </c>
      <c r="XL14" t="s">
        <v>18</v>
      </c>
      <c r="XM14">
        <v>73</v>
      </c>
      <c r="XN14">
        <v>6.4716312056737593</v>
      </c>
      <c r="XQ14" t="s">
        <v>18</v>
      </c>
      <c r="XR14">
        <v>79</v>
      </c>
      <c r="XS14">
        <v>7.0535714285714288</v>
      </c>
      <c r="XV14" t="s">
        <v>18</v>
      </c>
      <c r="XW14">
        <v>172</v>
      </c>
      <c r="XX14">
        <v>9.8680436029833611</v>
      </c>
      <c r="YA14" t="s">
        <v>18</v>
      </c>
      <c r="YB14">
        <v>205</v>
      </c>
      <c r="YC14">
        <v>11.774842044801838</v>
      </c>
      <c r="YF14" t="s">
        <v>18</v>
      </c>
      <c r="YG14">
        <v>80</v>
      </c>
      <c r="YH14">
        <v>9.8765432098765427</v>
      </c>
      <c r="YK14" t="s">
        <v>18</v>
      </c>
      <c r="YL14">
        <v>94</v>
      </c>
      <c r="YM14">
        <v>6.9836552748885588</v>
      </c>
      <c r="YP14" t="s">
        <v>18</v>
      </c>
      <c r="YQ14">
        <v>126</v>
      </c>
      <c r="YR14">
        <v>9.9369085173501581</v>
      </c>
      <c r="YU14" t="s">
        <v>18</v>
      </c>
      <c r="YV14">
        <v>101</v>
      </c>
      <c r="YW14">
        <v>9.3866171003717476</v>
      </c>
      <c r="YZ14" t="s">
        <v>18</v>
      </c>
      <c r="ZA14">
        <v>69</v>
      </c>
      <c r="ZB14">
        <v>7.8320090805902387</v>
      </c>
      <c r="ZE14" t="s">
        <v>18</v>
      </c>
      <c r="ZF14">
        <v>85</v>
      </c>
      <c r="ZG14">
        <v>8.3333333333333339</v>
      </c>
      <c r="ZJ14" t="s">
        <v>18</v>
      </c>
      <c r="ZK14">
        <v>97</v>
      </c>
      <c r="ZL14">
        <v>9.2469018112488079</v>
      </c>
      <c r="ZO14" t="s">
        <v>18</v>
      </c>
      <c r="ZP14">
        <v>111</v>
      </c>
      <c r="ZQ14">
        <v>10.9251968503937</v>
      </c>
      <c r="ZT14" t="s">
        <v>18</v>
      </c>
      <c r="ZU14">
        <v>121</v>
      </c>
      <c r="ZV14">
        <v>10.980036297640654</v>
      </c>
      <c r="ZY14" t="s">
        <v>18</v>
      </c>
      <c r="ZZ14">
        <v>130</v>
      </c>
      <c r="AAA14">
        <v>12.287334593572778</v>
      </c>
      <c r="AAD14" t="s">
        <v>18</v>
      </c>
      <c r="AAE14">
        <v>112</v>
      </c>
      <c r="AAF14">
        <v>10.969637610186092</v>
      </c>
      <c r="AAI14" t="s">
        <v>18</v>
      </c>
      <c r="AAJ14">
        <v>101</v>
      </c>
      <c r="AAK14">
        <v>10.907127429805616</v>
      </c>
      <c r="AAN14" t="s">
        <v>18</v>
      </c>
      <c r="AAO14">
        <v>114</v>
      </c>
      <c r="AAP14">
        <v>11.585365853658537</v>
      </c>
      <c r="AAS14" t="s">
        <v>18</v>
      </c>
      <c r="AAT14">
        <v>154</v>
      </c>
      <c r="AAU14">
        <v>12.908633696563285</v>
      </c>
      <c r="AAX14" t="s">
        <v>18</v>
      </c>
      <c r="AAY14">
        <v>102</v>
      </c>
      <c r="AAZ14">
        <v>8.9947089947089953</v>
      </c>
      <c r="ABC14" t="s">
        <v>18</v>
      </c>
      <c r="ABD14">
        <v>203</v>
      </c>
      <c r="ABE14">
        <v>12.815656565656566</v>
      </c>
      <c r="ABH14" t="s">
        <v>18</v>
      </c>
      <c r="ABI14">
        <v>135</v>
      </c>
      <c r="ABJ14">
        <v>13.157894736842104</v>
      </c>
      <c r="ABM14" t="s">
        <v>18</v>
      </c>
      <c r="ABN14">
        <v>101</v>
      </c>
      <c r="ABO14">
        <v>11.050328227571116</v>
      </c>
      <c r="ABR14" t="s">
        <v>18</v>
      </c>
      <c r="ABS14">
        <v>132</v>
      </c>
      <c r="ABT14">
        <v>12.417685794920038</v>
      </c>
      <c r="ABW14" t="s">
        <v>18</v>
      </c>
      <c r="ABX14">
        <v>125</v>
      </c>
      <c r="ABY14">
        <v>10.692899914456801</v>
      </c>
      <c r="ACB14" t="s">
        <v>18</v>
      </c>
      <c r="ACC14">
        <v>90</v>
      </c>
      <c r="ACD14">
        <v>8.8495575221238933</v>
      </c>
    </row>
    <row r="15" spans="1:759" x14ac:dyDescent="0.25">
      <c r="A15" t="s">
        <v>20</v>
      </c>
      <c r="B15">
        <v>31</v>
      </c>
      <c r="C15">
        <v>8.8319088319088319</v>
      </c>
      <c r="F15" t="s">
        <v>20</v>
      </c>
      <c r="G15">
        <v>28</v>
      </c>
      <c r="H15">
        <v>6.021505376344086</v>
      </c>
      <c r="K15" t="s">
        <v>20</v>
      </c>
      <c r="L15">
        <v>36</v>
      </c>
      <c r="M15">
        <v>4.7556142668428008</v>
      </c>
      <c r="P15" t="s">
        <v>20</v>
      </c>
      <c r="Q15">
        <v>16</v>
      </c>
      <c r="R15">
        <v>4.9844236760124607</v>
      </c>
      <c r="U15" t="s">
        <v>20</v>
      </c>
      <c r="V15">
        <v>24</v>
      </c>
      <c r="W15">
        <v>4.615384615384615</v>
      </c>
      <c r="Z15" t="s">
        <v>20</v>
      </c>
      <c r="AA15">
        <v>46</v>
      </c>
      <c r="AB15">
        <v>5.1918735891647856</v>
      </c>
      <c r="AE15" t="s">
        <v>20</v>
      </c>
      <c r="AF15">
        <v>24</v>
      </c>
      <c r="AG15">
        <v>4.2179261862917397</v>
      </c>
      <c r="AJ15" t="s">
        <v>19</v>
      </c>
      <c r="AK15">
        <v>116</v>
      </c>
      <c r="AL15">
        <v>13.196814562002276</v>
      </c>
      <c r="AO15" t="s">
        <v>19</v>
      </c>
      <c r="AP15">
        <v>77</v>
      </c>
      <c r="AQ15">
        <v>11.702127659574469</v>
      </c>
      <c r="AT15" t="s">
        <v>19</v>
      </c>
      <c r="AU15">
        <v>214</v>
      </c>
      <c r="AV15">
        <v>30.014025245441797</v>
      </c>
      <c r="AY15" t="s">
        <v>19</v>
      </c>
      <c r="AZ15">
        <v>272</v>
      </c>
      <c r="BA15">
        <v>22.953586497890296</v>
      </c>
      <c r="BD15" t="s">
        <v>19</v>
      </c>
      <c r="BE15">
        <v>134</v>
      </c>
      <c r="BF15">
        <v>12.248628884826326</v>
      </c>
      <c r="BI15" t="s">
        <v>19</v>
      </c>
      <c r="BJ15">
        <v>52</v>
      </c>
      <c r="BK15">
        <v>9.2362344582593252</v>
      </c>
      <c r="BN15" t="s">
        <v>19</v>
      </c>
      <c r="BO15">
        <v>96</v>
      </c>
      <c r="BP15">
        <v>16.724738675958189</v>
      </c>
      <c r="BS15" t="s">
        <v>19</v>
      </c>
      <c r="BT15">
        <v>73</v>
      </c>
      <c r="BU15">
        <v>10.625909752547306</v>
      </c>
      <c r="BX15" t="s">
        <v>19</v>
      </c>
      <c r="BY15">
        <v>121</v>
      </c>
      <c r="BZ15">
        <v>26.19047619047619</v>
      </c>
      <c r="CC15" t="s">
        <v>19</v>
      </c>
      <c r="CD15">
        <v>103</v>
      </c>
      <c r="CE15">
        <v>15.749235474006117</v>
      </c>
      <c r="CH15" t="s">
        <v>19</v>
      </c>
      <c r="CI15">
        <v>195</v>
      </c>
      <c r="CJ15">
        <v>20.376175548589341</v>
      </c>
      <c r="CM15" t="s">
        <v>19</v>
      </c>
      <c r="CN15">
        <v>126</v>
      </c>
      <c r="CO15">
        <v>23.908918406072107</v>
      </c>
      <c r="CR15" t="s">
        <v>19</v>
      </c>
      <c r="CS15">
        <v>109</v>
      </c>
      <c r="CT15">
        <v>24.061810154525386</v>
      </c>
      <c r="CW15" t="s">
        <v>19</v>
      </c>
      <c r="CX15">
        <v>90</v>
      </c>
      <c r="CY15">
        <v>36.885245901639344</v>
      </c>
      <c r="DB15" t="s">
        <v>19</v>
      </c>
      <c r="DC15">
        <v>24</v>
      </c>
      <c r="DD15">
        <v>18.604651162790699</v>
      </c>
      <c r="DG15" t="s">
        <v>19</v>
      </c>
      <c r="DH15">
        <v>50</v>
      </c>
      <c r="DI15">
        <v>37.593984962406012</v>
      </c>
      <c r="DL15" t="s">
        <v>19</v>
      </c>
      <c r="DM15">
        <v>67</v>
      </c>
      <c r="DN15">
        <v>20.059880239520957</v>
      </c>
      <c r="DQ15" t="s">
        <v>19</v>
      </c>
      <c r="DR15">
        <v>24</v>
      </c>
      <c r="DS15">
        <v>7.2507552870090635</v>
      </c>
      <c r="DV15" t="s">
        <v>19</v>
      </c>
      <c r="DW15">
        <v>105</v>
      </c>
      <c r="DX15">
        <v>23.972602739726028</v>
      </c>
      <c r="EA15" t="s">
        <v>19</v>
      </c>
      <c r="EB15">
        <v>220</v>
      </c>
      <c r="EC15">
        <v>35.143769968051117</v>
      </c>
      <c r="EF15" t="s">
        <v>19</v>
      </c>
      <c r="EG15">
        <v>99</v>
      </c>
      <c r="EH15">
        <v>20.582120582120581</v>
      </c>
      <c r="EK15" t="s">
        <v>19</v>
      </c>
      <c r="EL15">
        <v>104</v>
      </c>
      <c r="EM15">
        <v>23.798627002288331</v>
      </c>
      <c r="EP15" t="s">
        <v>19</v>
      </c>
      <c r="EQ15">
        <v>189</v>
      </c>
      <c r="ER15">
        <v>21.79930795847751</v>
      </c>
      <c r="EU15" t="s">
        <v>19</v>
      </c>
      <c r="EV15">
        <v>90</v>
      </c>
      <c r="EW15">
        <v>16.100178890876567</v>
      </c>
      <c r="EZ15" t="s">
        <v>19</v>
      </c>
      <c r="FA15">
        <v>173</v>
      </c>
      <c r="FB15">
        <v>23.159303882195449</v>
      </c>
      <c r="FE15" t="s">
        <v>19</v>
      </c>
      <c r="FF15">
        <v>108</v>
      </c>
      <c r="FG15">
        <v>19.115044247787612</v>
      </c>
      <c r="FJ15" t="s">
        <v>19</v>
      </c>
      <c r="FK15">
        <v>125</v>
      </c>
      <c r="FL15">
        <v>19.201228878648234</v>
      </c>
      <c r="FO15" t="s">
        <v>19</v>
      </c>
      <c r="FP15">
        <v>106</v>
      </c>
      <c r="FQ15">
        <v>23.660714285714285</v>
      </c>
      <c r="FT15" t="s">
        <v>19</v>
      </c>
      <c r="FU15">
        <v>105</v>
      </c>
      <c r="FV15">
        <v>26.448362720403022</v>
      </c>
      <c r="FY15" t="s">
        <v>19</v>
      </c>
      <c r="FZ15">
        <v>93</v>
      </c>
      <c r="GA15">
        <v>20.666666666666668</v>
      </c>
      <c r="GD15" t="s">
        <v>19</v>
      </c>
      <c r="GE15">
        <v>157</v>
      </c>
      <c r="GF15">
        <v>24.802527646129541</v>
      </c>
      <c r="GI15" t="s">
        <v>19</v>
      </c>
      <c r="GJ15">
        <v>188</v>
      </c>
      <c r="GK15">
        <v>20.258620689655171</v>
      </c>
      <c r="GN15" t="s">
        <v>19</v>
      </c>
      <c r="GO15">
        <v>129</v>
      </c>
      <c r="GP15">
        <v>23.756906077348066</v>
      </c>
      <c r="GS15" t="s">
        <v>19</v>
      </c>
      <c r="GT15">
        <v>195</v>
      </c>
      <c r="GU15">
        <v>20.656779661016948</v>
      </c>
      <c r="GX15" t="s">
        <v>19</v>
      </c>
      <c r="GY15">
        <v>184</v>
      </c>
      <c r="GZ15">
        <v>20.219780219780219</v>
      </c>
      <c r="HC15" t="s">
        <v>19</v>
      </c>
      <c r="HD15">
        <v>171</v>
      </c>
      <c r="HE15">
        <v>21.033210332103319</v>
      </c>
      <c r="HH15" t="s">
        <v>19</v>
      </c>
      <c r="HI15">
        <v>212</v>
      </c>
      <c r="HJ15">
        <v>20.325982742090126</v>
      </c>
      <c r="HM15" t="s">
        <v>19</v>
      </c>
      <c r="HN15">
        <v>53</v>
      </c>
      <c r="HO15">
        <v>28.49462365591398</v>
      </c>
      <c r="HR15" t="s">
        <v>19</v>
      </c>
      <c r="HS15">
        <v>182</v>
      </c>
      <c r="HT15">
        <v>20.847651775486828</v>
      </c>
      <c r="HW15" t="s">
        <v>19</v>
      </c>
      <c r="HX15">
        <v>198</v>
      </c>
      <c r="HY15">
        <v>29.333333333333332</v>
      </c>
      <c r="IB15" t="s">
        <v>19</v>
      </c>
      <c r="IC15">
        <v>113</v>
      </c>
      <c r="ID15">
        <v>16.496350364963504</v>
      </c>
      <c r="IG15" t="s">
        <v>19</v>
      </c>
      <c r="IH15">
        <v>190</v>
      </c>
      <c r="II15">
        <v>29.23076923076923</v>
      </c>
      <c r="IL15" t="s">
        <v>19</v>
      </c>
      <c r="IM15">
        <v>69</v>
      </c>
      <c r="IN15">
        <v>16.350710900473935</v>
      </c>
      <c r="IQ15" t="s">
        <v>19</v>
      </c>
      <c r="IR15">
        <v>30</v>
      </c>
      <c r="IS15">
        <v>61.224489795918366</v>
      </c>
      <c r="IV15" t="s">
        <v>19</v>
      </c>
      <c r="IW15">
        <v>33</v>
      </c>
      <c r="IX15">
        <v>19.298245614035089</v>
      </c>
      <c r="JA15" t="s">
        <v>19</v>
      </c>
      <c r="JB15">
        <v>37</v>
      </c>
      <c r="JC15">
        <v>22.155688622754489</v>
      </c>
      <c r="JF15" t="s">
        <v>19</v>
      </c>
      <c r="JG15">
        <v>26</v>
      </c>
      <c r="JH15">
        <v>20.3125</v>
      </c>
      <c r="JK15" t="s">
        <v>19</v>
      </c>
      <c r="JL15">
        <v>54</v>
      </c>
      <c r="JM15">
        <v>18.305084745762713</v>
      </c>
      <c r="JP15" t="s">
        <v>19</v>
      </c>
      <c r="JQ15">
        <v>49</v>
      </c>
      <c r="JR15">
        <v>25</v>
      </c>
      <c r="JU15" t="s">
        <v>19</v>
      </c>
      <c r="JV15">
        <v>74</v>
      </c>
      <c r="JW15">
        <v>24.915824915824917</v>
      </c>
      <c r="JZ15" t="s">
        <v>19</v>
      </c>
      <c r="KA15">
        <v>100</v>
      </c>
      <c r="KB15">
        <v>29.239766081871345</v>
      </c>
      <c r="KE15" t="s">
        <v>19</v>
      </c>
      <c r="KF15">
        <v>59</v>
      </c>
      <c r="KG15">
        <v>20.557491289198605</v>
      </c>
      <c r="KJ15" t="s">
        <v>19</v>
      </c>
      <c r="KK15">
        <v>106</v>
      </c>
      <c r="KL15">
        <v>19.702602230483272</v>
      </c>
      <c r="KO15" t="s">
        <v>19</v>
      </c>
      <c r="KP15">
        <v>62</v>
      </c>
      <c r="KQ15">
        <v>20.945945945945947</v>
      </c>
      <c r="KT15" t="s">
        <v>19</v>
      </c>
      <c r="KU15">
        <v>88</v>
      </c>
      <c r="KV15">
        <v>24.649859943977592</v>
      </c>
      <c r="KY15" t="s">
        <v>19</v>
      </c>
      <c r="KZ15">
        <v>106</v>
      </c>
      <c r="LA15">
        <v>23.043478260869566</v>
      </c>
      <c r="LD15" t="s">
        <v>19</v>
      </c>
      <c r="LE15">
        <v>88</v>
      </c>
      <c r="LF15">
        <v>22.222222222222221</v>
      </c>
      <c r="LI15" t="s">
        <v>19</v>
      </c>
      <c r="LJ15">
        <v>68</v>
      </c>
      <c r="LK15">
        <v>21.05263157894737</v>
      </c>
      <c r="LN15" t="s">
        <v>19</v>
      </c>
      <c r="LO15">
        <v>136</v>
      </c>
      <c r="LP15">
        <v>31.408775981524251</v>
      </c>
      <c r="LS15" t="s">
        <v>19</v>
      </c>
      <c r="LT15">
        <v>104</v>
      </c>
      <c r="LU15">
        <v>32</v>
      </c>
      <c r="LX15" t="s">
        <v>19</v>
      </c>
      <c r="LY15">
        <v>127</v>
      </c>
      <c r="LZ15">
        <v>30.975609756097562</v>
      </c>
      <c r="MC15" t="s">
        <v>19</v>
      </c>
      <c r="MD15">
        <v>148</v>
      </c>
      <c r="ME15">
        <v>24.873949579831933</v>
      </c>
      <c r="MH15" t="s">
        <v>19</v>
      </c>
      <c r="MI15">
        <v>81</v>
      </c>
      <c r="MJ15">
        <v>29.779411764705884</v>
      </c>
      <c r="MM15" t="s">
        <v>19</v>
      </c>
      <c r="MN15">
        <v>74</v>
      </c>
      <c r="MO15">
        <v>20.845070422535212</v>
      </c>
      <c r="MR15" t="s">
        <v>19</v>
      </c>
      <c r="MS15">
        <v>141</v>
      </c>
      <c r="MT15">
        <v>18.926174496644297</v>
      </c>
      <c r="MW15" t="s">
        <v>19</v>
      </c>
      <c r="MX15" t="e">
        <f>COUNTIFS('[1]74'!L2:L10002, "&gt;0", '[1]74'!O2:O10002, "=0",'[1]74'!P2:P10002,"&gt;0",'[1]74'!Q2:Q10002,"=0")</f>
        <v>#VALUE!</v>
      </c>
      <c r="MY15" t="e">
        <f t="shared" si="1"/>
        <v>#VALUE!</v>
      </c>
      <c r="NB15" t="s">
        <v>19</v>
      </c>
      <c r="NC15">
        <v>36</v>
      </c>
      <c r="ND15">
        <v>17.475728155339805</v>
      </c>
      <c r="NG15" t="s">
        <v>19</v>
      </c>
      <c r="NH15">
        <v>36</v>
      </c>
      <c r="NI15">
        <v>18.94736842105263</v>
      </c>
      <c r="NL15" t="s">
        <v>19</v>
      </c>
      <c r="NM15">
        <v>23</v>
      </c>
      <c r="NN15">
        <v>26.136363636363637</v>
      </c>
      <c r="NQ15" t="s">
        <v>19</v>
      </c>
      <c r="NR15">
        <v>87</v>
      </c>
      <c r="NS15">
        <v>21.695760598503739</v>
      </c>
      <c r="NV15" t="s">
        <v>19</v>
      </c>
      <c r="NW15">
        <v>64</v>
      </c>
      <c r="NX15">
        <v>39.263803680981596</v>
      </c>
      <c r="OA15" t="s">
        <v>19</v>
      </c>
      <c r="OB15">
        <v>81</v>
      </c>
      <c r="OC15">
        <v>20.35175879396985</v>
      </c>
      <c r="OF15" t="s">
        <v>19</v>
      </c>
      <c r="OG15">
        <v>64</v>
      </c>
      <c r="OH15">
        <v>21.621621621621621</v>
      </c>
      <c r="OK15" t="s">
        <v>19</v>
      </c>
      <c r="OL15">
        <v>98</v>
      </c>
      <c r="OM15">
        <v>22.171945701357465</v>
      </c>
      <c r="OP15" t="s">
        <v>19</v>
      </c>
      <c r="OQ15">
        <v>36</v>
      </c>
      <c r="OR15">
        <v>31.304347826086957</v>
      </c>
      <c r="OU15" t="s">
        <v>19</v>
      </c>
      <c r="OV15">
        <v>33</v>
      </c>
      <c r="OW15">
        <v>25.78125</v>
      </c>
      <c r="OZ15" t="s">
        <v>19</v>
      </c>
      <c r="PA15">
        <v>69</v>
      </c>
      <c r="PB15">
        <v>18.904109589041095</v>
      </c>
      <c r="PE15" t="s">
        <v>19</v>
      </c>
      <c r="PF15">
        <v>79</v>
      </c>
      <c r="PG15">
        <v>20.413436692506458</v>
      </c>
      <c r="PJ15" t="s">
        <v>19</v>
      </c>
      <c r="PK15">
        <v>45</v>
      </c>
      <c r="PL15">
        <v>31.03448275862069</v>
      </c>
      <c r="PO15" t="s">
        <v>19</v>
      </c>
      <c r="PP15">
        <v>54</v>
      </c>
      <c r="PQ15">
        <v>25.592417061611375</v>
      </c>
      <c r="PT15" t="s">
        <v>19</v>
      </c>
      <c r="PU15">
        <v>120</v>
      </c>
      <c r="PV15">
        <v>32.967032967032964</v>
      </c>
      <c r="PY15" t="s">
        <v>19</v>
      </c>
      <c r="PZ15">
        <v>107</v>
      </c>
      <c r="QA15">
        <v>33.968253968253968</v>
      </c>
      <c r="QD15" t="s">
        <v>19</v>
      </c>
      <c r="QE15">
        <v>24</v>
      </c>
      <c r="QF15">
        <v>34.782608695652172</v>
      </c>
      <c r="QI15" t="s">
        <v>19</v>
      </c>
      <c r="QJ15">
        <v>77</v>
      </c>
      <c r="QK15">
        <v>40.957446808510639</v>
      </c>
      <c r="QN15" t="s">
        <v>19</v>
      </c>
      <c r="QO15">
        <v>108</v>
      </c>
      <c r="QP15">
        <v>33.644859813084111</v>
      </c>
      <c r="QS15" t="s">
        <v>19</v>
      </c>
      <c r="QT15">
        <v>188</v>
      </c>
      <c r="QU15">
        <v>29.375</v>
      </c>
      <c r="QX15" t="s">
        <v>19</v>
      </c>
      <c r="QY15">
        <v>74</v>
      </c>
      <c r="QZ15">
        <v>37</v>
      </c>
      <c r="RC15" t="s">
        <v>19</v>
      </c>
      <c r="RD15">
        <v>56</v>
      </c>
      <c r="RE15">
        <v>37.583892617449663</v>
      </c>
      <c r="RH15" t="s">
        <v>19</v>
      </c>
      <c r="RI15">
        <v>130</v>
      </c>
      <c r="RJ15">
        <v>28.761061946902654</v>
      </c>
      <c r="RM15" t="s">
        <v>19</v>
      </c>
      <c r="RN15">
        <v>96</v>
      </c>
      <c r="RO15">
        <v>30.670926517571885</v>
      </c>
      <c r="RR15" t="s">
        <v>19</v>
      </c>
      <c r="RS15">
        <v>214</v>
      </c>
      <c r="RT15">
        <v>25.087924970691677</v>
      </c>
      <c r="RW15" t="s">
        <v>19</v>
      </c>
      <c r="RX15">
        <v>302</v>
      </c>
      <c r="RY15">
        <v>23.302469135802468</v>
      </c>
      <c r="SB15" t="s">
        <v>19</v>
      </c>
      <c r="SC15">
        <v>205</v>
      </c>
      <c r="SD15">
        <v>21.9017094017094</v>
      </c>
      <c r="SG15" t="s">
        <v>19</v>
      </c>
      <c r="SH15">
        <v>48</v>
      </c>
      <c r="SI15">
        <v>23.300970873786408</v>
      </c>
      <c r="SL15" t="s">
        <v>19</v>
      </c>
      <c r="SM15">
        <v>28</v>
      </c>
      <c r="SN15">
        <v>13.526570048309178</v>
      </c>
      <c r="SQ15" t="s">
        <v>19</v>
      </c>
      <c r="SR15">
        <v>147</v>
      </c>
      <c r="SS15">
        <v>24.257425742574256</v>
      </c>
      <c r="SV15" t="s">
        <v>19</v>
      </c>
      <c r="SW15">
        <v>151</v>
      </c>
      <c r="SX15">
        <v>23.930269413629158</v>
      </c>
      <c r="TA15" t="s">
        <v>19</v>
      </c>
      <c r="TB15">
        <v>76</v>
      </c>
      <c r="TC15">
        <v>18.811881188118811</v>
      </c>
      <c r="TF15" t="s">
        <v>19</v>
      </c>
      <c r="TG15">
        <v>32</v>
      </c>
      <c r="TH15">
        <v>16.666666666666668</v>
      </c>
      <c r="TK15" t="s">
        <v>19</v>
      </c>
      <c r="TL15">
        <v>161</v>
      </c>
      <c r="TM15">
        <v>25.077881619937695</v>
      </c>
      <c r="TP15" t="s">
        <v>19</v>
      </c>
      <c r="TQ15">
        <v>76</v>
      </c>
      <c r="TR15">
        <v>30.4</v>
      </c>
      <c r="TU15" t="s">
        <v>19</v>
      </c>
      <c r="TV15">
        <v>68</v>
      </c>
      <c r="TW15">
        <v>20.987654320987655</v>
      </c>
      <c r="TZ15" t="s">
        <v>19</v>
      </c>
      <c r="UA15">
        <v>180</v>
      </c>
      <c r="UB15">
        <v>24.657534246575342</v>
      </c>
      <c r="UE15" t="s">
        <v>19</v>
      </c>
      <c r="UF15">
        <v>81</v>
      </c>
      <c r="UG15">
        <v>20.558375634517766</v>
      </c>
      <c r="UJ15" t="s">
        <v>19</v>
      </c>
      <c r="UK15">
        <v>46</v>
      </c>
      <c r="UL15">
        <v>28.220858895705522</v>
      </c>
      <c r="UO15" t="s">
        <v>19</v>
      </c>
      <c r="UP15">
        <v>131</v>
      </c>
      <c r="UQ15">
        <v>20.793650793650794</v>
      </c>
      <c r="UT15" t="s">
        <v>19</v>
      </c>
      <c r="UU15">
        <v>48</v>
      </c>
      <c r="UV15">
        <v>17.204301075268816</v>
      </c>
      <c r="UY15" t="s">
        <v>19</v>
      </c>
      <c r="UZ15">
        <v>285</v>
      </c>
      <c r="VA15">
        <v>25.652565256525651</v>
      </c>
      <c r="VD15" t="s">
        <v>19</v>
      </c>
      <c r="VE15">
        <v>299</v>
      </c>
      <c r="VF15">
        <v>24.468085106382979</v>
      </c>
      <c r="VI15" t="s">
        <v>19</v>
      </c>
      <c r="VJ15">
        <v>213</v>
      </c>
      <c r="VK15">
        <v>21.756894790602654</v>
      </c>
      <c r="VN15" t="s">
        <v>19</v>
      </c>
      <c r="VO15">
        <v>363</v>
      </c>
      <c r="VP15">
        <v>28.470588235294116</v>
      </c>
      <c r="VS15" t="s">
        <v>19</v>
      </c>
      <c r="VT15">
        <v>201</v>
      </c>
      <c r="VU15">
        <v>23.183391003460208</v>
      </c>
      <c r="VX15" t="s">
        <v>19</v>
      </c>
      <c r="VY15">
        <v>229</v>
      </c>
      <c r="VZ15">
        <v>26.566125290023201</v>
      </c>
      <c r="WC15" t="s">
        <v>19</v>
      </c>
      <c r="WD15">
        <v>132</v>
      </c>
      <c r="WE15">
        <v>22.372881355932204</v>
      </c>
      <c r="WH15" t="s">
        <v>19</v>
      </c>
      <c r="WI15">
        <v>237</v>
      </c>
      <c r="WJ15">
        <v>22.485768500948765</v>
      </c>
      <c r="WM15" t="s">
        <v>19</v>
      </c>
      <c r="WN15">
        <v>282</v>
      </c>
      <c r="WO15">
        <v>26.628895184135978</v>
      </c>
      <c r="WR15" t="s">
        <v>19</v>
      </c>
      <c r="WS15">
        <v>162</v>
      </c>
      <c r="WT15">
        <v>27.739726027397261</v>
      </c>
      <c r="WW15" t="s">
        <v>19</v>
      </c>
      <c r="WX15">
        <v>193</v>
      </c>
      <c r="WY15">
        <v>25.22875816993464</v>
      </c>
      <c r="XB15" t="s">
        <v>19</v>
      </c>
      <c r="XC15">
        <v>152</v>
      </c>
      <c r="XD15">
        <v>25.123966942148762</v>
      </c>
      <c r="XG15" t="s">
        <v>19</v>
      </c>
      <c r="XH15">
        <v>169</v>
      </c>
      <c r="XI15">
        <v>27.980132450331126</v>
      </c>
      <c r="XL15" t="s">
        <v>19</v>
      </c>
      <c r="XM15">
        <v>285</v>
      </c>
      <c r="XN15">
        <v>25.26595744680851</v>
      </c>
      <c r="XQ15" t="s">
        <v>19</v>
      </c>
      <c r="XR15">
        <v>274</v>
      </c>
      <c r="XS15">
        <v>24.464285714285715</v>
      </c>
      <c r="XV15" t="s">
        <v>19</v>
      </c>
      <c r="XW15">
        <v>472</v>
      </c>
      <c r="XX15">
        <v>27.079747561675273</v>
      </c>
      <c r="YA15" t="s">
        <v>19</v>
      </c>
      <c r="YB15">
        <v>295</v>
      </c>
      <c r="YC15">
        <v>16.94428489373923</v>
      </c>
      <c r="YF15" t="s">
        <v>19</v>
      </c>
      <c r="YG15">
        <v>180</v>
      </c>
      <c r="YH15">
        <v>22.222222222222221</v>
      </c>
      <c r="YK15" t="s">
        <v>19</v>
      </c>
      <c r="YL15">
        <v>334</v>
      </c>
      <c r="YM15">
        <v>24.814264487369986</v>
      </c>
      <c r="YP15" t="s">
        <v>19</v>
      </c>
      <c r="YQ15">
        <v>315</v>
      </c>
      <c r="YR15">
        <v>24.842271293375394</v>
      </c>
      <c r="YU15" t="s">
        <v>19</v>
      </c>
      <c r="YV15">
        <v>238</v>
      </c>
      <c r="YW15">
        <v>22.118959107806692</v>
      </c>
      <c r="YZ15" t="s">
        <v>19</v>
      </c>
      <c r="ZA15">
        <v>221</v>
      </c>
      <c r="ZB15">
        <v>25.085130533484676</v>
      </c>
      <c r="ZE15" t="s">
        <v>19</v>
      </c>
      <c r="ZF15">
        <v>245</v>
      </c>
      <c r="ZG15">
        <v>24.019607843137255</v>
      </c>
      <c r="ZJ15" t="s">
        <v>19</v>
      </c>
      <c r="ZK15">
        <v>280</v>
      </c>
      <c r="ZL15">
        <v>26.692087702573879</v>
      </c>
      <c r="ZO15" t="s">
        <v>19</v>
      </c>
      <c r="ZP15">
        <v>260</v>
      </c>
      <c r="ZQ15">
        <v>25.590551181102363</v>
      </c>
      <c r="ZT15" t="s">
        <v>19</v>
      </c>
      <c r="ZU15">
        <v>246</v>
      </c>
      <c r="ZV15">
        <v>22.323049001814883</v>
      </c>
      <c r="ZY15" t="s">
        <v>19</v>
      </c>
      <c r="ZZ15">
        <v>221</v>
      </c>
      <c r="AAA15">
        <v>20.888468809073725</v>
      </c>
      <c r="AAD15" t="s">
        <v>19</v>
      </c>
      <c r="AAE15">
        <v>215</v>
      </c>
      <c r="AAF15">
        <v>21.057786483839372</v>
      </c>
      <c r="AAI15" t="s">
        <v>19</v>
      </c>
      <c r="AAJ15">
        <v>205</v>
      </c>
      <c r="AAK15">
        <v>22.138228941684666</v>
      </c>
      <c r="AAN15" t="s">
        <v>19</v>
      </c>
      <c r="AAO15">
        <v>231</v>
      </c>
      <c r="AAP15">
        <v>23.475609756097562</v>
      </c>
      <c r="AAS15" t="s">
        <v>19</v>
      </c>
      <c r="AAT15">
        <v>309</v>
      </c>
      <c r="AAU15">
        <v>25.901089689857503</v>
      </c>
      <c r="AAX15" t="s">
        <v>19</v>
      </c>
      <c r="AAY15">
        <v>232</v>
      </c>
      <c r="AAZ15">
        <v>20.458553791887127</v>
      </c>
      <c r="ABC15" t="s">
        <v>19</v>
      </c>
      <c r="ABD15">
        <v>342</v>
      </c>
      <c r="ABE15">
        <v>21.59090909090909</v>
      </c>
      <c r="ABH15" t="s">
        <v>19</v>
      </c>
      <c r="ABI15">
        <v>218</v>
      </c>
      <c r="ABJ15">
        <v>21.247563352826511</v>
      </c>
      <c r="ABM15" t="s">
        <v>19</v>
      </c>
      <c r="ABN15">
        <v>209</v>
      </c>
      <c r="ABO15">
        <v>22.866520787746172</v>
      </c>
      <c r="ABR15" t="s">
        <v>19</v>
      </c>
      <c r="ABS15">
        <v>209</v>
      </c>
      <c r="ABT15">
        <v>19.661335841956728</v>
      </c>
      <c r="ABW15" t="s">
        <v>19</v>
      </c>
      <c r="ABX15">
        <v>266</v>
      </c>
      <c r="ABY15">
        <v>22.754491017964071</v>
      </c>
      <c r="ACB15" t="s">
        <v>19</v>
      </c>
      <c r="ACC15">
        <v>279</v>
      </c>
      <c r="ACD15">
        <v>27.43362831858407</v>
      </c>
    </row>
    <row r="16" spans="1:759" x14ac:dyDescent="0.25">
      <c r="A16" t="s">
        <v>21</v>
      </c>
      <c r="B16">
        <v>68</v>
      </c>
      <c r="C16">
        <v>19.373219373219374</v>
      </c>
      <c r="F16" t="s">
        <v>21</v>
      </c>
      <c r="G16">
        <v>50</v>
      </c>
      <c r="H16">
        <v>10.75268817204301</v>
      </c>
      <c r="K16" t="s">
        <v>21</v>
      </c>
      <c r="L16">
        <v>123</v>
      </c>
      <c r="M16">
        <v>16.248348745046236</v>
      </c>
      <c r="P16" t="s">
        <v>21</v>
      </c>
      <c r="Q16">
        <v>42</v>
      </c>
      <c r="R16">
        <v>13.084112149532711</v>
      </c>
      <c r="U16" t="s">
        <v>21</v>
      </c>
      <c r="V16">
        <v>51</v>
      </c>
      <c r="W16">
        <v>9.8076923076923084</v>
      </c>
      <c r="Z16" t="s">
        <v>21</v>
      </c>
      <c r="AA16">
        <v>233</v>
      </c>
      <c r="AB16">
        <v>26.297968397291196</v>
      </c>
      <c r="AE16" t="s">
        <v>21</v>
      </c>
      <c r="AF16">
        <v>181</v>
      </c>
      <c r="AG16">
        <v>31.810193321616872</v>
      </c>
      <c r="AJ16" t="s">
        <v>20</v>
      </c>
      <c r="AK16">
        <v>39</v>
      </c>
      <c r="AL16">
        <v>4.4368600682593859</v>
      </c>
      <c r="AO16" t="s">
        <v>20</v>
      </c>
      <c r="AP16">
        <v>42</v>
      </c>
      <c r="AQ16">
        <v>6.3829787234042552</v>
      </c>
      <c r="AT16" t="s">
        <v>20</v>
      </c>
      <c r="AU16">
        <v>34</v>
      </c>
      <c r="AV16">
        <v>4.7685834502103788</v>
      </c>
      <c r="AY16" t="s">
        <v>20</v>
      </c>
      <c r="AZ16">
        <v>118</v>
      </c>
      <c r="BA16">
        <v>9.957805907172995</v>
      </c>
      <c r="BD16" t="s">
        <v>20</v>
      </c>
      <c r="BE16">
        <v>69</v>
      </c>
      <c r="BF16">
        <v>6.3071297989031079</v>
      </c>
      <c r="BI16" t="s">
        <v>20</v>
      </c>
      <c r="BJ16">
        <v>36</v>
      </c>
      <c r="BK16">
        <v>6.3943161634103021</v>
      </c>
      <c r="BN16" t="s">
        <v>20</v>
      </c>
      <c r="BO16">
        <v>65</v>
      </c>
      <c r="BP16">
        <v>11.324041811846691</v>
      </c>
      <c r="BS16" t="s">
        <v>20</v>
      </c>
      <c r="BT16">
        <v>28</v>
      </c>
      <c r="BU16">
        <v>4.0756914119359537</v>
      </c>
      <c r="BX16" t="s">
        <v>20</v>
      </c>
      <c r="BY16">
        <v>37</v>
      </c>
      <c r="BZ16">
        <v>8.0086580086580081</v>
      </c>
      <c r="CC16" t="s">
        <v>20</v>
      </c>
      <c r="CD16">
        <v>39</v>
      </c>
      <c r="CE16">
        <v>5.9633027522935782</v>
      </c>
      <c r="CH16" t="s">
        <v>20</v>
      </c>
      <c r="CI16">
        <v>162</v>
      </c>
      <c r="CJ16">
        <v>16.927899686520377</v>
      </c>
      <c r="CM16" t="s">
        <v>20</v>
      </c>
      <c r="CN16">
        <v>112</v>
      </c>
      <c r="CO16">
        <v>21.25237191650854</v>
      </c>
      <c r="CR16" t="s">
        <v>20</v>
      </c>
      <c r="CS16">
        <v>70</v>
      </c>
      <c r="CT16">
        <v>15.452538631346579</v>
      </c>
      <c r="CW16" t="s">
        <v>20</v>
      </c>
      <c r="CX16">
        <v>13</v>
      </c>
      <c r="CY16">
        <v>5.3278688524590168</v>
      </c>
      <c r="DB16" t="s">
        <v>20</v>
      </c>
      <c r="DC16">
        <v>10</v>
      </c>
      <c r="DD16">
        <v>7.7519379844961236</v>
      </c>
      <c r="DG16" t="s">
        <v>20</v>
      </c>
      <c r="DH16">
        <v>4</v>
      </c>
      <c r="DI16">
        <v>3.007518796992481</v>
      </c>
      <c r="DL16" t="s">
        <v>20</v>
      </c>
      <c r="DM16">
        <v>33</v>
      </c>
      <c r="DN16">
        <v>9.8802395209580833</v>
      </c>
      <c r="DQ16" t="s">
        <v>20</v>
      </c>
      <c r="DR16">
        <v>20</v>
      </c>
      <c r="DS16">
        <v>6.0422960725075532</v>
      </c>
      <c r="DV16" t="s">
        <v>20</v>
      </c>
      <c r="DW16">
        <v>34</v>
      </c>
      <c r="DX16">
        <v>7.762557077625571</v>
      </c>
      <c r="EA16" t="s">
        <v>20</v>
      </c>
      <c r="EB16">
        <v>45</v>
      </c>
      <c r="EC16">
        <v>7.1884984025559104</v>
      </c>
      <c r="EF16" t="s">
        <v>20</v>
      </c>
      <c r="EG16">
        <v>59</v>
      </c>
      <c r="EH16">
        <v>12.266112266112266</v>
      </c>
      <c r="EK16" t="s">
        <v>20</v>
      </c>
      <c r="EL16">
        <v>34</v>
      </c>
      <c r="EM16">
        <v>7.7803203661327229</v>
      </c>
      <c r="EP16" t="s">
        <v>20</v>
      </c>
      <c r="EQ16">
        <v>161</v>
      </c>
      <c r="ER16">
        <v>18.569780853517877</v>
      </c>
      <c r="EU16" t="s">
        <v>20</v>
      </c>
      <c r="EV16">
        <v>86</v>
      </c>
      <c r="EW16">
        <v>15.384615384615385</v>
      </c>
      <c r="EZ16" t="s">
        <v>20</v>
      </c>
      <c r="FA16">
        <v>53</v>
      </c>
      <c r="FB16">
        <v>7.095046854082999</v>
      </c>
      <c r="FE16" t="s">
        <v>20</v>
      </c>
      <c r="FF16">
        <v>80</v>
      </c>
      <c r="FG16">
        <v>14.159292035398231</v>
      </c>
      <c r="FJ16" t="s">
        <v>20</v>
      </c>
      <c r="FK16">
        <v>104</v>
      </c>
      <c r="FL16">
        <v>15.97542242703533</v>
      </c>
      <c r="FO16" t="s">
        <v>20</v>
      </c>
      <c r="FP16">
        <v>42</v>
      </c>
      <c r="FQ16">
        <v>9.375</v>
      </c>
      <c r="FT16" t="s">
        <v>20</v>
      </c>
      <c r="FU16">
        <v>67</v>
      </c>
      <c r="FV16">
        <v>16.876574307304786</v>
      </c>
      <c r="FY16" t="s">
        <v>20</v>
      </c>
      <c r="FZ16">
        <v>62</v>
      </c>
      <c r="GA16">
        <v>13.777777777777779</v>
      </c>
      <c r="GD16" t="s">
        <v>20</v>
      </c>
      <c r="GE16">
        <v>44</v>
      </c>
      <c r="GF16">
        <v>6.9510268562401265</v>
      </c>
      <c r="GI16" t="s">
        <v>20</v>
      </c>
      <c r="GJ16">
        <v>134</v>
      </c>
      <c r="GK16">
        <v>14.439655172413794</v>
      </c>
      <c r="GN16" t="s">
        <v>20</v>
      </c>
      <c r="GO16">
        <v>60</v>
      </c>
      <c r="GP16">
        <v>11.049723756906078</v>
      </c>
      <c r="GS16" t="s">
        <v>20</v>
      </c>
      <c r="GT16">
        <v>142</v>
      </c>
      <c r="GU16">
        <v>15.042372881355933</v>
      </c>
      <c r="GX16" t="s">
        <v>20</v>
      </c>
      <c r="GY16">
        <v>142</v>
      </c>
      <c r="GZ16">
        <v>15.604395604395604</v>
      </c>
      <c r="HC16" t="s">
        <v>20</v>
      </c>
      <c r="HD16">
        <v>107</v>
      </c>
      <c r="HE16">
        <v>13.161131611316113</v>
      </c>
      <c r="HH16" t="s">
        <v>20</v>
      </c>
      <c r="HI16">
        <v>146</v>
      </c>
      <c r="HJ16">
        <v>13.998082454458293</v>
      </c>
      <c r="HM16" t="s">
        <v>20</v>
      </c>
      <c r="HN16">
        <v>8</v>
      </c>
      <c r="HO16">
        <v>4.301075268817204</v>
      </c>
      <c r="HR16" t="s">
        <v>20</v>
      </c>
      <c r="HS16">
        <v>134</v>
      </c>
      <c r="HT16">
        <v>15.349369988545247</v>
      </c>
      <c r="HW16" t="s">
        <v>20</v>
      </c>
      <c r="HX16">
        <v>37</v>
      </c>
      <c r="HY16">
        <v>5.4814814814814818</v>
      </c>
      <c r="IB16" t="s">
        <v>20</v>
      </c>
      <c r="IC16">
        <v>125</v>
      </c>
      <c r="ID16">
        <v>18.248175182481752</v>
      </c>
      <c r="IG16" t="s">
        <v>20</v>
      </c>
      <c r="IH16">
        <v>34</v>
      </c>
      <c r="II16">
        <v>5.2307692307692308</v>
      </c>
      <c r="IL16" t="s">
        <v>20</v>
      </c>
      <c r="IM16">
        <v>75</v>
      </c>
      <c r="IN16">
        <v>17.772511848341232</v>
      </c>
      <c r="IQ16" t="s">
        <v>20</v>
      </c>
      <c r="IR16">
        <v>1</v>
      </c>
      <c r="IS16">
        <v>2.0408163265306123</v>
      </c>
      <c r="IV16" t="s">
        <v>20</v>
      </c>
      <c r="IW16">
        <v>10</v>
      </c>
      <c r="IX16">
        <v>5.8479532163742691</v>
      </c>
      <c r="JA16" t="s">
        <v>20</v>
      </c>
      <c r="JB16">
        <v>11</v>
      </c>
      <c r="JC16">
        <v>6.5868263473053892</v>
      </c>
      <c r="JF16" t="s">
        <v>20</v>
      </c>
      <c r="JG16">
        <v>6</v>
      </c>
      <c r="JH16">
        <v>4.6875</v>
      </c>
      <c r="JK16" t="s">
        <v>20</v>
      </c>
      <c r="JL16">
        <v>29</v>
      </c>
      <c r="JM16">
        <v>9.8305084745762716</v>
      </c>
      <c r="JP16" t="s">
        <v>20</v>
      </c>
      <c r="JQ16">
        <v>8</v>
      </c>
      <c r="JR16">
        <v>4.0816326530612246</v>
      </c>
      <c r="JU16" t="s">
        <v>20</v>
      </c>
      <c r="JV16">
        <v>18</v>
      </c>
      <c r="JW16">
        <v>6.0606060606060606</v>
      </c>
      <c r="JZ16" t="s">
        <v>20</v>
      </c>
      <c r="KA16">
        <v>20</v>
      </c>
      <c r="KB16">
        <v>5.8479532163742691</v>
      </c>
      <c r="KE16" t="s">
        <v>20</v>
      </c>
      <c r="KF16">
        <v>16</v>
      </c>
      <c r="KG16">
        <v>5.5749128919860631</v>
      </c>
      <c r="KJ16" t="s">
        <v>20</v>
      </c>
      <c r="KK16">
        <v>57</v>
      </c>
      <c r="KL16">
        <v>10.594795539033457</v>
      </c>
      <c r="KO16" t="s">
        <v>20</v>
      </c>
      <c r="KP16">
        <v>19</v>
      </c>
      <c r="KQ16">
        <v>6.4189189189189193</v>
      </c>
      <c r="KT16" t="s">
        <v>20</v>
      </c>
      <c r="KU16">
        <v>14</v>
      </c>
      <c r="KV16">
        <v>3.9215686274509802</v>
      </c>
      <c r="KY16" t="s">
        <v>20</v>
      </c>
      <c r="KZ16">
        <v>40</v>
      </c>
      <c r="LA16">
        <v>8.695652173913043</v>
      </c>
      <c r="LD16" t="s">
        <v>20</v>
      </c>
      <c r="LE16">
        <v>40</v>
      </c>
      <c r="LF16">
        <v>10.1010101010101</v>
      </c>
      <c r="LI16" t="s">
        <v>20</v>
      </c>
      <c r="LJ16">
        <v>21</v>
      </c>
      <c r="LK16">
        <v>6.5015479876160986</v>
      </c>
      <c r="LN16" t="s">
        <v>20</v>
      </c>
      <c r="LO16">
        <v>18</v>
      </c>
      <c r="LP16">
        <v>4.1570438799076213</v>
      </c>
      <c r="LS16" t="s">
        <v>20</v>
      </c>
      <c r="LT16">
        <v>13</v>
      </c>
      <c r="LU16">
        <v>4</v>
      </c>
      <c r="LX16" t="s">
        <v>20</v>
      </c>
      <c r="LY16">
        <v>16</v>
      </c>
      <c r="LZ16">
        <v>3.9024390243902438</v>
      </c>
      <c r="MC16" t="s">
        <v>20</v>
      </c>
      <c r="MD16">
        <v>32</v>
      </c>
      <c r="ME16">
        <v>5.3781512605042021</v>
      </c>
      <c r="MH16" t="s">
        <v>20</v>
      </c>
      <c r="MI16">
        <v>11</v>
      </c>
      <c r="MJ16">
        <v>4.0441176470588234</v>
      </c>
      <c r="MM16" t="s">
        <v>20</v>
      </c>
      <c r="MN16">
        <v>35</v>
      </c>
      <c r="MO16">
        <v>9.8591549295774641</v>
      </c>
      <c r="MR16" t="s">
        <v>20</v>
      </c>
      <c r="MS16">
        <v>96</v>
      </c>
      <c r="MT16">
        <v>12.885906040268456</v>
      </c>
      <c r="MW16" t="s">
        <v>20</v>
      </c>
      <c r="MX16" t="e">
        <f>COUNTIFS('[1]74'!L2:L10003, "&gt;0", '[1]74'!O2:O10003, "=0",'[1]74'!P2:P10003,"=0",'[1]74'!Q2:Q10003,"&gt;0")</f>
        <v>#VALUE!</v>
      </c>
      <c r="MY16" t="e">
        <f t="shared" si="1"/>
        <v>#VALUE!</v>
      </c>
      <c r="NB16" t="s">
        <v>20</v>
      </c>
      <c r="NC16">
        <v>20</v>
      </c>
      <c r="ND16">
        <v>9.7087378640776691</v>
      </c>
      <c r="NG16" t="s">
        <v>20</v>
      </c>
      <c r="NH16">
        <v>15</v>
      </c>
      <c r="NI16">
        <v>7.8947368421052628</v>
      </c>
      <c r="NL16" t="s">
        <v>20</v>
      </c>
      <c r="NM16">
        <v>2</v>
      </c>
      <c r="NN16">
        <v>2.2727272727272729</v>
      </c>
      <c r="NQ16" t="s">
        <v>20</v>
      </c>
      <c r="NR16">
        <v>38</v>
      </c>
      <c r="NS16">
        <v>9.4763092269326688</v>
      </c>
      <c r="NV16" t="s">
        <v>20</v>
      </c>
      <c r="NW16">
        <v>13</v>
      </c>
      <c r="NX16">
        <v>7.9754601226993866</v>
      </c>
      <c r="OA16" t="s">
        <v>20</v>
      </c>
      <c r="OB16">
        <v>31</v>
      </c>
      <c r="OC16">
        <v>7.7889447236180906</v>
      </c>
      <c r="OF16" t="s">
        <v>20</v>
      </c>
      <c r="OG16">
        <v>24</v>
      </c>
      <c r="OH16">
        <v>8.1081081081081088</v>
      </c>
      <c r="OK16" t="s">
        <v>20</v>
      </c>
      <c r="OL16">
        <v>49</v>
      </c>
      <c r="OM16">
        <v>11.085972850678733</v>
      </c>
      <c r="OP16" t="s">
        <v>20</v>
      </c>
      <c r="OQ16">
        <v>6</v>
      </c>
      <c r="OR16">
        <v>5.2173913043478262</v>
      </c>
      <c r="OU16" t="s">
        <v>20</v>
      </c>
      <c r="OV16">
        <v>7</v>
      </c>
      <c r="OW16">
        <v>5.46875</v>
      </c>
      <c r="OZ16" t="s">
        <v>20</v>
      </c>
      <c r="PA16">
        <v>32</v>
      </c>
      <c r="PB16">
        <v>8.7671232876712324</v>
      </c>
      <c r="PE16" t="s">
        <v>20</v>
      </c>
      <c r="PF16">
        <v>29</v>
      </c>
      <c r="PG16">
        <v>7.4935400516795863</v>
      </c>
      <c r="PJ16" t="s">
        <v>20</v>
      </c>
      <c r="PK16">
        <v>12</v>
      </c>
      <c r="PL16">
        <v>8.2758620689655178</v>
      </c>
      <c r="PO16" t="s">
        <v>20</v>
      </c>
      <c r="PP16">
        <v>10</v>
      </c>
      <c r="PQ16">
        <v>4.7393364928909953</v>
      </c>
      <c r="PT16" t="s">
        <v>20</v>
      </c>
      <c r="PU16">
        <v>15</v>
      </c>
      <c r="PV16">
        <v>4.1208791208791204</v>
      </c>
      <c r="PY16" t="s">
        <v>20</v>
      </c>
      <c r="PZ16">
        <v>19</v>
      </c>
      <c r="QA16">
        <v>6.0317460317460316</v>
      </c>
      <c r="QD16" t="s">
        <v>20</v>
      </c>
      <c r="QE16">
        <v>3</v>
      </c>
      <c r="QF16">
        <v>4.3478260869565215</v>
      </c>
      <c r="QI16" t="s">
        <v>20</v>
      </c>
      <c r="QJ16">
        <v>8</v>
      </c>
      <c r="QK16">
        <v>4.2553191489361701</v>
      </c>
      <c r="QN16" t="s">
        <v>20</v>
      </c>
      <c r="QO16">
        <v>16</v>
      </c>
      <c r="QP16">
        <v>4.9844236760124607</v>
      </c>
      <c r="QS16" t="s">
        <v>20</v>
      </c>
      <c r="QT16">
        <v>31</v>
      </c>
      <c r="QU16">
        <v>4.84375</v>
      </c>
      <c r="QX16" t="s">
        <v>20</v>
      </c>
      <c r="QY16">
        <v>8</v>
      </c>
      <c r="QZ16">
        <v>4</v>
      </c>
      <c r="RC16" t="s">
        <v>20</v>
      </c>
      <c r="RD16">
        <v>8</v>
      </c>
      <c r="RE16">
        <v>5.3691275167785237</v>
      </c>
      <c r="RH16" t="s">
        <v>20</v>
      </c>
      <c r="RI16">
        <v>18</v>
      </c>
      <c r="RJ16">
        <v>3.9823008849557522</v>
      </c>
      <c r="RM16" t="s">
        <v>20</v>
      </c>
      <c r="RN16">
        <v>13</v>
      </c>
      <c r="RO16">
        <v>4.1533546325878596</v>
      </c>
      <c r="RR16" t="s">
        <v>20</v>
      </c>
      <c r="RS16">
        <v>51</v>
      </c>
      <c r="RT16">
        <v>5.9788980070339974</v>
      </c>
      <c r="RW16" t="s">
        <v>20</v>
      </c>
      <c r="RX16">
        <v>76</v>
      </c>
      <c r="RY16">
        <v>5.8641975308641978</v>
      </c>
      <c r="SB16" t="s">
        <v>20</v>
      </c>
      <c r="SC16">
        <v>72</v>
      </c>
      <c r="SD16">
        <v>7.6923076923076925</v>
      </c>
      <c r="SG16" t="s">
        <v>20</v>
      </c>
      <c r="SH16">
        <v>12</v>
      </c>
      <c r="SI16">
        <v>5.825242718446602</v>
      </c>
      <c r="SL16" t="s">
        <v>20</v>
      </c>
      <c r="SM16">
        <v>14</v>
      </c>
      <c r="SN16">
        <v>6.7632850241545892</v>
      </c>
      <c r="SQ16" t="s">
        <v>20</v>
      </c>
      <c r="SR16">
        <v>37</v>
      </c>
      <c r="SS16">
        <v>6.105610561056106</v>
      </c>
      <c r="SV16" t="s">
        <v>20</v>
      </c>
      <c r="SW16">
        <v>35</v>
      </c>
      <c r="SX16">
        <v>5.54675118858954</v>
      </c>
      <c r="TA16" t="s">
        <v>20</v>
      </c>
      <c r="TB16">
        <v>30</v>
      </c>
      <c r="TC16">
        <v>7.4257425742574261</v>
      </c>
      <c r="TF16" t="s">
        <v>20</v>
      </c>
      <c r="TG16">
        <v>14</v>
      </c>
      <c r="TH16">
        <v>7.291666666666667</v>
      </c>
      <c r="TK16" t="s">
        <v>20</v>
      </c>
      <c r="TL16">
        <v>39</v>
      </c>
      <c r="TM16">
        <v>6.0747663551401869</v>
      </c>
      <c r="TP16" t="s">
        <v>20</v>
      </c>
      <c r="TQ16">
        <v>18</v>
      </c>
      <c r="TR16">
        <v>7.2</v>
      </c>
      <c r="TU16" t="s">
        <v>20</v>
      </c>
      <c r="TV16">
        <v>27</v>
      </c>
      <c r="TW16">
        <v>8.3333333333333339</v>
      </c>
      <c r="TZ16" t="s">
        <v>20</v>
      </c>
      <c r="UA16">
        <v>36</v>
      </c>
      <c r="UB16">
        <v>4.9315068493150687</v>
      </c>
      <c r="UE16" t="s">
        <v>20</v>
      </c>
      <c r="UF16">
        <v>20</v>
      </c>
      <c r="UG16">
        <v>5.0761421319796955</v>
      </c>
      <c r="UJ16" t="s">
        <v>20</v>
      </c>
      <c r="UK16">
        <v>3</v>
      </c>
      <c r="UL16">
        <v>1.8404907975460123</v>
      </c>
      <c r="UO16" t="s">
        <v>20</v>
      </c>
      <c r="UP16">
        <v>56</v>
      </c>
      <c r="UQ16">
        <v>8.8888888888888893</v>
      </c>
      <c r="UT16" t="s">
        <v>20</v>
      </c>
      <c r="UU16">
        <v>23</v>
      </c>
      <c r="UV16">
        <v>8.2437275985663074</v>
      </c>
      <c r="UY16" t="s">
        <v>20</v>
      </c>
      <c r="UZ16">
        <v>65</v>
      </c>
      <c r="VA16">
        <v>5.8505850585058505</v>
      </c>
      <c r="VD16" t="s">
        <v>20</v>
      </c>
      <c r="VE16">
        <v>87</v>
      </c>
      <c r="VF16">
        <v>7.1194762684124386</v>
      </c>
      <c r="VI16" t="s">
        <v>20</v>
      </c>
      <c r="VJ16">
        <v>66</v>
      </c>
      <c r="VK16">
        <v>6.7415730337078648</v>
      </c>
      <c r="VN16" t="s">
        <v>20</v>
      </c>
      <c r="VO16">
        <v>66</v>
      </c>
      <c r="VP16">
        <v>5.1764705882352944</v>
      </c>
      <c r="VS16" t="s">
        <v>20</v>
      </c>
      <c r="VT16">
        <v>29</v>
      </c>
      <c r="VU16">
        <v>3.3448673587081892</v>
      </c>
      <c r="VX16" t="s">
        <v>20</v>
      </c>
      <c r="VY16">
        <v>35</v>
      </c>
      <c r="VZ16">
        <v>4.0603248259860791</v>
      </c>
      <c r="WC16" t="s">
        <v>20</v>
      </c>
      <c r="WD16">
        <v>24</v>
      </c>
      <c r="WE16">
        <v>4.0677966101694913</v>
      </c>
      <c r="WH16" t="s">
        <v>20</v>
      </c>
      <c r="WI16">
        <v>38</v>
      </c>
      <c r="WJ16">
        <v>3.6053130929791273</v>
      </c>
      <c r="WM16" t="s">
        <v>20</v>
      </c>
      <c r="WN16">
        <v>67</v>
      </c>
      <c r="WO16">
        <v>6.3267233238904623</v>
      </c>
      <c r="WR16" t="s">
        <v>20</v>
      </c>
      <c r="WS16">
        <v>25</v>
      </c>
      <c r="WT16">
        <v>4.2808219178082192</v>
      </c>
      <c r="WW16" t="s">
        <v>20</v>
      </c>
      <c r="WX16">
        <v>54</v>
      </c>
      <c r="WY16">
        <v>7.0588235294117645</v>
      </c>
      <c r="XB16" t="s">
        <v>20</v>
      </c>
      <c r="XC16">
        <v>29</v>
      </c>
      <c r="XD16">
        <v>4.7933884297520661</v>
      </c>
      <c r="XG16" t="s">
        <v>20</v>
      </c>
      <c r="XH16">
        <v>37</v>
      </c>
      <c r="XI16">
        <v>6.1258278145695364</v>
      </c>
      <c r="XL16" t="s">
        <v>20</v>
      </c>
      <c r="XM16">
        <v>91</v>
      </c>
      <c r="XN16">
        <v>8.0673758865248235</v>
      </c>
      <c r="XQ16" t="s">
        <v>20</v>
      </c>
      <c r="XR16">
        <v>88</v>
      </c>
      <c r="XS16">
        <v>7.8571428571428568</v>
      </c>
      <c r="XV16" t="s">
        <v>20</v>
      </c>
      <c r="XW16">
        <v>99</v>
      </c>
      <c r="XX16">
        <v>5.6798623063683307</v>
      </c>
      <c r="YA16" t="s">
        <v>20</v>
      </c>
      <c r="YB16">
        <v>90</v>
      </c>
      <c r="YC16">
        <v>5.1694428489373925</v>
      </c>
      <c r="YF16" t="s">
        <v>20</v>
      </c>
      <c r="YG16">
        <v>52</v>
      </c>
      <c r="YH16">
        <v>6.4197530864197532</v>
      </c>
      <c r="YK16" t="s">
        <v>20</v>
      </c>
      <c r="YL16">
        <v>61</v>
      </c>
      <c r="YM16">
        <v>4.5319465081723624</v>
      </c>
      <c r="YP16" t="s">
        <v>20</v>
      </c>
      <c r="YQ16">
        <v>116</v>
      </c>
      <c r="YR16">
        <v>9.1482649842271293</v>
      </c>
      <c r="YU16" t="s">
        <v>20</v>
      </c>
      <c r="YV16">
        <v>56</v>
      </c>
      <c r="YW16">
        <v>5.2044609665427508</v>
      </c>
      <c r="YZ16" t="s">
        <v>20</v>
      </c>
      <c r="ZA16">
        <v>64</v>
      </c>
      <c r="ZB16">
        <v>7.2644721906923948</v>
      </c>
      <c r="ZE16" t="s">
        <v>20</v>
      </c>
      <c r="ZF16">
        <v>74</v>
      </c>
      <c r="ZG16">
        <v>7.2549019607843137</v>
      </c>
      <c r="ZJ16" t="s">
        <v>20</v>
      </c>
      <c r="ZK16">
        <v>75</v>
      </c>
      <c r="ZL16">
        <v>7.1496663489037182</v>
      </c>
      <c r="ZO16" t="s">
        <v>20</v>
      </c>
      <c r="ZP16">
        <v>54</v>
      </c>
      <c r="ZQ16">
        <v>5.3149606299212602</v>
      </c>
      <c r="ZT16" t="s">
        <v>20</v>
      </c>
      <c r="ZU16">
        <v>72</v>
      </c>
      <c r="ZV16">
        <v>6.5335753176043561</v>
      </c>
      <c r="ZY16" t="s">
        <v>20</v>
      </c>
      <c r="ZZ16">
        <v>79</v>
      </c>
      <c r="AAA16">
        <v>7.4669187145557654</v>
      </c>
      <c r="AAD16" t="s">
        <v>20</v>
      </c>
      <c r="AAE16">
        <v>52</v>
      </c>
      <c r="AAF16">
        <v>5.0930460333006859</v>
      </c>
      <c r="AAI16" t="s">
        <v>20</v>
      </c>
      <c r="AAJ16">
        <v>54</v>
      </c>
      <c r="AAK16">
        <v>5.8315334773218144</v>
      </c>
      <c r="AAN16" t="s">
        <v>20</v>
      </c>
      <c r="AAO16">
        <v>53</v>
      </c>
      <c r="AAP16">
        <v>5.3861788617886175</v>
      </c>
      <c r="AAS16" t="s">
        <v>20</v>
      </c>
      <c r="AAT16">
        <v>72</v>
      </c>
      <c r="AAU16">
        <v>6.0352053646269912</v>
      </c>
      <c r="AAX16" t="s">
        <v>20</v>
      </c>
      <c r="AAY16">
        <v>62</v>
      </c>
      <c r="AAZ16">
        <v>5.4673721340388006</v>
      </c>
      <c r="ABC16" t="s">
        <v>20</v>
      </c>
      <c r="ABD16">
        <v>173</v>
      </c>
      <c r="ABE16">
        <v>10.921717171717171</v>
      </c>
      <c r="ABH16" t="s">
        <v>20</v>
      </c>
      <c r="ABI16">
        <v>107</v>
      </c>
      <c r="ABJ16">
        <v>10.428849902534113</v>
      </c>
      <c r="ABM16" t="s">
        <v>20</v>
      </c>
      <c r="ABN16">
        <v>53</v>
      </c>
      <c r="ABO16">
        <v>5.7986870897155365</v>
      </c>
      <c r="ABR16" t="s">
        <v>20</v>
      </c>
      <c r="ABS16">
        <v>84</v>
      </c>
      <c r="ABT16">
        <v>7.9021636876763877</v>
      </c>
      <c r="ABW16" t="s">
        <v>20</v>
      </c>
      <c r="ABX16">
        <v>104</v>
      </c>
      <c r="ABY16">
        <v>8.8964927288280577</v>
      </c>
      <c r="ACB16" t="s">
        <v>20</v>
      </c>
      <c r="ACC16">
        <v>61</v>
      </c>
      <c r="ACD16">
        <v>5.9980334316617503</v>
      </c>
    </row>
    <row r="17" spans="1:758" x14ac:dyDescent="0.25">
      <c r="A17" t="s">
        <v>22</v>
      </c>
      <c r="B17">
        <v>34</v>
      </c>
      <c r="C17">
        <v>9.6866096866096871</v>
      </c>
      <c r="F17" t="s">
        <v>22</v>
      </c>
      <c r="G17">
        <v>26</v>
      </c>
      <c r="H17">
        <v>5.591397849462366</v>
      </c>
      <c r="K17" t="s">
        <v>22</v>
      </c>
      <c r="L17">
        <v>34</v>
      </c>
      <c r="M17">
        <v>4.4914134742404226</v>
      </c>
      <c r="P17" t="s">
        <v>22</v>
      </c>
      <c r="Q17">
        <v>20</v>
      </c>
      <c r="R17">
        <v>6.2305295950155761</v>
      </c>
      <c r="U17" t="s">
        <v>22</v>
      </c>
      <c r="V17">
        <v>32</v>
      </c>
      <c r="W17">
        <v>6.1538461538461542</v>
      </c>
      <c r="Z17" t="s">
        <v>22</v>
      </c>
      <c r="AA17">
        <v>113</v>
      </c>
      <c r="AB17">
        <v>12.753950338600452</v>
      </c>
      <c r="AE17" t="s">
        <v>22</v>
      </c>
      <c r="AF17">
        <v>49</v>
      </c>
      <c r="AG17">
        <v>8.6115992970123028</v>
      </c>
      <c r="AJ17" t="s">
        <v>21</v>
      </c>
      <c r="AK17">
        <v>256</v>
      </c>
      <c r="AL17">
        <v>29.12400455062571</v>
      </c>
      <c r="AO17" t="s">
        <v>21</v>
      </c>
      <c r="AP17">
        <v>196</v>
      </c>
      <c r="AQ17">
        <v>29.787234042553191</v>
      </c>
      <c r="AT17" t="s">
        <v>21</v>
      </c>
      <c r="AU17">
        <v>104</v>
      </c>
      <c r="AV17">
        <v>14.586255259467041</v>
      </c>
      <c r="AY17" t="s">
        <v>21</v>
      </c>
      <c r="AZ17">
        <v>163</v>
      </c>
      <c r="BA17">
        <v>13.755274261603375</v>
      </c>
      <c r="BD17" t="s">
        <v>21</v>
      </c>
      <c r="BE17">
        <v>277</v>
      </c>
      <c r="BF17">
        <v>25.319926873857405</v>
      </c>
      <c r="BI17" t="s">
        <v>21</v>
      </c>
      <c r="BJ17">
        <v>179</v>
      </c>
      <c r="BK17">
        <v>31.793960923623445</v>
      </c>
      <c r="BN17" t="s">
        <v>21</v>
      </c>
      <c r="BO17">
        <v>88</v>
      </c>
      <c r="BP17">
        <v>15.331010452961673</v>
      </c>
      <c r="BS17" t="s">
        <v>21</v>
      </c>
      <c r="BT17">
        <v>213</v>
      </c>
      <c r="BU17">
        <v>31.004366812227076</v>
      </c>
      <c r="BX17" t="s">
        <v>21</v>
      </c>
      <c r="BY17">
        <v>54</v>
      </c>
      <c r="BZ17">
        <v>11.688311688311689</v>
      </c>
      <c r="CC17" t="s">
        <v>21</v>
      </c>
      <c r="CD17">
        <v>168</v>
      </c>
      <c r="CE17">
        <v>25.688073394495412</v>
      </c>
      <c r="CH17" t="s">
        <v>21</v>
      </c>
      <c r="CI17">
        <v>95</v>
      </c>
      <c r="CJ17">
        <v>9.9268547544409618</v>
      </c>
      <c r="CM17" t="s">
        <v>21</v>
      </c>
      <c r="CN17">
        <v>58</v>
      </c>
      <c r="CO17">
        <v>11.005692599620494</v>
      </c>
      <c r="CR17" t="s">
        <v>21</v>
      </c>
      <c r="CS17">
        <v>70</v>
      </c>
      <c r="CT17">
        <v>15.452538631346579</v>
      </c>
      <c r="CW17" t="s">
        <v>21</v>
      </c>
      <c r="CX17">
        <v>30</v>
      </c>
      <c r="CY17">
        <v>12.295081967213115</v>
      </c>
      <c r="DB17" t="s">
        <v>21</v>
      </c>
      <c r="DC17">
        <v>13</v>
      </c>
      <c r="DD17">
        <v>10.077519379844961</v>
      </c>
      <c r="DG17" t="s">
        <v>21</v>
      </c>
      <c r="DH17">
        <v>13</v>
      </c>
      <c r="DI17">
        <v>9.7744360902255636</v>
      </c>
      <c r="DL17" t="s">
        <v>21</v>
      </c>
      <c r="DM17">
        <v>40</v>
      </c>
      <c r="DN17">
        <v>11.976047904191617</v>
      </c>
      <c r="DQ17" t="s">
        <v>21</v>
      </c>
      <c r="DR17">
        <v>98</v>
      </c>
      <c r="DS17">
        <v>29.607250755287009</v>
      </c>
      <c r="DV17" t="s">
        <v>21</v>
      </c>
      <c r="DW17">
        <v>62</v>
      </c>
      <c r="DX17">
        <v>14.155251141552512</v>
      </c>
      <c r="EA17" t="s">
        <v>21</v>
      </c>
      <c r="EB17">
        <v>68</v>
      </c>
      <c r="EC17">
        <v>10.862619808306709</v>
      </c>
      <c r="EF17" t="s">
        <v>21</v>
      </c>
      <c r="EG17">
        <v>65</v>
      </c>
      <c r="EH17">
        <v>13.513513513513514</v>
      </c>
      <c r="EK17" t="s">
        <v>21</v>
      </c>
      <c r="EL17">
        <v>62</v>
      </c>
      <c r="EM17">
        <v>14.187643020594965</v>
      </c>
      <c r="EP17" t="s">
        <v>21</v>
      </c>
      <c r="EQ17">
        <v>92</v>
      </c>
      <c r="ER17">
        <v>10.611303344867359</v>
      </c>
      <c r="EU17" t="s">
        <v>21</v>
      </c>
      <c r="EV17">
        <v>86</v>
      </c>
      <c r="EW17">
        <v>15.384615384615385</v>
      </c>
      <c r="EZ17" t="s">
        <v>21</v>
      </c>
      <c r="FA17">
        <v>87</v>
      </c>
      <c r="FB17">
        <v>11.646586345381525</v>
      </c>
      <c r="FE17" t="s">
        <v>21</v>
      </c>
      <c r="FF17">
        <v>89</v>
      </c>
      <c r="FG17">
        <v>15.752212389380531</v>
      </c>
      <c r="FJ17" t="s">
        <v>21</v>
      </c>
      <c r="FK17">
        <v>61</v>
      </c>
      <c r="FL17">
        <v>9.3701996927803375</v>
      </c>
      <c r="FO17" t="s">
        <v>21</v>
      </c>
      <c r="FP17">
        <v>58</v>
      </c>
      <c r="FQ17">
        <v>12.946428571428571</v>
      </c>
      <c r="FT17" t="s">
        <v>21</v>
      </c>
      <c r="FU17">
        <v>65</v>
      </c>
      <c r="FV17">
        <v>16.3727959697733</v>
      </c>
      <c r="FY17" t="s">
        <v>21</v>
      </c>
      <c r="FZ17">
        <v>44</v>
      </c>
      <c r="GA17">
        <v>9.7777777777777786</v>
      </c>
      <c r="GD17" t="s">
        <v>21</v>
      </c>
      <c r="GE17">
        <v>87</v>
      </c>
      <c r="GF17">
        <v>13.744075829383887</v>
      </c>
      <c r="GI17" t="s">
        <v>21</v>
      </c>
      <c r="GJ17">
        <v>113</v>
      </c>
      <c r="GK17">
        <v>12.176724137931034</v>
      </c>
      <c r="GN17" t="s">
        <v>21</v>
      </c>
      <c r="GO17">
        <v>77</v>
      </c>
      <c r="GP17">
        <v>14.180478821362799</v>
      </c>
      <c r="GS17" t="s">
        <v>21</v>
      </c>
      <c r="GT17">
        <v>106</v>
      </c>
      <c r="GU17">
        <v>11.228813559322035</v>
      </c>
      <c r="GX17" t="s">
        <v>21</v>
      </c>
      <c r="GY17">
        <v>109</v>
      </c>
      <c r="GZ17">
        <v>11.978021978021978</v>
      </c>
      <c r="HC17" t="s">
        <v>21</v>
      </c>
      <c r="HD17">
        <v>104</v>
      </c>
      <c r="HE17">
        <v>12.792127921279214</v>
      </c>
      <c r="HH17" t="s">
        <v>21</v>
      </c>
      <c r="HI17">
        <v>114</v>
      </c>
      <c r="HJ17">
        <v>10.930009587727708</v>
      </c>
      <c r="HM17" t="s">
        <v>21</v>
      </c>
      <c r="HN17">
        <v>42</v>
      </c>
      <c r="HO17">
        <v>22.580645161290324</v>
      </c>
      <c r="HR17" t="s">
        <v>21</v>
      </c>
      <c r="HS17">
        <v>108</v>
      </c>
      <c r="HT17">
        <v>12.371134020618557</v>
      </c>
      <c r="HW17" t="s">
        <v>21</v>
      </c>
      <c r="HX17">
        <v>101</v>
      </c>
      <c r="HY17">
        <v>14.962962962962964</v>
      </c>
      <c r="IB17" t="s">
        <v>21</v>
      </c>
      <c r="IC17">
        <v>83</v>
      </c>
      <c r="ID17">
        <v>12.116788321167883</v>
      </c>
      <c r="IG17" t="s">
        <v>21</v>
      </c>
      <c r="IH17">
        <v>96</v>
      </c>
      <c r="II17">
        <v>14.76923076923077</v>
      </c>
      <c r="IL17" t="s">
        <v>21</v>
      </c>
      <c r="IM17">
        <v>57</v>
      </c>
      <c r="IN17">
        <v>13.507109004739336</v>
      </c>
      <c r="IQ17" t="s">
        <v>21</v>
      </c>
      <c r="IR17">
        <v>4</v>
      </c>
      <c r="IS17">
        <v>8.1632653061224492</v>
      </c>
      <c r="IV17" t="s">
        <v>21</v>
      </c>
      <c r="IW17">
        <v>32</v>
      </c>
      <c r="IX17">
        <v>18.71345029239766</v>
      </c>
      <c r="JA17" t="s">
        <v>21</v>
      </c>
      <c r="JB17">
        <v>38</v>
      </c>
      <c r="JC17">
        <v>22.754491017964071</v>
      </c>
      <c r="JF17" t="s">
        <v>21</v>
      </c>
      <c r="JG17">
        <v>15</v>
      </c>
      <c r="JH17">
        <v>11.71875</v>
      </c>
      <c r="JK17" t="s">
        <v>21</v>
      </c>
      <c r="JL17">
        <v>38</v>
      </c>
      <c r="JM17">
        <v>12.881355932203389</v>
      </c>
      <c r="JP17" t="s">
        <v>21</v>
      </c>
      <c r="JQ17">
        <v>49</v>
      </c>
      <c r="JR17">
        <v>25</v>
      </c>
      <c r="JU17" t="s">
        <v>21</v>
      </c>
      <c r="JV17">
        <v>83</v>
      </c>
      <c r="JW17">
        <v>27.946127946127945</v>
      </c>
      <c r="JZ17" t="s">
        <v>21</v>
      </c>
      <c r="KA17">
        <v>33</v>
      </c>
      <c r="KB17">
        <v>9.6491228070175445</v>
      </c>
      <c r="KE17" t="s">
        <v>21</v>
      </c>
      <c r="KF17">
        <v>74</v>
      </c>
      <c r="KG17">
        <v>25.78397212543554</v>
      </c>
      <c r="KJ17" t="s">
        <v>21</v>
      </c>
      <c r="KK17">
        <v>81</v>
      </c>
      <c r="KL17">
        <v>15.055762081784387</v>
      </c>
      <c r="KO17" t="s">
        <v>21</v>
      </c>
      <c r="KP17">
        <v>69</v>
      </c>
      <c r="KQ17">
        <v>23.310810810810811</v>
      </c>
      <c r="KT17" t="s">
        <v>21</v>
      </c>
      <c r="KU17">
        <v>86</v>
      </c>
      <c r="KV17">
        <v>24.089635854341736</v>
      </c>
      <c r="KY17" t="s">
        <v>21</v>
      </c>
      <c r="KZ17">
        <v>71</v>
      </c>
      <c r="LA17">
        <v>15.434782608695652</v>
      </c>
      <c r="LD17" t="s">
        <v>21</v>
      </c>
      <c r="LE17">
        <v>55</v>
      </c>
      <c r="LF17">
        <v>13.888888888888889</v>
      </c>
      <c r="LI17" t="s">
        <v>21</v>
      </c>
      <c r="LJ17">
        <v>85</v>
      </c>
      <c r="LK17">
        <v>26.315789473684209</v>
      </c>
      <c r="LN17" t="s">
        <v>21</v>
      </c>
      <c r="LO17">
        <v>102</v>
      </c>
      <c r="LP17">
        <v>23.556581986143186</v>
      </c>
      <c r="LS17" t="s">
        <v>21</v>
      </c>
      <c r="LT17">
        <v>42</v>
      </c>
      <c r="LU17">
        <v>12.923076923076923</v>
      </c>
      <c r="LX17" t="s">
        <v>21</v>
      </c>
      <c r="LY17">
        <v>73</v>
      </c>
      <c r="LZ17">
        <v>17.804878048780488</v>
      </c>
      <c r="MC17" t="s">
        <v>21</v>
      </c>
      <c r="MD17">
        <v>89</v>
      </c>
      <c r="ME17">
        <v>14.957983193277311</v>
      </c>
      <c r="MH17" t="s">
        <v>21</v>
      </c>
      <c r="MI17">
        <v>32</v>
      </c>
      <c r="MJ17">
        <v>11.764705882352942</v>
      </c>
      <c r="MM17" t="s">
        <v>21</v>
      </c>
      <c r="MN17">
        <v>53</v>
      </c>
      <c r="MO17">
        <v>14.929577464788732</v>
      </c>
      <c r="MR17" t="s">
        <v>21</v>
      </c>
      <c r="MS17">
        <v>105</v>
      </c>
      <c r="MT17">
        <v>14.093959731543624</v>
      </c>
      <c r="MW17" t="s">
        <v>21</v>
      </c>
      <c r="MX17" t="e">
        <f>COUNTIFS('[1]74'!L2:L10004, "&gt;0", '[1]74'!O2:O10004, "&gt;0",'[1]74'!P2:P10004,"&gt;0",'[1]74'!Q2:Q10004,"=0")</f>
        <v>#VALUE!</v>
      </c>
      <c r="MY17" t="e">
        <f t="shared" si="1"/>
        <v>#VALUE!</v>
      </c>
      <c r="NB17" t="s">
        <v>21</v>
      </c>
      <c r="NC17">
        <v>31</v>
      </c>
      <c r="ND17">
        <v>15.048543689320388</v>
      </c>
      <c r="NG17" t="s">
        <v>21</v>
      </c>
      <c r="NH17">
        <v>27</v>
      </c>
      <c r="NI17">
        <v>14.210526315789474</v>
      </c>
      <c r="NL17" t="s">
        <v>21</v>
      </c>
      <c r="NM17">
        <v>11</v>
      </c>
      <c r="NN17">
        <v>12.5</v>
      </c>
      <c r="NQ17" t="s">
        <v>21</v>
      </c>
      <c r="NR17">
        <v>53</v>
      </c>
      <c r="NS17">
        <v>13.216957605985037</v>
      </c>
      <c r="NV17" t="s">
        <v>21</v>
      </c>
      <c r="NW17">
        <v>20</v>
      </c>
      <c r="NX17">
        <v>12.269938650306749</v>
      </c>
      <c r="OA17" t="s">
        <v>21</v>
      </c>
      <c r="OB17">
        <v>54</v>
      </c>
      <c r="OC17">
        <v>13.5678391959799</v>
      </c>
      <c r="OF17" t="s">
        <v>21</v>
      </c>
      <c r="OG17">
        <v>35</v>
      </c>
      <c r="OH17">
        <v>11.824324324324325</v>
      </c>
      <c r="OK17" t="s">
        <v>21</v>
      </c>
      <c r="OL17">
        <v>43</v>
      </c>
      <c r="OM17">
        <v>9.7285067873303159</v>
      </c>
      <c r="OP17" t="s">
        <v>21</v>
      </c>
      <c r="OQ17">
        <v>22</v>
      </c>
      <c r="OR17">
        <v>19.130434782608695</v>
      </c>
      <c r="OU17" t="s">
        <v>21</v>
      </c>
      <c r="OV17">
        <v>23</v>
      </c>
      <c r="OW17">
        <v>17.96875</v>
      </c>
      <c r="OZ17" t="s">
        <v>21</v>
      </c>
      <c r="PA17">
        <v>88</v>
      </c>
      <c r="PB17">
        <v>24.109589041095891</v>
      </c>
      <c r="PE17" t="s">
        <v>21</v>
      </c>
      <c r="PF17">
        <v>94</v>
      </c>
      <c r="PG17">
        <v>24.289405684754524</v>
      </c>
      <c r="PJ17" t="s">
        <v>21</v>
      </c>
      <c r="PK17">
        <v>15</v>
      </c>
      <c r="PL17">
        <v>10.344827586206897</v>
      </c>
      <c r="PO17" t="s">
        <v>21</v>
      </c>
      <c r="PP17">
        <v>29</v>
      </c>
      <c r="PQ17">
        <v>13.744075829383887</v>
      </c>
      <c r="PT17" t="s">
        <v>21</v>
      </c>
      <c r="PU17">
        <v>73</v>
      </c>
      <c r="PV17">
        <v>20.054945054945055</v>
      </c>
      <c r="PY17" t="s">
        <v>21</v>
      </c>
      <c r="PZ17">
        <v>38</v>
      </c>
      <c r="QA17">
        <v>12.063492063492063</v>
      </c>
      <c r="QD17" t="s">
        <v>21</v>
      </c>
      <c r="QE17">
        <v>6</v>
      </c>
      <c r="QF17">
        <v>8.695652173913043</v>
      </c>
      <c r="QI17" t="s">
        <v>21</v>
      </c>
      <c r="QJ17">
        <v>25</v>
      </c>
      <c r="QK17">
        <v>13.297872340425531</v>
      </c>
      <c r="QN17" t="s">
        <v>21</v>
      </c>
      <c r="QO17">
        <v>47</v>
      </c>
      <c r="QP17">
        <v>14.641744548286605</v>
      </c>
      <c r="QS17" t="s">
        <v>21</v>
      </c>
      <c r="QT17">
        <v>90</v>
      </c>
      <c r="QU17">
        <v>14.0625</v>
      </c>
      <c r="QX17" t="s">
        <v>21</v>
      </c>
      <c r="QY17">
        <v>25</v>
      </c>
      <c r="QZ17">
        <v>12.5</v>
      </c>
      <c r="RC17" t="s">
        <v>21</v>
      </c>
      <c r="RD17">
        <v>18</v>
      </c>
      <c r="RE17">
        <v>12.080536912751677</v>
      </c>
      <c r="RH17" t="s">
        <v>21</v>
      </c>
      <c r="RI17">
        <v>70</v>
      </c>
      <c r="RJ17">
        <v>15.486725663716815</v>
      </c>
      <c r="RM17" t="s">
        <v>21</v>
      </c>
      <c r="RN17">
        <v>51</v>
      </c>
      <c r="RO17">
        <v>16.293929712460063</v>
      </c>
      <c r="RR17" t="s">
        <v>21</v>
      </c>
      <c r="RS17">
        <v>184</v>
      </c>
      <c r="RT17">
        <v>21.570926143024618</v>
      </c>
      <c r="RW17" t="s">
        <v>21</v>
      </c>
      <c r="RX17">
        <v>167</v>
      </c>
      <c r="RY17">
        <v>12.885802469135802</v>
      </c>
      <c r="SB17" t="s">
        <v>21</v>
      </c>
      <c r="SC17">
        <v>184</v>
      </c>
      <c r="SD17">
        <v>19.658119658119659</v>
      </c>
      <c r="SG17" t="s">
        <v>21</v>
      </c>
      <c r="SH17">
        <v>35</v>
      </c>
      <c r="SI17">
        <v>16.990291262135923</v>
      </c>
      <c r="SL17" t="s">
        <v>21</v>
      </c>
      <c r="SM17">
        <v>19</v>
      </c>
      <c r="SN17">
        <v>9.1787439613526569</v>
      </c>
      <c r="SQ17" t="s">
        <v>21</v>
      </c>
      <c r="SR17">
        <v>160</v>
      </c>
      <c r="SS17">
        <v>26.402640264026402</v>
      </c>
      <c r="SV17" t="s">
        <v>21</v>
      </c>
      <c r="SW17">
        <v>137</v>
      </c>
      <c r="SX17">
        <v>21.711568938193345</v>
      </c>
      <c r="TA17" t="s">
        <v>21</v>
      </c>
      <c r="TB17">
        <v>50</v>
      </c>
      <c r="TC17">
        <v>12.376237623762377</v>
      </c>
      <c r="TF17" t="s">
        <v>21</v>
      </c>
      <c r="TG17">
        <v>20</v>
      </c>
      <c r="TH17">
        <v>10.416666666666666</v>
      </c>
      <c r="TK17" t="s">
        <v>21</v>
      </c>
      <c r="TL17">
        <v>112</v>
      </c>
      <c r="TM17">
        <v>17.445482866043612</v>
      </c>
      <c r="TP17" t="s">
        <v>21</v>
      </c>
      <c r="TQ17">
        <v>27</v>
      </c>
      <c r="TR17">
        <v>10.8</v>
      </c>
      <c r="TU17" t="s">
        <v>21</v>
      </c>
      <c r="TV17">
        <v>52</v>
      </c>
      <c r="TW17">
        <v>16.049382716049383</v>
      </c>
      <c r="TZ17" t="s">
        <v>21</v>
      </c>
      <c r="UA17">
        <v>182</v>
      </c>
      <c r="UB17">
        <v>24.931506849315067</v>
      </c>
      <c r="UE17" t="s">
        <v>21</v>
      </c>
      <c r="UF17">
        <v>70</v>
      </c>
      <c r="UG17">
        <v>17.766497461928935</v>
      </c>
      <c r="UJ17" t="s">
        <v>21</v>
      </c>
      <c r="UK17">
        <v>34</v>
      </c>
      <c r="UL17">
        <v>20.858895705521473</v>
      </c>
      <c r="UO17" t="s">
        <v>21</v>
      </c>
      <c r="UP17">
        <v>107</v>
      </c>
      <c r="UQ17">
        <v>16.984126984126984</v>
      </c>
      <c r="UT17" t="s">
        <v>21</v>
      </c>
      <c r="UU17">
        <v>51</v>
      </c>
      <c r="UV17">
        <v>18.27956989247312</v>
      </c>
      <c r="UY17" t="s">
        <v>21</v>
      </c>
      <c r="UZ17">
        <v>222</v>
      </c>
      <c r="VA17">
        <v>19.981998199819984</v>
      </c>
      <c r="VD17" t="s">
        <v>21</v>
      </c>
      <c r="VE17">
        <v>205</v>
      </c>
      <c r="VF17">
        <v>16.775777414075286</v>
      </c>
      <c r="VI17" t="s">
        <v>21</v>
      </c>
      <c r="VJ17">
        <v>228</v>
      </c>
      <c r="VK17">
        <v>23.289070480081715</v>
      </c>
      <c r="VN17" t="s">
        <v>21</v>
      </c>
      <c r="VO17">
        <v>219</v>
      </c>
      <c r="VP17">
        <v>17.176470588235293</v>
      </c>
      <c r="VS17" t="s">
        <v>21</v>
      </c>
      <c r="VT17">
        <v>122</v>
      </c>
      <c r="VU17">
        <v>14.071510957324106</v>
      </c>
      <c r="VX17" t="s">
        <v>21</v>
      </c>
      <c r="VY17">
        <v>146</v>
      </c>
      <c r="VZ17">
        <v>16.937354988399072</v>
      </c>
      <c r="WC17" t="s">
        <v>21</v>
      </c>
      <c r="WD17">
        <v>80</v>
      </c>
      <c r="WE17">
        <v>13.559322033898304</v>
      </c>
      <c r="WH17" t="s">
        <v>21</v>
      </c>
      <c r="WI17">
        <v>139</v>
      </c>
      <c r="WJ17">
        <v>13.187855787476281</v>
      </c>
      <c r="WM17" t="s">
        <v>21</v>
      </c>
      <c r="WN17">
        <v>183</v>
      </c>
      <c r="WO17">
        <v>17.28045325779037</v>
      </c>
      <c r="WR17" t="s">
        <v>21</v>
      </c>
      <c r="WS17">
        <v>72</v>
      </c>
      <c r="WT17">
        <v>12.328767123287671</v>
      </c>
      <c r="WW17" t="s">
        <v>21</v>
      </c>
      <c r="WX17">
        <v>161</v>
      </c>
      <c r="WY17">
        <v>21.045751633986928</v>
      </c>
      <c r="XB17" t="s">
        <v>21</v>
      </c>
      <c r="XC17">
        <v>123</v>
      </c>
      <c r="XD17">
        <v>20.330578512396695</v>
      </c>
      <c r="XG17" t="s">
        <v>21</v>
      </c>
      <c r="XH17">
        <v>130</v>
      </c>
      <c r="XI17">
        <v>21.523178807947019</v>
      </c>
      <c r="XL17" t="s">
        <v>21</v>
      </c>
      <c r="XM17">
        <v>215</v>
      </c>
      <c r="XN17">
        <v>19.060283687943262</v>
      </c>
      <c r="XQ17" t="s">
        <v>21</v>
      </c>
      <c r="XR17">
        <v>206</v>
      </c>
      <c r="XS17">
        <v>18.392857142857142</v>
      </c>
      <c r="XV17" t="s">
        <v>21</v>
      </c>
      <c r="XW17">
        <v>224</v>
      </c>
      <c r="XX17">
        <v>12.85140562248996</v>
      </c>
      <c r="YA17" t="s">
        <v>21</v>
      </c>
      <c r="YB17">
        <v>457</v>
      </c>
      <c r="YC17">
        <v>26.249282021826538</v>
      </c>
      <c r="YF17" t="s">
        <v>21</v>
      </c>
      <c r="YG17">
        <v>187</v>
      </c>
      <c r="YH17">
        <v>23.086419753086421</v>
      </c>
      <c r="YK17" t="s">
        <v>21</v>
      </c>
      <c r="YL17">
        <v>271</v>
      </c>
      <c r="YM17">
        <v>20.13372956909361</v>
      </c>
      <c r="YP17" t="s">
        <v>21</v>
      </c>
      <c r="YQ17">
        <v>222</v>
      </c>
      <c r="YR17">
        <v>17.50788643533123</v>
      </c>
      <c r="YU17" t="s">
        <v>21</v>
      </c>
      <c r="YV17">
        <v>240</v>
      </c>
      <c r="YW17">
        <v>22.304832713754646</v>
      </c>
      <c r="YZ17" t="s">
        <v>21</v>
      </c>
      <c r="ZA17">
        <v>198</v>
      </c>
      <c r="ZB17">
        <v>22.474460839954595</v>
      </c>
      <c r="ZE17" t="s">
        <v>21</v>
      </c>
      <c r="ZF17">
        <v>192</v>
      </c>
      <c r="ZG17">
        <v>18.823529411764707</v>
      </c>
      <c r="ZJ17" t="s">
        <v>21</v>
      </c>
      <c r="ZK17">
        <v>194</v>
      </c>
      <c r="ZL17">
        <v>18.493803622497616</v>
      </c>
      <c r="ZO17" t="s">
        <v>21</v>
      </c>
      <c r="ZP17">
        <v>155</v>
      </c>
      <c r="ZQ17">
        <v>15.255905511811024</v>
      </c>
      <c r="ZT17" t="s">
        <v>21</v>
      </c>
      <c r="ZU17">
        <v>246</v>
      </c>
      <c r="ZV17">
        <v>22.323049001814883</v>
      </c>
      <c r="ZY17" t="s">
        <v>21</v>
      </c>
      <c r="ZZ17">
        <v>234</v>
      </c>
      <c r="AAA17">
        <v>22.117202268431001</v>
      </c>
      <c r="AAD17" t="s">
        <v>21</v>
      </c>
      <c r="AAE17">
        <v>135</v>
      </c>
      <c r="AAF17">
        <v>13.222331047992165</v>
      </c>
      <c r="AAI17" t="s">
        <v>21</v>
      </c>
      <c r="AAJ17">
        <v>213</v>
      </c>
      <c r="AAK17">
        <v>23.002159827213823</v>
      </c>
      <c r="AAN17" t="s">
        <v>21</v>
      </c>
      <c r="AAO17">
        <v>161</v>
      </c>
      <c r="AAP17">
        <v>16.36178861788618</v>
      </c>
      <c r="AAS17" t="s">
        <v>21</v>
      </c>
      <c r="AAT17">
        <v>183</v>
      </c>
      <c r="AAU17">
        <v>15.339480301760268</v>
      </c>
      <c r="AAX17" t="s">
        <v>21</v>
      </c>
      <c r="AAY17">
        <v>153</v>
      </c>
      <c r="AAZ17">
        <v>13.492063492063492</v>
      </c>
      <c r="ABC17" t="s">
        <v>21</v>
      </c>
      <c r="ABD17">
        <v>246</v>
      </c>
      <c r="ABE17">
        <v>15.530303030303031</v>
      </c>
      <c r="ABH17" t="s">
        <v>21</v>
      </c>
      <c r="ABI17">
        <v>162</v>
      </c>
      <c r="ABJ17">
        <v>15.789473684210526</v>
      </c>
      <c r="ABM17" t="s">
        <v>21</v>
      </c>
      <c r="ABN17">
        <v>129</v>
      </c>
      <c r="ABO17">
        <v>14.113785557986871</v>
      </c>
      <c r="ABR17" t="s">
        <v>21</v>
      </c>
      <c r="ABS17">
        <v>230</v>
      </c>
      <c r="ABT17">
        <v>21.636876763875822</v>
      </c>
      <c r="ABW17" t="s">
        <v>21</v>
      </c>
      <c r="ABX17">
        <v>221</v>
      </c>
      <c r="ABY17">
        <v>18.905047048759624</v>
      </c>
      <c r="ACB17" t="s">
        <v>21</v>
      </c>
      <c r="ACC17">
        <v>191</v>
      </c>
      <c r="ACD17">
        <v>18.780727630285153</v>
      </c>
    </row>
    <row r="18" spans="1:758" x14ac:dyDescent="0.25">
      <c r="A18" t="s">
        <v>23</v>
      </c>
      <c r="B18">
        <v>20</v>
      </c>
      <c r="C18">
        <v>5.6980056980056979</v>
      </c>
      <c r="F18" t="s">
        <v>23</v>
      </c>
      <c r="G18">
        <v>17</v>
      </c>
      <c r="H18">
        <v>3.6559139784946235</v>
      </c>
      <c r="K18" t="s">
        <v>23</v>
      </c>
      <c r="L18">
        <v>26</v>
      </c>
      <c r="M18">
        <v>3.4346103038309117</v>
      </c>
      <c r="P18" t="s">
        <v>23</v>
      </c>
      <c r="Q18">
        <v>15</v>
      </c>
      <c r="R18">
        <v>4.6728971962616823</v>
      </c>
      <c r="U18" t="s">
        <v>23</v>
      </c>
      <c r="V18">
        <v>25</v>
      </c>
      <c r="W18">
        <v>4.8076923076923075</v>
      </c>
      <c r="Z18" t="s">
        <v>23</v>
      </c>
      <c r="AA18">
        <v>58</v>
      </c>
      <c r="AB18">
        <v>6.5462753950338604</v>
      </c>
      <c r="AE18" t="s">
        <v>23</v>
      </c>
      <c r="AF18">
        <v>16</v>
      </c>
      <c r="AG18">
        <v>2.8119507908611601</v>
      </c>
      <c r="AJ18" t="s">
        <v>22</v>
      </c>
      <c r="AK18">
        <v>101</v>
      </c>
      <c r="AL18">
        <v>11.490329920364051</v>
      </c>
      <c r="AO18" t="s">
        <v>22</v>
      </c>
      <c r="AP18">
        <v>78</v>
      </c>
      <c r="AQ18">
        <v>11.854103343465045</v>
      </c>
      <c r="AT18" t="s">
        <v>22</v>
      </c>
      <c r="AU18">
        <v>36</v>
      </c>
      <c r="AV18">
        <v>5.0490883590462836</v>
      </c>
      <c r="AY18" t="s">
        <v>22</v>
      </c>
      <c r="AZ18">
        <v>131</v>
      </c>
      <c r="BA18">
        <v>11.054852320675106</v>
      </c>
      <c r="BD18" t="s">
        <v>22</v>
      </c>
      <c r="BE18">
        <v>153</v>
      </c>
      <c r="BF18">
        <v>13.985374771480805</v>
      </c>
      <c r="BI18" t="s">
        <v>22</v>
      </c>
      <c r="BJ18">
        <v>72</v>
      </c>
      <c r="BK18">
        <v>12.788632326820604</v>
      </c>
      <c r="BN18" t="s">
        <v>22</v>
      </c>
      <c r="BO18">
        <v>59</v>
      </c>
      <c r="BP18">
        <v>10.278745644599303</v>
      </c>
      <c r="BS18" t="s">
        <v>22</v>
      </c>
      <c r="BT18">
        <v>83</v>
      </c>
      <c r="BU18">
        <v>12.08151382823872</v>
      </c>
      <c r="BX18" t="s">
        <v>22</v>
      </c>
      <c r="BY18">
        <v>52</v>
      </c>
      <c r="BZ18">
        <v>11.255411255411255</v>
      </c>
      <c r="CC18" t="s">
        <v>22</v>
      </c>
      <c r="CD18">
        <v>86</v>
      </c>
      <c r="CE18">
        <v>13.149847094801224</v>
      </c>
      <c r="CH18" t="s">
        <v>22</v>
      </c>
      <c r="CI18">
        <v>115</v>
      </c>
      <c r="CJ18">
        <v>12.016718913270637</v>
      </c>
      <c r="CM18" t="s">
        <v>22</v>
      </c>
      <c r="CN18">
        <v>53</v>
      </c>
      <c r="CO18">
        <v>10.056925996204933</v>
      </c>
      <c r="CR18" t="s">
        <v>22</v>
      </c>
      <c r="CS18">
        <v>57</v>
      </c>
      <c r="CT18">
        <v>12.582781456953642</v>
      </c>
      <c r="CW18" t="s">
        <v>22</v>
      </c>
      <c r="CX18">
        <v>13</v>
      </c>
      <c r="CY18">
        <v>5.3278688524590168</v>
      </c>
      <c r="DB18" t="s">
        <v>22</v>
      </c>
      <c r="DC18">
        <v>10</v>
      </c>
      <c r="DD18">
        <v>7.7519379844961236</v>
      </c>
      <c r="DG18" t="s">
        <v>22</v>
      </c>
      <c r="DH18">
        <v>3</v>
      </c>
      <c r="DI18">
        <v>2.255639097744361</v>
      </c>
      <c r="DL18" t="s">
        <v>22</v>
      </c>
      <c r="DM18">
        <v>39</v>
      </c>
      <c r="DN18">
        <v>11.676646706586826</v>
      </c>
      <c r="DQ18" t="s">
        <v>22</v>
      </c>
      <c r="DR18">
        <v>45</v>
      </c>
      <c r="DS18">
        <v>13.595166163141993</v>
      </c>
      <c r="DV18" t="s">
        <v>22</v>
      </c>
      <c r="DW18">
        <v>43</v>
      </c>
      <c r="DX18">
        <v>9.8173515981735164</v>
      </c>
      <c r="EA18" t="s">
        <v>22</v>
      </c>
      <c r="EB18">
        <v>37</v>
      </c>
      <c r="EC18">
        <v>5.9105431309904155</v>
      </c>
      <c r="EF18" t="s">
        <v>22</v>
      </c>
      <c r="EG18">
        <v>49</v>
      </c>
      <c r="EH18">
        <v>10.187110187110187</v>
      </c>
      <c r="EK18" t="s">
        <v>22</v>
      </c>
      <c r="EL18">
        <v>43</v>
      </c>
      <c r="EM18">
        <v>9.8398169336384438</v>
      </c>
      <c r="EP18" t="s">
        <v>22</v>
      </c>
      <c r="EQ18">
        <v>100</v>
      </c>
      <c r="ER18">
        <v>11.534025374855824</v>
      </c>
      <c r="EU18" t="s">
        <v>22</v>
      </c>
      <c r="EV18">
        <v>56</v>
      </c>
      <c r="EW18">
        <v>10.017889087656529</v>
      </c>
      <c r="EZ18" t="s">
        <v>22</v>
      </c>
      <c r="FA18">
        <v>40</v>
      </c>
      <c r="FB18">
        <v>5.3547523427041499</v>
      </c>
      <c r="FE18" t="s">
        <v>22</v>
      </c>
      <c r="FF18">
        <v>49</v>
      </c>
      <c r="FG18">
        <v>8.6725663716814161</v>
      </c>
      <c r="FJ18" t="s">
        <v>22</v>
      </c>
      <c r="FK18">
        <v>85</v>
      </c>
      <c r="FL18">
        <v>13.056835637480798</v>
      </c>
      <c r="FO18" t="s">
        <v>22</v>
      </c>
      <c r="FP18">
        <v>47</v>
      </c>
      <c r="FQ18">
        <v>10.491071428571429</v>
      </c>
      <c r="FT18" t="s">
        <v>22</v>
      </c>
      <c r="FU18">
        <v>37</v>
      </c>
      <c r="FV18">
        <v>9.3198992443324933</v>
      </c>
      <c r="FY18" t="s">
        <v>22</v>
      </c>
      <c r="FZ18">
        <v>60</v>
      </c>
      <c r="GA18">
        <v>13.333333333333334</v>
      </c>
      <c r="GD18" t="s">
        <v>22</v>
      </c>
      <c r="GE18">
        <v>48</v>
      </c>
      <c r="GF18">
        <v>7.5829383886255926</v>
      </c>
      <c r="GI18" t="s">
        <v>22</v>
      </c>
      <c r="GJ18">
        <v>100</v>
      </c>
      <c r="GK18">
        <v>10.775862068965518</v>
      </c>
      <c r="GN18" t="s">
        <v>22</v>
      </c>
      <c r="GO18">
        <v>58</v>
      </c>
      <c r="GP18">
        <v>10.681399631675875</v>
      </c>
      <c r="GS18" t="s">
        <v>22</v>
      </c>
      <c r="GT18">
        <v>111</v>
      </c>
      <c r="GU18">
        <v>11.758474576271187</v>
      </c>
      <c r="GX18" t="s">
        <v>22</v>
      </c>
      <c r="GY18">
        <v>105</v>
      </c>
      <c r="GZ18">
        <v>11.538461538461538</v>
      </c>
      <c r="HC18" t="s">
        <v>22</v>
      </c>
      <c r="HD18">
        <v>86</v>
      </c>
      <c r="HE18">
        <v>10.578105781057811</v>
      </c>
      <c r="HH18" t="s">
        <v>22</v>
      </c>
      <c r="HI18">
        <v>133</v>
      </c>
      <c r="HJ18">
        <v>12.751677852348994</v>
      </c>
      <c r="HM18" t="s">
        <v>22</v>
      </c>
      <c r="HN18">
        <v>8</v>
      </c>
      <c r="HO18">
        <v>4.301075268817204</v>
      </c>
      <c r="HR18" t="s">
        <v>22</v>
      </c>
      <c r="HS18">
        <v>95</v>
      </c>
      <c r="HT18">
        <v>10.882016036655212</v>
      </c>
      <c r="HW18" t="s">
        <v>22</v>
      </c>
      <c r="HX18">
        <v>27</v>
      </c>
      <c r="HY18">
        <v>4</v>
      </c>
      <c r="IB18" t="s">
        <v>22</v>
      </c>
      <c r="IC18">
        <v>80</v>
      </c>
      <c r="ID18">
        <v>11.678832116788321</v>
      </c>
      <c r="IG18" t="s">
        <v>22</v>
      </c>
      <c r="IH18">
        <v>27</v>
      </c>
      <c r="II18">
        <v>4.1538461538461542</v>
      </c>
      <c r="IL18" t="s">
        <v>22</v>
      </c>
      <c r="IM18">
        <v>44</v>
      </c>
      <c r="IN18">
        <v>10.42654028436019</v>
      </c>
      <c r="IQ18" t="s">
        <v>22</v>
      </c>
      <c r="IR18">
        <v>2</v>
      </c>
      <c r="IS18">
        <v>4.0816326530612246</v>
      </c>
      <c r="IV18" t="s">
        <v>22</v>
      </c>
      <c r="IW18">
        <v>12</v>
      </c>
      <c r="IX18">
        <v>7.0175438596491224</v>
      </c>
      <c r="JA18" t="s">
        <v>22</v>
      </c>
      <c r="JB18">
        <v>14</v>
      </c>
      <c r="JC18">
        <v>8.3832335329341312</v>
      </c>
      <c r="JF18" t="s">
        <v>22</v>
      </c>
      <c r="JG18">
        <v>13</v>
      </c>
      <c r="JH18">
        <v>10.15625</v>
      </c>
      <c r="JK18" t="s">
        <v>22</v>
      </c>
      <c r="JL18">
        <v>28</v>
      </c>
      <c r="JM18">
        <v>9.4915254237288131</v>
      </c>
      <c r="JP18" t="s">
        <v>22</v>
      </c>
      <c r="JQ18">
        <v>18</v>
      </c>
      <c r="JR18">
        <v>9.183673469387756</v>
      </c>
      <c r="JU18" t="s">
        <v>22</v>
      </c>
      <c r="JV18">
        <v>26</v>
      </c>
      <c r="JW18">
        <v>8.7542087542087543</v>
      </c>
      <c r="JZ18" t="s">
        <v>22</v>
      </c>
      <c r="KA18">
        <v>22</v>
      </c>
      <c r="KB18">
        <v>6.4327485380116958</v>
      </c>
      <c r="KE18" t="s">
        <v>22</v>
      </c>
      <c r="KF18">
        <v>27</v>
      </c>
      <c r="KG18">
        <v>9.4076655052264808</v>
      </c>
      <c r="KJ18" t="s">
        <v>22</v>
      </c>
      <c r="KK18">
        <v>51</v>
      </c>
      <c r="KL18">
        <v>9.4795539033457246</v>
      </c>
      <c r="KO18" t="s">
        <v>22</v>
      </c>
      <c r="KP18">
        <v>17</v>
      </c>
      <c r="KQ18">
        <v>5.743243243243243</v>
      </c>
      <c r="KT18" t="s">
        <v>22</v>
      </c>
      <c r="KU18">
        <v>36</v>
      </c>
      <c r="KV18">
        <v>10.084033613445378</v>
      </c>
      <c r="KY18" t="s">
        <v>22</v>
      </c>
      <c r="KZ18">
        <v>39</v>
      </c>
      <c r="LA18">
        <v>8.4782608695652169</v>
      </c>
      <c r="LD18" t="s">
        <v>22</v>
      </c>
      <c r="LE18">
        <v>40</v>
      </c>
      <c r="LF18">
        <v>10.1010101010101</v>
      </c>
      <c r="LI18" t="s">
        <v>22</v>
      </c>
      <c r="LJ18">
        <v>30</v>
      </c>
      <c r="LK18">
        <v>9.2879256965944279</v>
      </c>
      <c r="LN18" t="s">
        <v>22</v>
      </c>
      <c r="LO18">
        <v>19</v>
      </c>
      <c r="LP18">
        <v>4.3879907621247112</v>
      </c>
      <c r="LS18" t="s">
        <v>22</v>
      </c>
      <c r="LT18">
        <v>16</v>
      </c>
      <c r="LU18">
        <v>4.9230769230769234</v>
      </c>
      <c r="LX18" t="s">
        <v>22</v>
      </c>
      <c r="LY18">
        <v>14</v>
      </c>
      <c r="LZ18">
        <v>3.4146341463414633</v>
      </c>
      <c r="MC18" t="s">
        <v>22</v>
      </c>
      <c r="MD18">
        <v>47</v>
      </c>
      <c r="ME18">
        <v>7.8991596638655466</v>
      </c>
      <c r="MH18" t="s">
        <v>22</v>
      </c>
      <c r="MI18">
        <v>21</v>
      </c>
      <c r="MJ18">
        <v>7.7205882352941178</v>
      </c>
      <c r="MM18" t="s">
        <v>22</v>
      </c>
      <c r="MN18">
        <v>39</v>
      </c>
      <c r="MO18">
        <v>10.985915492957746</v>
      </c>
      <c r="MR18" t="s">
        <v>22</v>
      </c>
      <c r="MS18">
        <v>78</v>
      </c>
      <c r="MT18">
        <v>10.469798657718121</v>
      </c>
      <c r="MW18" t="s">
        <v>22</v>
      </c>
      <c r="MX18" t="e">
        <f>COUNTIFS('[1]74'!L2:L10005, "&gt;0", '[1]74'!O2:O10005, "&gt;0",'[1]74'!P2:P10005,"=0",'[1]74'!Q2:Q10005,"&gt;0")</f>
        <v>#VALUE!</v>
      </c>
      <c r="MY18" t="e">
        <f t="shared" si="1"/>
        <v>#VALUE!</v>
      </c>
      <c r="NB18" t="s">
        <v>22</v>
      </c>
      <c r="NC18">
        <v>23</v>
      </c>
      <c r="ND18">
        <v>11.16504854368932</v>
      </c>
      <c r="NG18" t="s">
        <v>22</v>
      </c>
      <c r="NH18">
        <v>15</v>
      </c>
      <c r="NI18">
        <v>7.8947368421052628</v>
      </c>
      <c r="NL18" t="s">
        <v>22</v>
      </c>
      <c r="NM18">
        <v>9</v>
      </c>
      <c r="NN18">
        <v>10.227272727272727</v>
      </c>
      <c r="NQ18" t="s">
        <v>22</v>
      </c>
      <c r="NR18">
        <v>44</v>
      </c>
      <c r="NS18">
        <v>10.972568578553616</v>
      </c>
      <c r="NV18" t="s">
        <v>22</v>
      </c>
      <c r="NW18">
        <v>6</v>
      </c>
      <c r="NX18">
        <v>3.6809815950920246</v>
      </c>
      <c r="OA18" t="s">
        <v>22</v>
      </c>
      <c r="OB18">
        <v>42</v>
      </c>
      <c r="OC18">
        <v>10.552763819095478</v>
      </c>
      <c r="OF18" t="s">
        <v>22</v>
      </c>
      <c r="OG18">
        <v>36</v>
      </c>
      <c r="OH18">
        <v>12.162162162162161</v>
      </c>
      <c r="OK18" t="s">
        <v>22</v>
      </c>
      <c r="OL18">
        <v>56</v>
      </c>
      <c r="OM18">
        <v>12.669683257918551</v>
      </c>
      <c r="OP18" t="s">
        <v>22</v>
      </c>
      <c r="OQ18">
        <v>4</v>
      </c>
      <c r="OR18">
        <v>3.4782608695652173</v>
      </c>
      <c r="OU18" t="s">
        <v>22</v>
      </c>
      <c r="OV18">
        <v>14</v>
      </c>
      <c r="OW18">
        <v>10.9375</v>
      </c>
      <c r="OZ18" t="s">
        <v>22</v>
      </c>
      <c r="PA18">
        <v>22</v>
      </c>
      <c r="PB18">
        <v>6.0273972602739727</v>
      </c>
      <c r="PE18" t="s">
        <v>22</v>
      </c>
      <c r="PF18">
        <v>23</v>
      </c>
      <c r="PG18">
        <v>5.9431524547803614</v>
      </c>
      <c r="PJ18" t="s">
        <v>22</v>
      </c>
      <c r="PK18">
        <v>4</v>
      </c>
      <c r="PL18">
        <v>2.7586206896551726</v>
      </c>
      <c r="PO18" t="s">
        <v>22</v>
      </c>
      <c r="PP18">
        <v>24</v>
      </c>
      <c r="PQ18">
        <v>11.374407582938389</v>
      </c>
      <c r="PT18" t="s">
        <v>22</v>
      </c>
      <c r="PU18">
        <v>19</v>
      </c>
      <c r="PV18">
        <v>5.2197802197802199</v>
      </c>
      <c r="PY18" t="s">
        <v>22</v>
      </c>
      <c r="PZ18">
        <v>23</v>
      </c>
      <c r="QA18">
        <v>7.3015873015873014</v>
      </c>
      <c r="QD18" t="s">
        <v>22</v>
      </c>
      <c r="QE18">
        <v>2</v>
      </c>
      <c r="QF18">
        <v>2.8985507246376812</v>
      </c>
      <c r="QI18" t="s">
        <v>22</v>
      </c>
      <c r="QJ18">
        <v>8</v>
      </c>
      <c r="QK18">
        <v>4.2553191489361701</v>
      </c>
      <c r="QN18" t="s">
        <v>22</v>
      </c>
      <c r="QO18">
        <v>19</v>
      </c>
      <c r="QP18">
        <v>5.9190031152647977</v>
      </c>
      <c r="QS18" t="s">
        <v>22</v>
      </c>
      <c r="QT18">
        <v>28</v>
      </c>
      <c r="QU18">
        <v>4.375</v>
      </c>
      <c r="QX18" t="s">
        <v>22</v>
      </c>
      <c r="QY18">
        <v>8</v>
      </c>
      <c r="QZ18">
        <v>4</v>
      </c>
      <c r="RC18" t="s">
        <v>22</v>
      </c>
      <c r="RD18">
        <v>12</v>
      </c>
      <c r="RE18">
        <v>8.053691275167786</v>
      </c>
      <c r="RH18" t="s">
        <v>22</v>
      </c>
      <c r="RI18">
        <v>20</v>
      </c>
      <c r="RJ18">
        <v>4.4247787610619467</v>
      </c>
      <c r="RM18" t="s">
        <v>22</v>
      </c>
      <c r="RN18">
        <v>13</v>
      </c>
      <c r="RO18">
        <v>4.1533546325878596</v>
      </c>
      <c r="RR18" t="s">
        <v>22</v>
      </c>
      <c r="RS18">
        <v>88</v>
      </c>
      <c r="RT18">
        <v>10.316529894490035</v>
      </c>
      <c r="RW18" t="s">
        <v>22</v>
      </c>
      <c r="RX18">
        <v>95</v>
      </c>
      <c r="RY18">
        <v>7.3302469135802468</v>
      </c>
      <c r="SB18" t="s">
        <v>22</v>
      </c>
      <c r="SC18">
        <v>96</v>
      </c>
      <c r="SD18">
        <v>10.256410256410257</v>
      </c>
      <c r="SG18" t="s">
        <v>22</v>
      </c>
      <c r="SH18">
        <v>19</v>
      </c>
      <c r="SI18">
        <v>9.2233009708737868</v>
      </c>
      <c r="SL18" t="s">
        <v>22</v>
      </c>
      <c r="SM18">
        <v>31</v>
      </c>
      <c r="SN18">
        <v>14.97584541062802</v>
      </c>
      <c r="SQ18" t="s">
        <v>22</v>
      </c>
      <c r="SR18">
        <v>32</v>
      </c>
      <c r="SS18">
        <v>5.2805280528052805</v>
      </c>
      <c r="SV18" t="s">
        <v>22</v>
      </c>
      <c r="SW18">
        <v>57</v>
      </c>
      <c r="SX18">
        <v>9.0332805071315381</v>
      </c>
      <c r="TA18" t="s">
        <v>22</v>
      </c>
      <c r="TB18">
        <v>32</v>
      </c>
      <c r="TC18">
        <v>7.9207920792079207</v>
      </c>
      <c r="TF18" t="s">
        <v>22</v>
      </c>
      <c r="TG18">
        <v>16</v>
      </c>
      <c r="TH18">
        <v>8.3333333333333339</v>
      </c>
      <c r="TK18" t="s">
        <v>22</v>
      </c>
      <c r="TL18">
        <v>68</v>
      </c>
      <c r="TM18">
        <v>10.59190031152648</v>
      </c>
      <c r="TP18" t="s">
        <v>22</v>
      </c>
      <c r="TQ18">
        <v>13</v>
      </c>
      <c r="TR18">
        <v>5.2</v>
      </c>
      <c r="TU18" t="s">
        <v>22</v>
      </c>
      <c r="TV18">
        <v>39</v>
      </c>
      <c r="TW18">
        <v>12.037037037037036</v>
      </c>
      <c r="TZ18" t="s">
        <v>22</v>
      </c>
      <c r="UA18">
        <v>71</v>
      </c>
      <c r="UB18">
        <v>9.7260273972602747</v>
      </c>
      <c r="UE18" t="s">
        <v>22</v>
      </c>
      <c r="UF18">
        <v>43</v>
      </c>
      <c r="UG18">
        <v>10.913705583756345</v>
      </c>
      <c r="UJ18" t="s">
        <v>22</v>
      </c>
      <c r="UK18">
        <v>3</v>
      </c>
      <c r="UL18">
        <v>1.8404907975460123</v>
      </c>
      <c r="UO18" t="s">
        <v>22</v>
      </c>
      <c r="UP18">
        <v>63</v>
      </c>
      <c r="UQ18">
        <v>10</v>
      </c>
      <c r="UT18" t="s">
        <v>22</v>
      </c>
      <c r="UU18">
        <v>21</v>
      </c>
      <c r="UV18">
        <v>7.5268817204301079</v>
      </c>
      <c r="UY18" t="s">
        <v>22</v>
      </c>
      <c r="UZ18">
        <v>64</v>
      </c>
      <c r="VA18">
        <v>5.7605760576057605</v>
      </c>
      <c r="VD18" t="s">
        <v>22</v>
      </c>
      <c r="VE18">
        <v>89</v>
      </c>
      <c r="VF18">
        <v>7.2831423895253682</v>
      </c>
      <c r="VI18" t="s">
        <v>22</v>
      </c>
      <c r="VJ18">
        <v>103</v>
      </c>
      <c r="VK18">
        <v>10.52093973442288</v>
      </c>
      <c r="VN18" t="s">
        <v>22</v>
      </c>
      <c r="VO18">
        <v>68</v>
      </c>
      <c r="VP18">
        <v>5.333333333333333</v>
      </c>
      <c r="VS18" t="s">
        <v>22</v>
      </c>
      <c r="VT18">
        <v>49</v>
      </c>
      <c r="VU18">
        <v>5.6516724336793542</v>
      </c>
      <c r="VX18" t="s">
        <v>22</v>
      </c>
      <c r="VY18">
        <v>38</v>
      </c>
      <c r="VZ18">
        <v>4.4083526682134568</v>
      </c>
      <c r="WC18" t="s">
        <v>22</v>
      </c>
      <c r="WD18">
        <v>28</v>
      </c>
      <c r="WE18">
        <v>4.7457627118644066</v>
      </c>
      <c r="WH18" t="s">
        <v>22</v>
      </c>
      <c r="WI18">
        <v>66</v>
      </c>
      <c r="WJ18">
        <v>6.2618595825426944</v>
      </c>
      <c r="WM18" t="s">
        <v>22</v>
      </c>
      <c r="WN18">
        <v>69</v>
      </c>
      <c r="WO18">
        <v>6.5155807365439093</v>
      </c>
      <c r="WR18" t="s">
        <v>22</v>
      </c>
      <c r="WS18">
        <v>40</v>
      </c>
      <c r="WT18">
        <v>6.8493150684931505</v>
      </c>
      <c r="WW18" t="s">
        <v>22</v>
      </c>
      <c r="WX18">
        <v>62</v>
      </c>
      <c r="WY18">
        <v>8.1045751633986924</v>
      </c>
      <c r="XB18" t="s">
        <v>22</v>
      </c>
      <c r="XC18">
        <v>51</v>
      </c>
      <c r="XD18">
        <v>8.4297520661157019</v>
      </c>
      <c r="XG18" t="s">
        <v>22</v>
      </c>
      <c r="XH18">
        <v>55</v>
      </c>
      <c r="XI18">
        <v>9.1059602649006628</v>
      </c>
      <c r="XL18" t="s">
        <v>22</v>
      </c>
      <c r="XM18">
        <v>114</v>
      </c>
      <c r="XN18">
        <v>10.106382978723405</v>
      </c>
      <c r="XQ18" t="s">
        <v>22</v>
      </c>
      <c r="XR18">
        <v>125</v>
      </c>
      <c r="XS18">
        <v>11.160714285714286</v>
      </c>
      <c r="XV18" t="s">
        <v>22</v>
      </c>
      <c r="XW18">
        <v>106</v>
      </c>
      <c r="XX18">
        <v>6.0814687320711416</v>
      </c>
      <c r="YA18" t="s">
        <v>22</v>
      </c>
      <c r="YB18">
        <v>218</v>
      </c>
      <c r="YC18">
        <v>12.521539345203905</v>
      </c>
      <c r="YF18" t="s">
        <v>22</v>
      </c>
      <c r="YG18">
        <v>65</v>
      </c>
      <c r="YH18">
        <v>8.0246913580246915</v>
      </c>
      <c r="YK18" t="s">
        <v>22</v>
      </c>
      <c r="YL18">
        <v>63</v>
      </c>
      <c r="YM18">
        <v>4.6805349182763747</v>
      </c>
      <c r="YP18" t="s">
        <v>22</v>
      </c>
      <c r="YQ18">
        <v>117</v>
      </c>
      <c r="YR18">
        <v>9.2271293375394325</v>
      </c>
      <c r="YU18" t="s">
        <v>22</v>
      </c>
      <c r="YV18">
        <v>109</v>
      </c>
      <c r="YW18">
        <v>10.130111524163569</v>
      </c>
      <c r="YZ18" t="s">
        <v>22</v>
      </c>
      <c r="ZA18">
        <v>63</v>
      </c>
      <c r="ZB18">
        <v>7.150964812712826</v>
      </c>
      <c r="ZE18" t="s">
        <v>22</v>
      </c>
      <c r="ZF18">
        <v>95</v>
      </c>
      <c r="ZG18">
        <v>9.3137254901960791</v>
      </c>
      <c r="ZJ18" t="s">
        <v>22</v>
      </c>
      <c r="ZK18">
        <v>93</v>
      </c>
      <c r="ZL18">
        <v>8.8655862726406109</v>
      </c>
      <c r="ZO18" t="s">
        <v>22</v>
      </c>
      <c r="ZP18">
        <v>59</v>
      </c>
      <c r="ZQ18">
        <v>5.8070866141732287</v>
      </c>
      <c r="ZT18" t="s">
        <v>22</v>
      </c>
      <c r="ZU18">
        <v>107</v>
      </c>
      <c r="ZV18">
        <v>9.70961887477314</v>
      </c>
      <c r="ZY18" t="s">
        <v>22</v>
      </c>
      <c r="ZZ18">
        <v>108</v>
      </c>
      <c r="AAA18">
        <v>10.207939508506616</v>
      </c>
      <c r="AAD18" t="s">
        <v>22</v>
      </c>
      <c r="AAE18">
        <v>74</v>
      </c>
      <c r="AAF18">
        <v>7.2477962781586678</v>
      </c>
      <c r="AAI18" t="s">
        <v>22</v>
      </c>
      <c r="AAJ18">
        <v>85</v>
      </c>
      <c r="AAK18">
        <v>9.1792656587472994</v>
      </c>
      <c r="AAN18" t="s">
        <v>22</v>
      </c>
      <c r="AAO18">
        <v>68</v>
      </c>
      <c r="AAP18">
        <v>6.9105691056910565</v>
      </c>
      <c r="AAS18" t="s">
        <v>22</v>
      </c>
      <c r="AAT18">
        <v>73</v>
      </c>
      <c r="AAU18">
        <v>6.1190276613579213</v>
      </c>
      <c r="AAX18" t="s">
        <v>22</v>
      </c>
      <c r="AAY18">
        <v>65</v>
      </c>
      <c r="AAZ18">
        <v>5.7319223985890648</v>
      </c>
      <c r="ABC18" t="s">
        <v>22</v>
      </c>
      <c r="ABD18">
        <v>167</v>
      </c>
      <c r="ABE18">
        <v>10.542929292929292</v>
      </c>
      <c r="ABH18" t="s">
        <v>22</v>
      </c>
      <c r="ABI18">
        <v>101</v>
      </c>
      <c r="ABJ18">
        <v>9.8440545808966853</v>
      </c>
      <c r="ABM18" t="s">
        <v>22</v>
      </c>
      <c r="ABN18">
        <v>53</v>
      </c>
      <c r="ABO18">
        <v>5.7986870897155365</v>
      </c>
      <c r="ABR18" t="s">
        <v>22</v>
      </c>
      <c r="ABS18">
        <v>111</v>
      </c>
      <c r="ABT18">
        <v>10.44214487300094</v>
      </c>
      <c r="ABW18" t="s">
        <v>22</v>
      </c>
      <c r="ABX18">
        <v>110</v>
      </c>
      <c r="ABY18">
        <v>9.4097519247219843</v>
      </c>
      <c r="ACB18" t="s">
        <v>22</v>
      </c>
      <c r="ACC18">
        <v>49</v>
      </c>
      <c r="ACD18">
        <v>4.818092428711898</v>
      </c>
    </row>
    <row r="19" spans="1:758" x14ac:dyDescent="0.25">
      <c r="A19" t="s">
        <v>24</v>
      </c>
      <c r="B19">
        <v>35</v>
      </c>
      <c r="C19">
        <v>9.9715099715099722</v>
      </c>
      <c r="F19" t="s">
        <v>24</v>
      </c>
      <c r="G19">
        <v>23</v>
      </c>
      <c r="H19">
        <v>4.946236559139785</v>
      </c>
      <c r="K19" t="s">
        <v>24</v>
      </c>
      <c r="L19">
        <v>50</v>
      </c>
      <c r="M19">
        <v>6.6050198150594452</v>
      </c>
      <c r="P19" t="s">
        <v>24</v>
      </c>
      <c r="Q19">
        <v>31</v>
      </c>
      <c r="R19">
        <v>9.657320872274143</v>
      </c>
      <c r="U19" t="s">
        <v>24</v>
      </c>
      <c r="V19">
        <v>48</v>
      </c>
      <c r="W19">
        <v>9.2307692307692299</v>
      </c>
      <c r="Z19" t="s">
        <v>24</v>
      </c>
      <c r="AA19">
        <v>72</v>
      </c>
      <c r="AB19">
        <v>8.1264108352144468</v>
      </c>
      <c r="AE19" t="s">
        <v>24</v>
      </c>
      <c r="AF19">
        <v>66</v>
      </c>
      <c r="AG19">
        <v>11.599297012302285</v>
      </c>
      <c r="AJ19" t="s">
        <v>23</v>
      </c>
      <c r="AK19">
        <v>40</v>
      </c>
      <c r="AL19">
        <v>4.5506257110352673</v>
      </c>
      <c r="AO19" t="s">
        <v>23</v>
      </c>
      <c r="AP19">
        <v>23</v>
      </c>
      <c r="AQ19">
        <v>3.4954407294832825</v>
      </c>
      <c r="AT19" t="s">
        <v>23</v>
      </c>
      <c r="AU19">
        <v>31</v>
      </c>
      <c r="AV19">
        <v>4.3478260869565215</v>
      </c>
      <c r="AY19" t="s">
        <v>23</v>
      </c>
      <c r="AZ19">
        <v>76</v>
      </c>
      <c r="BA19">
        <v>6.4135021097046412</v>
      </c>
      <c r="BD19" t="s">
        <v>23</v>
      </c>
      <c r="BE19">
        <v>58</v>
      </c>
      <c r="BF19">
        <v>5.3016453382084094</v>
      </c>
      <c r="BI19" t="s">
        <v>23</v>
      </c>
      <c r="BJ19">
        <v>19</v>
      </c>
      <c r="BK19">
        <v>3.374777975133215</v>
      </c>
      <c r="BN19" t="s">
        <v>23</v>
      </c>
      <c r="BO19">
        <v>61</v>
      </c>
      <c r="BP19">
        <v>10.627177700348431</v>
      </c>
      <c r="BS19" t="s">
        <v>23</v>
      </c>
      <c r="BT19">
        <v>26</v>
      </c>
      <c r="BU19">
        <v>3.7845705967976708</v>
      </c>
      <c r="BX19" t="s">
        <v>23</v>
      </c>
      <c r="BY19">
        <v>40</v>
      </c>
      <c r="BZ19">
        <v>8.6580086580086579</v>
      </c>
      <c r="CC19" t="s">
        <v>23</v>
      </c>
      <c r="CD19">
        <v>26</v>
      </c>
      <c r="CE19">
        <v>3.9755351681957185</v>
      </c>
      <c r="CH19" t="s">
        <v>23</v>
      </c>
      <c r="CI19">
        <v>69</v>
      </c>
      <c r="CJ19">
        <v>7.2100313479623823</v>
      </c>
      <c r="CM19" t="s">
        <v>23</v>
      </c>
      <c r="CN19">
        <v>21</v>
      </c>
      <c r="CO19">
        <v>3.9848197343453511</v>
      </c>
      <c r="CR19" t="s">
        <v>23</v>
      </c>
      <c r="CS19">
        <v>12</v>
      </c>
      <c r="CT19">
        <v>2.6490066225165565</v>
      </c>
      <c r="CW19" t="s">
        <v>23</v>
      </c>
      <c r="CX19">
        <v>10</v>
      </c>
      <c r="CY19">
        <v>4.0983606557377046</v>
      </c>
      <c r="DB19" t="s">
        <v>23</v>
      </c>
      <c r="DC19">
        <v>9</v>
      </c>
      <c r="DD19">
        <v>6.9767441860465116</v>
      </c>
      <c r="DG19" t="s">
        <v>23</v>
      </c>
      <c r="DH19">
        <v>5</v>
      </c>
      <c r="DI19">
        <v>3.7593984962406015</v>
      </c>
      <c r="DL19" t="s">
        <v>23</v>
      </c>
      <c r="DM19">
        <v>24</v>
      </c>
      <c r="DN19">
        <v>7.1856287425149699</v>
      </c>
      <c r="DQ19" t="s">
        <v>23</v>
      </c>
      <c r="DR19">
        <v>11</v>
      </c>
      <c r="DS19">
        <v>3.3232628398791539</v>
      </c>
      <c r="DV19" t="s">
        <v>23</v>
      </c>
      <c r="DW19">
        <v>30</v>
      </c>
      <c r="DX19">
        <v>6.8493150684931505</v>
      </c>
      <c r="EA19" t="s">
        <v>23</v>
      </c>
      <c r="EB19">
        <v>29</v>
      </c>
      <c r="EC19">
        <v>4.6325878594249197</v>
      </c>
      <c r="EF19" t="s">
        <v>23</v>
      </c>
      <c r="EG19">
        <v>39</v>
      </c>
      <c r="EH19">
        <v>8.1081081081081088</v>
      </c>
      <c r="EK19" t="s">
        <v>23</v>
      </c>
      <c r="EL19">
        <v>30</v>
      </c>
      <c r="EM19">
        <v>6.8649885583524028</v>
      </c>
      <c r="EP19" t="s">
        <v>23</v>
      </c>
      <c r="EQ19">
        <v>57</v>
      </c>
      <c r="ER19">
        <v>6.5743944636678204</v>
      </c>
      <c r="EU19" t="s">
        <v>23</v>
      </c>
      <c r="EV19">
        <v>50</v>
      </c>
      <c r="EW19">
        <v>8.9445438282647594</v>
      </c>
      <c r="EZ19" t="s">
        <v>23</v>
      </c>
      <c r="FA19">
        <v>34</v>
      </c>
      <c r="FB19">
        <v>4.5515394912985272</v>
      </c>
      <c r="FE19" t="s">
        <v>23</v>
      </c>
      <c r="FF19">
        <v>50</v>
      </c>
      <c r="FG19">
        <v>8.8495575221238933</v>
      </c>
      <c r="FJ19" t="s">
        <v>23</v>
      </c>
      <c r="FK19">
        <v>49</v>
      </c>
      <c r="FL19">
        <v>7.5268817204301079</v>
      </c>
      <c r="FO19" t="s">
        <v>23</v>
      </c>
      <c r="FP19">
        <v>47</v>
      </c>
      <c r="FQ19">
        <v>10.491071428571429</v>
      </c>
      <c r="FT19" t="s">
        <v>23</v>
      </c>
      <c r="FU19">
        <v>20</v>
      </c>
      <c r="FV19">
        <v>5.0377833753148611</v>
      </c>
      <c r="FY19" t="s">
        <v>23</v>
      </c>
      <c r="FZ19">
        <v>37</v>
      </c>
      <c r="GA19">
        <v>8.2222222222222214</v>
      </c>
      <c r="GD19" t="s">
        <v>23</v>
      </c>
      <c r="GE19">
        <v>27</v>
      </c>
      <c r="GF19">
        <v>4.2654028436018958</v>
      </c>
      <c r="GI19" t="s">
        <v>23</v>
      </c>
      <c r="GJ19">
        <v>75</v>
      </c>
      <c r="GK19">
        <v>8.0818965517241388</v>
      </c>
      <c r="GN19" t="s">
        <v>23</v>
      </c>
      <c r="GO19">
        <v>43</v>
      </c>
      <c r="GP19">
        <v>7.9189686924493552</v>
      </c>
      <c r="GS19" t="s">
        <v>23</v>
      </c>
      <c r="GT19">
        <v>84</v>
      </c>
      <c r="GU19">
        <v>8.898305084745763</v>
      </c>
      <c r="GX19" t="s">
        <v>23</v>
      </c>
      <c r="GY19">
        <v>76</v>
      </c>
      <c r="GZ19">
        <v>8.3516483516483522</v>
      </c>
      <c r="HC19" t="s">
        <v>23</v>
      </c>
      <c r="HD19">
        <v>66</v>
      </c>
      <c r="HE19">
        <v>8.1180811808118083</v>
      </c>
      <c r="HH19" t="s">
        <v>23</v>
      </c>
      <c r="HI19">
        <v>93</v>
      </c>
      <c r="HJ19">
        <v>8.9165867689357619</v>
      </c>
      <c r="HM19" t="s">
        <v>23</v>
      </c>
      <c r="HN19">
        <v>15</v>
      </c>
      <c r="HO19">
        <v>8.064516129032258</v>
      </c>
      <c r="HR19" t="s">
        <v>23</v>
      </c>
      <c r="HS19">
        <v>66</v>
      </c>
      <c r="HT19">
        <v>7.5601374570446733</v>
      </c>
      <c r="HW19" t="s">
        <v>23</v>
      </c>
      <c r="HX19">
        <v>47</v>
      </c>
      <c r="HY19">
        <v>6.9629629629629628</v>
      </c>
      <c r="IB19" t="s">
        <v>23</v>
      </c>
      <c r="IC19">
        <v>53</v>
      </c>
      <c r="ID19">
        <v>7.7372262773722627</v>
      </c>
      <c r="IG19" t="s">
        <v>23</v>
      </c>
      <c r="IH19">
        <v>40</v>
      </c>
      <c r="II19">
        <v>6.1538461538461542</v>
      </c>
      <c r="IL19" t="s">
        <v>23</v>
      </c>
      <c r="IM19">
        <v>31</v>
      </c>
      <c r="IN19">
        <v>7.3459715639810428</v>
      </c>
      <c r="IQ19" t="s">
        <v>23</v>
      </c>
      <c r="IR19">
        <v>0</v>
      </c>
      <c r="IS19">
        <v>0</v>
      </c>
      <c r="IV19" t="s">
        <v>23</v>
      </c>
      <c r="IW19">
        <v>17</v>
      </c>
      <c r="IX19">
        <v>9.9415204678362574</v>
      </c>
      <c r="JA19" t="s">
        <v>23</v>
      </c>
      <c r="JB19">
        <v>15</v>
      </c>
      <c r="JC19">
        <v>8.9820359281437128</v>
      </c>
      <c r="JF19" t="s">
        <v>23</v>
      </c>
      <c r="JG19">
        <v>8</v>
      </c>
      <c r="JH19">
        <v>6.25</v>
      </c>
      <c r="JK19" t="s">
        <v>23</v>
      </c>
      <c r="JL19">
        <v>20</v>
      </c>
      <c r="JM19">
        <v>6.7796610169491522</v>
      </c>
      <c r="JP19" t="s">
        <v>23</v>
      </c>
      <c r="JQ19">
        <v>12</v>
      </c>
      <c r="JR19">
        <v>6.1224489795918364</v>
      </c>
      <c r="JU19" t="s">
        <v>23</v>
      </c>
      <c r="JV19">
        <v>14</v>
      </c>
      <c r="JW19">
        <v>4.7138047138047137</v>
      </c>
      <c r="JZ19" t="s">
        <v>23</v>
      </c>
      <c r="KA19">
        <v>17</v>
      </c>
      <c r="KB19">
        <v>4.9707602339181287</v>
      </c>
      <c r="KE19" t="s">
        <v>23</v>
      </c>
      <c r="KF19">
        <v>20</v>
      </c>
      <c r="KG19">
        <v>6.968641114982578</v>
      </c>
      <c r="KJ19" t="s">
        <v>23</v>
      </c>
      <c r="KK19">
        <v>41</v>
      </c>
      <c r="KL19">
        <v>7.6208178438661713</v>
      </c>
      <c r="KO19" t="s">
        <v>23</v>
      </c>
      <c r="KP19">
        <v>31</v>
      </c>
      <c r="KQ19">
        <v>10.472972972972974</v>
      </c>
      <c r="KT19" t="s">
        <v>23</v>
      </c>
      <c r="KU19">
        <v>23</v>
      </c>
      <c r="KV19">
        <v>6.4425770308123251</v>
      </c>
      <c r="KY19" t="s">
        <v>23</v>
      </c>
      <c r="KZ19">
        <v>36</v>
      </c>
      <c r="LA19">
        <v>7.8260869565217392</v>
      </c>
      <c r="LD19" t="s">
        <v>23</v>
      </c>
      <c r="LE19">
        <v>29</v>
      </c>
      <c r="LF19">
        <v>7.3232323232323235</v>
      </c>
      <c r="LI19" t="s">
        <v>23</v>
      </c>
      <c r="LJ19">
        <v>17</v>
      </c>
      <c r="LK19">
        <v>5.2631578947368425</v>
      </c>
      <c r="LN19" t="s">
        <v>23</v>
      </c>
      <c r="LO19">
        <v>11</v>
      </c>
      <c r="LP19">
        <v>2.5404157043879909</v>
      </c>
      <c r="LS19" t="s">
        <v>23</v>
      </c>
      <c r="LT19">
        <v>11</v>
      </c>
      <c r="LU19">
        <v>3.3846153846153846</v>
      </c>
      <c r="LX19" t="s">
        <v>23</v>
      </c>
      <c r="LY19">
        <v>15</v>
      </c>
      <c r="LZ19">
        <v>3.6585365853658538</v>
      </c>
      <c r="MC19" t="s">
        <v>23</v>
      </c>
      <c r="MD19">
        <v>29</v>
      </c>
      <c r="ME19">
        <v>4.8739495798319323</v>
      </c>
      <c r="MH19" t="s">
        <v>23</v>
      </c>
      <c r="MI19">
        <v>17</v>
      </c>
      <c r="MJ19">
        <v>6.25</v>
      </c>
      <c r="MM19" t="s">
        <v>23</v>
      </c>
      <c r="MN19">
        <v>26</v>
      </c>
      <c r="MO19">
        <v>7.323943661971831</v>
      </c>
      <c r="MR19" t="s">
        <v>23</v>
      </c>
      <c r="MS19">
        <v>55</v>
      </c>
      <c r="MT19">
        <v>7.3825503355704694</v>
      </c>
      <c r="MW19" t="s">
        <v>23</v>
      </c>
      <c r="MX19" t="e">
        <f>COUNTIFS('[1]74'!L2:L10006, "&gt;0", '[1]74'!O2:O10006, "=0",'[1]74'!P2:P10006,"&gt;0",'[1]74'!Q2:Q10006,"&gt;0")</f>
        <v>#VALUE!</v>
      </c>
      <c r="MY19" t="e">
        <f t="shared" si="1"/>
        <v>#VALUE!</v>
      </c>
      <c r="NB19" t="s">
        <v>23</v>
      </c>
      <c r="NC19">
        <v>19</v>
      </c>
      <c r="ND19">
        <v>9.2233009708737868</v>
      </c>
      <c r="NG19" t="s">
        <v>23</v>
      </c>
      <c r="NH19">
        <v>16</v>
      </c>
      <c r="NI19">
        <v>8.4210526315789469</v>
      </c>
      <c r="NL19" t="s">
        <v>23</v>
      </c>
      <c r="NM19">
        <v>3</v>
      </c>
      <c r="NN19">
        <v>3.4090909090909092</v>
      </c>
      <c r="NQ19" t="s">
        <v>23</v>
      </c>
      <c r="NR19">
        <v>27</v>
      </c>
      <c r="NS19">
        <v>6.7331670822942646</v>
      </c>
      <c r="NV19" t="s">
        <v>23</v>
      </c>
      <c r="NW19">
        <v>11</v>
      </c>
      <c r="NX19">
        <v>6.7484662576687118</v>
      </c>
      <c r="OA19" t="s">
        <v>23</v>
      </c>
      <c r="OB19">
        <v>56</v>
      </c>
      <c r="OC19">
        <v>14.07035175879397</v>
      </c>
      <c r="OF19" t="s">
        <v>23</v>
      </c>
      <c r="OG19">
        <v>28</v>
      </c>
      <c r="OH19">
        <v>9.4594594594594597</v>
      </c>
      <c r="OK19" t="s">
        <v>23</v>
      </c>
      <c r="OL19">
        <v>30</v>
      </c>
      <c r="OM19">
        <v>6.7873303167420813</v>
      </c>
      <c r="OP19" t="s">
        <v>23</v>
      </c>
      <c r="OQ19">
        <v>2</v>
      </c>
      <c r="OR19">
        <v>1.7391304347826086</v>
      </c>
      <c r="OU19" t="s">
        <v>23</v>
      </c>
      <c r="OV19">
        <v>3</v>
      </c>
      <c r="OW19">
        <v>2.34375</v>
      </c>
      <c r="OZ19" t="s">
        <v>23</v>
      </c>
      <c r="PA19">
        <v>36</v>
      </c>
      <c r="PB19">
        <v>9.8630136986301373</v>
      </c>
      <c r="PE19" t="s">
        <v>23</v>
      </c>
      <c r="PF19">
        <v>38</v>
      </c>
      <c r="PG19">
        <v>9.819121447028424</v>
      </c>
      <c r="PJ19" t="s">
        <v>23</v>
      </c>
      <c r="PK19">
        <v>4</v>
      </c>
      <c r="PL19">
        <v>2.7586206896551726</v>
      </c>
      <c r="PO19" t="s">
        <v>23</v>
      </c>
      <c r="PP19">
        <v>25</v>
      </c>
      <c r="PQ19">
        <v>11.848341232227488</v>
      </c>
      <c r="PT19" t="s">
        <v>23</v>
      </c>
      <c r="PU19">
        <v>9</v>
      </c>
      <c r="PV19">
        <v>2.4725274725274726</v>
      </c>
      <c r="PY19" t="s">
        <v>23</v>
      </c>
      <c r="PZ19">
        <v>6</v>
      </c>
      <c r="QA19">
        <v>1.9047619047619047</v>
      </c>
      <c r="QD19" t="s">
        <v>23</v>
      </c>
      <c r="QE19">
        <v>0</v>
      </c>
      <c r="QF19">
        <v>0</v>
      </c>
      <c r="QI19" t="s">
        <v>23</v>
      </c>
      <c r="QJ19">
        <v>9</v>
      </c>
      <c r="QK19">
        <v>4.7872340425531918</v>
      </c>
      <c r="QN19" t="s">
        <v>23</v>
      </c>
      <c r="QO19">
        <v>19</v>
      </c>
      <c r="QP19">
        <v>5.9190031152647977</v>
      </c>
      <c r="QS19" t="s">
        <v>23</v>
      </c>
      <c r="QT19">
        <v>16</v>
      </c>
      <c r="QU19">
        <v>2.5</v>
      </c>
      <c r="QX19" t="s">
        <v>23</v>
      </c>
      <c r="QY19">
        <v>4</v>
      </c>
      <c r="QZ19">
        <v>2</v>
      </c>
      <c r="RC19" t="s">
        <v>23</v>
      </c>
      <c r="RD19">
        <v>5</v>
      </c>
      <c r="RE19">
        <v>3.3557046979865772</v>
      </c>
      <c r="RH19" t="s">
        <v>23</v>
      </c>
      <c r="RI19">
        <v>12</v>
      </c>
      <c r="RJ19">
        <v>2.6548672566371683</v>
      </c>
      <c r="RM19" t="s">
        <v>23</v>
      </c>
      <c r="RN19">
        <v>6</v>
      </c>
      <c r="RO19">
        <v>1.9169329073482428</v>
      </c>
      <c r="RR19" t="s">
        <v>23</v>
      </c>
      <c r="RS19">
        <v>69</v>
      </c>
      <c r="RT19">
        <v>8.0890973036342313</v>
      </c>
      <c r="RW19" t="s">
        <v>23</v>
      </c>
      <c r="RX19">
        <v>59</v>
      </c>
      <c r="RY19">
        <v>4.5524691358024691</v>
      </c>
      <c r="SB19" t="s">
        <v>23</v>
      </c>
      <c r="SC19">
        <v>65</v>
      </c>
      <c r="SD19">
        <v>6.9444444444444446</v>
      </c>
      <c r="SG19" t="s">
        <v>23</v>
      </c>
      <c r="SH19">
        <v>18</v>
      </c>
      <c r="SI19">
        <v>8.7378640776699026</v>
      </c>
      <c r="SL19" t="s">
        <v>23</v>
      </c>
      <c r="SM19">
        <v>5</v>
      </c>
      <c r="SN19">
        <v>2.4154589371980677</v>
      </c>
      <c r="SQ19" t="s">
        <v>23</v>
      </c>
      <c r="SR19">
        <v>33</v>
      </c>
      <c r="SS19">
        <v>5.4455445544554459</v>
      </c>
      <c r="SV19" t="s">
        <v>23</v>
      </c>
      <c r="SW19">
        <v>47</v>
      </c>
      <c r="SX19">
        <v>7.4484944532488111</v>
      </c>
      <c r="TA19" t="s">
        <v>23</v>
      </c>
      <c r="TB19">
        <v>41</v>
      </c>
      <c r="TC19">
        <v>10.148514851485148</v>
      </c>
      <c r="TF19" t="s">
        <v>23</v>
      </c>
      <c r="TG19">
        <v>12</v>
      </c>
      <c r="TH19">
        <v>6.25</v>
      </c>
      <c r="TK19" t="s">
        <v>23</v>
      </c>
      <c r="TL19">
        <v>52</v>
      </c>
      <c r="TM19">
        <v>8.0996884735202492</v>
      </c>
      <c r="TP19" t="s">
        <v>23</v>
      </c>
      <c r="TQ19">
        <v>7</v>
      </c>
      <c r="TR19">
        <v>2.8</v>
      </c>
      <c r="TU19" t="s">
        <v>23</v>
      </c>
      <c r="TV19">
        <v>13</v>
      </c>
      <c r="TW19">
        <v>4.0123456790123457</v>
      </c>
      <c r="TZ19" t="s">
        <v>23</v>
      </c>
      <c r="UA19">
        <v>57</v>
      </c>
      <c r="UB19">
        <v>7.8082191780821919</v>
      </c>
      <c r="UE19" t="s">
        <v>23</v>
      </c>
      <c r="UF19">
        <v>39</v>
      </c>
      <c r="UG19">
        <v>9.8984771573604053</v>
      </c>
      <c r="UJ19" t="s">
        <v>23</v>
      </c>
      <c r="UK19">
        <v>13</v>
      </c>
      <c r="UL19">
        <v>7.9754601226993866</v>
      </c>
      <c r="UO19" t="s">
        <v>23</v>
      </c>
      <c r="UP19">
        <v>60</v>
      </c>
      <c r="UQ19">
        <v>9.5238095238095237</v>
      </c>
      <c r="UT19" t="s">
        <v>23</v>
      </c>
      <c r="UU19">
        <v>23</v>
      </c>
      <c r="UV19">
        <v>8.2437275985663074</v>
      </c>
      <c r="UY19" t="s">
        <v>23</v>
      </c>
      <c r="UZ19">
        <v>58</v>
      </c>
      <c r="VA19">
        <v>5.2205220522052205</v>
      </c>
      <c r="VD19" t="s">
        <v>23</v>
      </c>
      <c r="VE19">
        <v>62</v>
      </c>
      <c r="VF19">
        <v>5.0736497545008179</v>
      </c>
      <c r="VI19" t="s">
        <v>23</v>
      </c>
      <c r="VJ19">
        <v>55</v>
      </c>
      <c r="VK19">
        <v>5.617977528089888</v>
      </c>
      <c r="VN19" t="s">
        <v>23</v>
      </c>
      <c r="VO19">
        <v>38</v>
      </c>
      <c r="VP19">
        <v>2.9803921568627452</v>
      </c>
      <c r="VS19" t="s">
        <v>23</v>
      </c>
      <c r="VT19">
        <v>21</v>
      </c>
      <c r="VU19">
        <v>2.422145328719723</v>
      </c>
      <c r="VX19" t="s">
        <v>23</v>
      </c>
      <c r="VY19">
        <v>29</v>
      </c>
      <c r="VZ19">
        <v>3.3642691415313224</v>
      </c>
      <c r="WC19" t="s">
        <v>23</v>
      </c>
      <c r="WD19">
        <v>15</v>
      </c>
      <c r="WE19">
        <v>2.5423728813559321</v>
      </c>
      <c r="WH19" t="s">
        <v>23</v>
      </c>
      <c r="WI19">
        <v>46</v>
      </c>
      <c r="WJ19">
        <v>4.3643263757115749</v>
      </c>
      <c r="WM19" t="s">
        <v>23</v>
      </c>
      <c r="WN19">
        <v>56</v>
      </c>
      <c r="WO19">
        <v>5.2880075542965059</v>
      </c>
      <c r="WR19" t="s">
        <v>23</v>
      </c>
      <c r="WS19">
        <v>28</v>
      </c>
      <c r="WT19">
        <v>4.7945205479452051</v>
      </c>
      <c r="WW19" t="s">
        <v>23</v>
      </c>
      <c r="WX19">
        <v>50</v>
      </c>
      <c r="WY19">
        <v>6.5359477124183005</v>
      </c>
      <c r="XB19" t="s">
        <v>23</v>
      </c>
      <c r="XC19">
        <v>41</v>
      </c>
      <c r="XD19">
        <v>6.776859504132231</v>
      </c>
      <c r="XG19" t="s">
        <v>23</v>
      </c>
      <c r="XH19">
        <v>47</v>
      </c>
      <c r="XI19">
        <v>7.7814569536423841</v>
      </c>
      <c r="XL19" t="s">
        <v>23</v>
      </c>
      <c r="XM19">
        <v>93</v>
      </c>
      <c r="XN19">
        <v>8.2446808510638299</v>
      </c>
      <c r="XQ19" t="s">
        <v>23</v>
      </c>
      <c r="XR19">
        <v>102</v>
      </c>
      <c r="XS19">
        <v>9.1071428571428577</v>
      </c>
      <c r="XV19" t="s">
        <v>23</v>
      </c>
      <c r="XW19">
        <v>80</v>
      </c>
      <c r="XX19">
        <v>4.5897877223178432</v>
      </c>
      <c r="YA19" t="s">
        <v>23</v>
      </c>
      <c r="YB19">
        <v>96</v>
      </c>
      <c r="YC19">
        <v>5.5140723721998848</v>
      </c>
      <c r="YF19" t="s">
        <v>23</v>
      </c>
      <c r="YG19">
        <v>60</v>
      </c>
      <c r="YH19">
        <v>7.4074074074074074</v>
      </c>
      <c r="YK19" t="s">
        <v>23</v>
      </c>
      <c r="YL19">
        <v>73</v>
      </c>
      <c r="YM19">
        <v>5.4234769687964342</v>
      </c>
      <c r="YP19" t="s">
        <v>23</v>
      </c>
      <c r="YQ19">
        <v>102</v>
      </c>
      <c r="YR19">
        <v>8.0441640378548893</v>
      </c>
      <c r="YU19" t="s">
        <v>23</v>
      </c>
      <c r="YV19">
        <v>80</v>
      </c>
      <c r="YW19">
        <v>7.4349442379182156</v>
      </c>
      <c r="YZ19" t="s">
        <v>23</v>
      </c>
      <c r="ZA19">
        <v>65</v>
      </c>
      <c r="ZB19">
        <v>7.3779795686719636</v>
      </c>
      <c r="ZE19" t="s">
        <v>23</v>
      </c>
      <c r="ZF19">
        <v>107</v>
      </c>
      <c r="ZG19">
        <v>10.490196078431373</v>
      </c>
      <c r="ZJ19" t="s">
        <v>23</v>
      </c>
      <c r="ZK19">
        <v>91</v>
      </c>
      <c r="ZL19">
        <v>8.6749285033365116</v>
      </c>
      <c r="ZO19" t="s">
        <v>23</v>
      </c>
      <c r="ZP19">
        <v>57</v>
      </c>
      <c r="ZQ19">
        <v>5.6102362204724407</v>
      </c>
      <c r="ZT19" t="s">
        <v>23</v>
      </c>
      <c r="ZU19">
        <v>77</v>
      </c>
      <c r="ZV19">
        <v>6.9872958257713247</v>
      </c>
      <c r="ZY19" t="s">
        <v>23</v>
      </c>
      <c r="ZZ19">
        <v>68</v>
      </c>
      <c r="AAA19">
        <v>6.4272211720226844</v>
      </c>
      <c r="AAD19" t="s">
        <v>23</v>
      </c>
      <c r="AAE19">
        <v>40</v>
      </c>
      <c r="AAF19">
        <v>3.9177277179236043</v>
      </c>
      <c r="AAI19" t="s">
        <v>23</v>
      </c>
      <c r="AAJ19">
        <v>67</v>
      </c>
      <c r="AAK19">
        <v>7.2354211663066952</v>
      </c>
      <c r="AAN19" t="s">
        <v>23</v>
      </c>
      <c r="AAO19">
        <v>45</v>
      </c>
      <c r="AAP19">
        <v>4.5731707317073171</v>
      </c>
      <c r="AAS19" t="s">
        <v>23</v>
      </c>
      <c r="AAT19">
        <v>59</v>
      </c>
      <c r="AAU19">
        <v>4.9455155071248953</v>
      </c>
      <c r="AAX19" t="s">
        <v>23</v>
      </c>
      <c r="AAY19">
        <v>57</v>
      </c>
      <c r="AAZ19">
        <v>5.0264550264550261</v>
      </c>
      <c r="ABC19" t="s">
        <v>23</v>
      </c>
      <c r="ABD19">
        <v>126</v>
      </c>
      <c r="ABE19">
        <v>7.9545454545454541</v>
      </c>
      <c r="ABH19" t="s">
        <v>23</v>
      </c>
      <c r="ABI19">
        <v>76</v>
      </c>
      <c r="ABJ19">
        <v>7.4074074074074074</v>
      </c>
      <c r="ABM19" t="s">
        <v>23</v>
      </c>
      <c r="ABN19">
        <v>44</v>
      </c>
      <c r="ABO19">
        <v>4.814004376367615</v>
      </c>
      <c r="ABR19" t="s">
        <v>23</v>
      </c>
      <c r="ABS19">
        <v>70</v>
      </c>
      <c r="ABT19">
        <v>6.5851364063969893</v>
      </c>
      <c r="ABW19" t="s">
        <v>23</v>
      </c>
      <c r="ABX19">
        <v>90</v>
      </c>
      <c r="ABY19">
        <v>7.6988879384088964</v>
      </c>
      <c r="ACB19" t="s">
        <v>23</v>
      </c>
      <c r="ACC19">
        <v>39</v>
      </c>
      <c r="ACD19">
        <v>3.8348082595870205</v>
      </c>
    </row>
    <row r="20" spans="1:758" x14ac:dyDescent="0.25">
      <c r="A20" t="s">
        <v>25</v>
      </c>
      <c r="B20">
        <v>0</v>
      </c>
      <c r="C20">
        <v>0</v>
      </c>
      <c r="F20" t="s">
        <v>25</v>
      </c>
      <c r="G20">
        <v>0</v>
      </c>
      <c r="H20">
        <v>0</v>
      </c>
      <c r="K20" t="s">
        <v>25</v>
      </c>
      <c r="L20">
        <v>0</v>
      </c>
      <c r="M20">
        <v>0</v>
      </c>
      <c r="P20" t="s">
        <v>25</v>
      </c>
      <c r="Q20">
        <v>0</v>
      </c>
      <c r="R20">
        <v>0</v>
      </c>
      <c r="U20" t="s">
        <v>25</v>
      </c>
      <c r="V20">
        <v>0</v>
      </c>
      <c r="W20">
        <v>0</v>
      </c>
      <c r="Z20" t="s">
        <v>25</v>
      </c>
      <c r="AA20">
        <v>0</v>
      </c>
      <c r="AB20">
        <v>0</v>
      </c>
      <c r="AE20" t="s">
        <v>25</v>
      </c>
      <c r="AF20">
        <v>0</v>
      </c>
      <c r="AG20">
        <v>0</v>
      </c>
      <c r="AJ20" t="s">
        <v>24</v>
      </c>
      <c r="AK20">
        <v>57</v>
      </c>
      <c r="AL20">
        <v>6.4846416382252556</v>
      </c>
      <c r="AO20" t="s">
        <v>24</v>
      </c>
      <c r="AP20">
        <v>29</v>
      </c>
      <c r="AQ20">
        <v>4.4072948328267474</v>
      </c>
      <c r="AT20" t="s">
        <v>24</v>
      </c>
      <c r="AU20">
        <v>51</v>
      </c>
      <c r="AV20">
        <v>7.1528751753155682</v>
      </c>
      <c r="AY20" t="s">
        <v>24</v>
      </c>
      <c r="AZ20">
        <v>112</v>
      </c>
      <c r="BA20">
        <v>9.4514767932489452</v>
      </c>
      <c r="BD20" t="s">
        <v>24</v>
      </c>
      <c r="BE20">
        <v>86</v>
      </c>
      <c r="BF20">
        <v>7.8610603290676417</v>
      </c>
      <c r="BI20" t="s">
        <v>24</v>
      </c>
      <c r="BJ20">
        <v>37</v>
      </c>
      <c r="BK20">
        <v>6.571936056838366</v>
      </c>
      <c r="BN20" t="s">
        <v>24</v>
      </c>
      <c r="BO20">
        <v>68</v>
      </c>
      <c r="BP20">
        <v>11.846689895470384</v>
      </c>
      <c r="BS20" t="s">
        <v>24</v>
      </c>
      <c r="BT20">
        <v>27</v>
      </c>
      <c r="BU20">
        <v>3.9301310043668121</v>
      </c>
      <c r="BX20" t="s">
        <v>24</v>
      </c>
      <c r="BY20">
        <v>62</v>
      </c>
      <c r="BZ20">
        <v>13.419913419913421</v>
      </c>
      <c r="CC20" t="s">
        <v>24</v>
      </c>
      <c r="CD20">
        <v>66</v>
      </c>
      <c r="CE20">
        <v>10.091743119266056</v>
      </c>
      <c r="CH20" t="s">
        <v>24</v>
      </c>
      <c r="CI20">
        <v>110</v>
      </c>
      <c r="CJ20">
        <v>11.494252873563218</v>
      </c>
      <c r="CM20" t="s">
        <v>24</v>
      </c>
      <c r="CN20">
        <v>60</v>
      </c>
      <c r="CO20">
        <v>11.385199240986717</v>
      </c>
      <c r="CR20" t="s">
        <v>24</v>
      </c>
      <c r="CS20">
        <v>31</v>
      </c>
      <c r="CT20">
        <v>6.8432671081677707</v>
      </c>
      <c r="CW20" t="s">
        <v>24</v>
      </c>
      <c r="CX20">
        <v>9</v>
      </c>
      <c r="CY20">
        <v>3.6885245901639343</v>
      </c>
      <c r="DB20" t="s">
        <v>24</v>
      </c>
      <c r="DC20">
        <v>13</v>
      </c>
      <c r="DD20">
        <v>10.077519379844961</v>
      </c>
      <c r="DG20" t="s">
        <v>24</v>
      </c>
      <c r="DH20">
        <v>4</v>
      </c>
      <c r="DI20">
        <v>3.007518796992481</v>
      </c>
      <c r="DL20" t="s">
        <v>24</v>
      </c>
      <c r="DM20">
        <v>28</v>
      </c>
      <c r="DN20">
        <v>8.3832335329341312</v>
      </c>
      <c r="DQ20" t="s">
        <v>24</v>
      </c>
      <c r="DR20">
        <v>14</v>
      </c>
      <c r="DS20">
        <v>4.2296072507552873</v>
      </c>
      <c r="DV20" t="s">
        <v>24</v>
      </c>
      <c r="DW20">
        <v>41</v>
      </c>
      <c r="DX20">
        <v>9.3607305936073057</v>
      </c>
      <c r="EA20" t="s">
        <v>24</v>
      </c>
      <c r="EB20">
        <v>30</v>
      </c>
      <c r="EC20">
        <v>4.7923322683706067</v>
      </c>
      <c r="EF20" t="s">
        <v>24</v>
      </c>
      <c r="EG20">
        <v>51</v>
      </c>
      <c r="EH20">
        <v>10.602910602910603</v>
      </c>
      <c r="EK20" t="s">
        <v>24</v>
      </c>
      <c r="EL20">
        <v>41</v>
      </c>
      <c r="EM20">
        <v>9.3821510297482842</v>
      </c>
      <c r="EP20" t="s">
        <v>24</v>
      </c>
      <c r="EQ20">
        <v>76</v>
      </c>
      <c r="ER20">
        <v>8.7658592848904267</v>
      </c>
      <c r="EU20" t="s">
        <v>24</v>
      </c>
      <c r="EV20">
        <v>60</v>
      </c>
      <c r="EW20">
        <v>10.733452593917709</v>
      </c>
      <c r="EZ20" t="s">
        <v>24</v>
      </c>
      <c r="FA20">
        <v>82</v>
      </c>
      <c r="FB20">
        <v>10.977242302543507</v>
      </c>
      <c r="FE20" t="s">
        <v>24</v>
      </c>
      <c r="FF20">
        <v>63</v>
      </c>
      <c r="FG20">
        <v>11.150442477876107</v>
      </c>
      <c r="FJ20" t="s">
        <v>24</v>
      </c>
      <c r="FK20">
        <v>56</v>
      </c>
      <c r="FL20">
        <v>8.6021505376344081</v>
      </c>
      <c r="FO20" t="s">
        <v>24</v>
      </c>
      <c r="FP20">
        <v>50</v>
      </c>
      <c r="FQ20">
        <v>11.160714285714286</v>
      </c>
      <c r="FT20" t="s">
        <v>24</v>
      </c>
      <c r="FU20">
        <v>41</v>
      </c>
      <c r="FV20">
        <v>10.327455919395465</v>
      </c>
      <c r="FY20" t="s">
        <v>24</v>
      </c>
      <c r="FZ20">
        <v>45</v>
      </c>
      <c r="GA20">
        <v>10</v>
      </c>
      <c r="GD20" t="s">
        <v>24</v>
      </c>
      <c r="GE20">
        <v>55</v>
      </c>
      <c r="GF20">
        <v>8.6887835703001581</v>
      </c>
      <c r="GI20" t="s">
        <v>24</v>
      </c>
      <c r="GJ20">
        <v>100</v>
      </c>
      <c r="GK20">
        <v>10.775862068965518</v>
      </c>
      <c r="GN20" t="s">
        <v>24</v>
      </c>
      <c r="GO20">
        <v>56</v>
      </c>
      <c r="GP20">
        <v>10.313075506445673</v>
      </c>
      <c r="GS20" t="s">
        <v>24</v>
      </c>
      <c r="GT20">
        <v>98</v>
      </c>
      <c r="GU20">
        <v>10.381355932203389</v>
      </c>
      <c r="GX20" t="s">
        <v>24</v>
      </c>
      <c r="GY20">
        <v>94</v>
      </c>
      <c r="GZ20">
        <v>10.32967032967033</v>
      </c>
      <c r="HC20" t="s">
        <v>24</v>
      </c>
      <c r="HD20">
        <v>95</v>
      </c>
      <c r="HE20">
        <v>11.685116851168512</v>
      </c>
      <c r="HH20" t="s">
        <v>24</v>
      </c>
      <c r="HI20">
        <v>95</v>
      </c>
      <c r="HJ20">
        <v>9.1083413231064245</v>
      </c>
      <c r="HM20" t="s">
        <v>24</v>
      </c>
      <c r="HN20">
        <v>28</v>
      </c>
      <c r="HO20">
        <v>15.053763440860216</v>
      </c>
      <c r="HR20" t="s">
        <v>24</v>
      </c>
      <c r="HS20">
        <v>86</v>
      </c>
      <c r="HT20">
        <v>9.8510882016036661</v>
      </c>
      <c r="HW20" t="s">
        <v>24</v>
      </c>
      <c r="HX20">
        <v>67</v>
      </c>
      <c r="HY20">
        <v>9.9259259259259256</v>
      </c>
      <c r="IB20" t="s">
        <v>24</v>
      </c>
      <c r="IC20">
        <v>59</v>
      </c>
      <c r="ID20">
        <v>8.6131386861313874</v>
      </c>
      <c r="IG20" t="s">
        <v>24</v>
      </c>
      <c r="IH20">
        <v>58</v>
      </c>
      <c r="II20">
        <v>8.9230769230769234</v>
      </c>
      <c r="IL20" t="s">
        <v>24</v>
      </c>
      <c r="IM20">
        <v>45</v>
      </c>
      <c r="IN20">
        <v>10.663507109004739</v>
      </c>
      <c r="IQ20" t="s">
        <v>24</v>
      </c>
      <c r="IR20">
        <v>1</v>
      </c>
      <c r="IS20">
        <v>2.0408163265306123</v>
      </c>
      <c r="IV20" t="s">
        <v>24</v>
      </c>
      <c r="IW20">
        <v>27</v>
      </c>
      <c r="IX20">
        <v>15.789473684210526</v>
      </c>
      <c r="JA20" t="s">
        <v>24</v>
      </c>
      <c r="JB20">
        <v>15</v>
      </c>
      <c r="JC20">
        <v>8.9820359281437128</v>
      </c>
      <c r="JF20" t="s">
        <v>24</v>
      </c>
      <c r="JG20">
        <v>8</v>
      </c>
      <c r="JH20">
        <v>6.25</v>
      </c>
      <c r="JK20" t="s">
        <v>24</v>
      </c>
      <c r="JL20">
        <v>31</v>
      </c>
      <c r="JM20">
        <v>10.508474576271187</v>
      </c>
      <c r="JP20" t="s">
        <v>24</v>
      </c>
      <c r="JQ20">
        <v>26</v>
      </c>
      <c r="JR20">
        <v>13.26530612244898</v>
      </c>
      <c r="JU20" t="s">
        <v>24</v>
      </c>
      <c r="JV20">
        <v>32</v>
      </c>
      <c r="JW20">
        <v>10.774410774410775</v>
      </c>
      <c r="JZ20" t="s">
        <v>24</v>
      </c>
      <c r="KA20">
        <v>11</v>
      </c>
      <c r="KB20">
        <v>3.2163742690058479</v>
      </c>
      <c r="KE20" t="s">
        <v>24</v>
      </c>
      <c r="KF20">
        <v>29</v>
      </c>
      <c r="KG20">
        <v>10.104529616724738</v>
      </c>
      <c r="KJ20" t="s">
        <v>24</v>
      </c>
      <c r="KK20">
        <v>54</v>
      </c>
      <c r="KL20">
        <v>10.037174721189592</v>
      </c>
      <c r="KO20" t="s">
        <v>24</v>
      </c>
      <c r="KP20">
        <v>45</v>
      </c>
      <c r="KQ20">
        <v>15.202702702702704</v>
      </c>
      <c r="KT20" t="s">
        <v>24</v>
      </c>
      <c r="KU20">
        <v>44</v>
      </c>
      <c r="KV20">
        <v>12.324929971988796</v>
      </c>
      <c r="KY20" t="s">
        <v>24</v>
      </c>
      <c r="KZ20">
        <v>52</v>
      </c>
      <c r="LA20">
        <v>11.304347826086957</v>
      </c>
      <c r="LD20" t="s">
        <v>24</v>
      </c>
      <c r="LE20">
        <v>50</v>
      </c>
      <c r="LF20">
        <v>12.626262626262626</v>
      </c>
      <c r="LI20" t="s">
        <v>24</v>
      </c>
      <c r="LJ20">
        <v>39</v>
      </c>
      <c r="LK20">
        <v>12.074303405572756</v>
      </c>
      <c r="LN20" t="s">
        <v>24</v>
      </c>
      <c r="LO20">
        <v>49</v>
      </c>
      <c r="LP20">
        <v>11.316397228637413</v>
      </c>
      <c r="LS20" t="s">
        <v>24</v>
      </c>
      <c r="LT20">
        <v>25</v>
      </c>
      <c r="LU20">
        <v>7.6923076923076925</v>
      </c>
      <c r="LX20" t="s">
        <v>24</v>
      </c>
      <c r="LY20">
        <v>37</v>
      </c>
      <c r="LZ20">
        <v>9.0243902439024382</v>
      </c>
      <c r="MC20" t="s">
        <v>24</v>
      </c>
      <c r="MD20">
        <v>72</v>
      </c>
      <c r="ME20">
        <v>12.100840336134453</v>
      </c>
      <c r="MH20" t="s">
        <v>24</v>
      </c>
      <c r="MI20">
        <v>4</v>
      </c>
      <c r="MJ20">
        <v>1.4705882352941178</v>
      </c>
      <c r="MM20" t="s">
        <v>24</v>
      </c>
      <c r="MN20">
        <v>32</v>
      </c>
      <c r="MO20">
        <v>9.0140845070422539</v>
      </c>
      <c r="MR20" t="s">
        <v>24</v>
      </c>
      <c r="MS20">
        <v>55</v>
      </c>
      <c r="MT20">
        <v>7.3825503355704694</v>
      </c>
      <c r="MW20" t="s">
        <v>24</v>
      </c>
      <c r="MX20" t="e">
        <f>COUNTIFS('[1]74'!L2:L10007, "&gt;0", '[1]74'!O2:O10007, "&gt;0",'[1]74'!P2:P10007,"&gt;0",'[1]74'!Q2:Q10007,"&gt;0")</f>
        <v>#VALUE!</v>
      </c>
      <c r="MY20" t="e">
        <f t="shared" si="1"/>
        <v>#VALUE!</v>
      </c>
      <c r="NB20" t="s">
        <v>24</v>
      </c>
      <c r="NC20">
        <v>14</v>
      </c>
      <c r="ND20">
        <v>6.7961165048543686</v>
      </c>
      <c r="NG20" t="s">
        <v>24</v>
      </c>
      <c r="NH20">
        <v>12</v>
      </c>
      <c r="NI20">
        <v>6.3157894736842106</v>
      </c>
      <c r="NL20" t="s">
        <v>24</v>
      </c>
      <c r="NM20">
        <v>12</v>
      </c>
      <c r="NN20">
        <v>13.636363636363637</v>
      </c>
      <c r="NQ20" t="s">
        <v>24</v>
      </c>
      <c r="NR20">
        <v>39</v>
      </c>
      <c r="NS20">
        <v>9.7256857855361591</v>
      </c>
      <c r="NV20" t="s">
        <v>24</v>
      </c>
      <c r="NW20">
        <v>15</v>
      </c>
      <c r="NX20">
        <v>9.2024539877300615</v>
      </c>
      <c r="OA20" t="s">
        <v>24</v>
      </c>
      <c r="OB20">
        <v>80</v>
      </c>
      <c r="OC20">
        <v>20.100502512562816</v>
      </c>
      <c r="OF20" t="s">
        <v>24</v>
      </c>
      <c r="OG20">
        <v>24</v>
      </c>
      <c r="OH20">
        <v>8.1081081081081088</v>
      </c>
      <c r="OK20" t="s">
        <v>24</v>
      </c>
      <c r="OL20">
        <v>35</v>
      </c>
      <c r="OM20">
        <v>7.9185520361990953</v>
      </c>
      <c r="OP20" t="s">
        <v>24</v>
      </c>
      <c r="OQ20">
        <v>5</v>
      </c>
      <c r="OR20">
        <v>4.3478260869565215</v>
      </c>
      <c r="OU20" t="s">
        <v>24</v>
      </c>
      <c r="OV20">
        <v>5</v>
      </c>
      <c r="OW20">
        <v>3.90625</v>
      </c>
      <c r="OZ20" t="s">
        <v>24</v>
      </c>
      <c r="PA20">
        <v>45</v>
      </c>
      <c r="PB20">
        <v>12.328767123287671</v>
      </c>
      <c r="PE20" t="s">
        <v>24</v>
      </c>
      <c r="PF20">
        <v>56</v>
      </c>
      <c r="PG20">
        <v>14.470284237726098</v>
      </c>
      <c r="PJ20" t="s">
        <v>24</v>
      </c>
      <c r="PK20">
        <v>10</v>
      </c>
      <c r="PL20">
        <v>6.8965517241379306</v>
      </c>
      <c r="PO20" t="s">
        <v>24</v>
      </c>
      <c r="PP20">
        <v>27</v>
      </c>
      <c r="PQ20">
        <v>12.796208530805687</v>
      </c>
      <c r="PT20" t="s">
        <v>24</v>
      </c>
      <c r="PU20">
        <v>40</v>
      </c>
      <c r="PV20">
        <v>10.989010989010989</v>
      </c>
      <c r="PY20" t="s">
        <v>24</v>
      </c>
      <c r="PZ20">
        <v>18</v>
      </c>
      <c r="QA20">
        <v>5.7142857142857144</v>
      </c>
      <c r="QD20" t="s">
        <v>24</v>
      </c>
      <c r="QE20">
        <v>2</v>
      </c>
      <c r="QF20">
        <v>2.8985507246376812</v>
      </c>
      <c r="QI20" t="s">
        <v>24</v>
      </c>
      <c r="QJ20">
        <v>25</v>
      </c>
      <c r="QK20">
        <v>13.297872340425531</v>
      </c>
      <c r="QN20" t="s">
        <v>24</v>
      </c>
      <c r="QO20">
        <v>46</v>
      </c>
      <c r="QP20">
        <v>14.330218068535826</v>
      </c>
      <c r="QS20" t="s">
        <v>24</v>
      </c>
      <c r="QT20">
        <v>78</v>
      </c>
      <c r="QU20">
        <v>12.1875</v>
      </c>
      <c r="QX20" t="s">
        <v>24</v>
      </c>
      <c r="QY20">
        <v>12</v>
      </c>
      <c r="QZ20">
        <v>6</v>
      </c>
      <c r="RC20" t="s">
        <v>24</v>
      </c>
      <c r="RD20">
        <v>7</v>
      </c>
      <c r="RE20">
        <v>4.6979865771812079</v>
      </c>
      <c r="RH20" t="s">
        <v>24</v>
      </c>
      <c r="RI20">
        <v>34</v>
      </c>
      <c r="RJ20">
        <v>7.5221238938053094</v>
      </c>
      <c r="RM20" t="s">
        <v>24</v>
      </c>
      <c r="RN20">
        <v>22</v>
      </c>
      <c r="RO20">
        <v>7.0287539936102235</v>
      </c>
      <c r="RR20" t="s">
        <v>24</v>
      </c>
      <c r="RS20">
        <v>134</v>
      </c>
      <c r="RT20">
        <v>15.70926143024619</v>
      </c>
      <c r="RW20" t="s">
        <v>24</v>
      </c>
      <c r="RX20">
        <v>88</v>
      </c>
      <c r="RY20">
        <v>6.7901234567901234</v>
      </c>
      <c r="SB20" t="s">
        <v>24</v>
      </c>
      <c r="SC20">
        <v>135</v>
      </c>
      <c r="SD20">
        <v>14.423076923076923</v>
      </c>
      <c r="SG20" t="s">
        <v>24</v>
      </c>
      <c r="SH20">
        <v>22</v>
      </c>
      <c r="SI20">
        <v>10.679611650485437</v>
      </c>
      <c r="SL20" t="s">
        <v>24</v>
      </c>
      <c r="SM20">
        <v>16</v>
      </c>
      <c r="SN20">
        <v>7.7294685990338161</v>
      </c>
      <c r="SQ20" t="s">
        <v>24</v>
      </c>
      <c r="SR20">
        <v>74</v>
      </c>
      <c r="SS20">
        <v>12.211221122112212</v>
      </c>
      <c r="SV20" t="s">
        <v>24</v>
      </c>
      <c r="SW20">
        <v>84</v>
      </c>
      <c r="SX20">
        <v>13.312202852614897</v>
      </c>
      <c r="TA20" t="s">
        <v>24</v>
      </c>
      <c r="TB20">
        <v>47</v>
      </c>
      <c r="TC20">
        <v>11.633663366336634</v>
      </c>
      <c r="TF20" t="s">
        <v>24</v>
      </c>
      <c r="TG20">
        <v>11</v>
      </c>
      <c r="TH20">
        <v>5.729166666666667</v>
      </c>
      <c r="TK20" t="s">
        <v>24</v>
      </c>
      <c r="TL20">
        <v>87</v>
      </c>
      <c r="TM20">
        <v>13.551401869158878</v>
      </c>
      <c r="TP20" t="s">
        <v>24</v>
      </c>
      <c r="TQ20">
        <v>12</v>
      </c>
      <c r="TR20">
        <v>4.8</v>
      </c>
      <c r="TU20" t="s">
        <v>24</v>
      </c>
      <c r="TV20">
        <v>25</v>
      </c>
      <c r="TW20">
        <v>7.716049382716049</v>
      </c>
      <c r="TZ20" t="s">
        <v>24</v>
      </c>
      <c r="UA20">
        <v>100</v>
      </c>
      <c r="UB20">
        <v>13.698630136986301</v>
      </c>
      <c r="UE20" t="s">
        <v>24</v>
      </c>
      <c r="UF20">
        <v>40</v>
      </c>
      <c r="UG20">
        <v>10.152284263959391</v>
      </c>
      <c r="UJ20" t="s">
        <v>24</v>
      </c>
      <c r="UK20">
        <v>22</v>
      </c>
      <c r="UL20">
        <v>13.496932515337424</v>
      </c>
      <c r="UO20" t="s">
        <v>24</v>
      </c>
      <c r="UP20">
        <v>86</v>
      </c>
      <c r="UQ20">
        <v>13.65079365079365</v>
      </c>
      <c r="UT20" t="s">
        <v>24</v>
      </c>
      <c r="UU20">
        <v>24</v>
      </c>
      <c r="UV20">
        <v>8.6021505376344081</v>
      </c>
      <c r="UY20" t="s">
        <v>24</v>
      </c>
      <c r="UZ20">
        <v>160</v>
      </c>
      <c r="VA20">
        <v>14.401440144014401</v>
      </c>
      <c r="VD20" t="s">
        <v>24</v>
      </c>
      <c r="VE20">
        <v>167</v>
      </c>
      <c r="VF20">
        <v>13.666121112929623</v>
      </c>
      <c r="VI20" t="s">
        <v>24</v>
      </c>
      <c r="VJ20">
        <v>92</v>
      </c>
      <c r="VK20">
        <v>9.3973442288049025</v>
      </c>
      <c r="VN20" t="s">
        <v>24</v>
      </c>
      <c r="VO20">
        <v>91</v>
      </c>
      <c r="VP20">
        <v>7.1372549019607847</v>
      </c>
      <c r="VS20" t="s">
        <v>24</v>
      </c>
      <c r="VT20">
        <v>51</v>
      </c>
      <c r="VU20">
        <v>5.882352941176471</v>
      </c>
      <c r="VX20" t="s">
        <v>24</v>
      </c>
      <c r="VY20">
        <v>59</v>
      </c>
      <c r="VZ20">
        <v>6.8445475638051043</v>
      </c>
      <c r="WC20" t="s">
        <v>24</v>
      </c>
      <c r="WD20">
        <v>31</v>
      </c>
      <c r="WE20">
        <v>5.2542372881355934</v>
      </c>
      <c r="WH20" t="s">
        <v>24</v>
      </c>
      <c r="WI20">
        <v>55</v>
      </c>
      <c r="WJ20">
        <v>5.2182163187855783</v>
      </c>
      <c r="WM20" t="s">
        <v>24</v>
      </c>
      <c r="WN20">
        <v>170</v>
      </c>
      <c r="WO20">
        <v>16.052880075542966</v>
      </c>
      <c r="WR20" t="s">
        <v>24</v>
      </c>
      <c r="WS20">
        <v>49</v>
      </c>
      <c r="WT20">
        <v>8.3904109589041092</v>
      </c>
      <c r="WW20" t="s">
        <v>24</v>
      </c>
      <c r="WX20">
        <v>101</v>
      </c>
      <c r="WY20">
        <v>13.202614379084967</v>
      </c>
      <c r="XB20" t="s">
        <v>24</v>
      </c>
      <c r="XC20">
        <v>58</v>
      </c>
      <c r="XD20">
        <v>9.5867768595041323</v>
      </c>
      <c r="XG20" t="s">
        <v>24</v>
      </c>
      <c r="XH20">
        <v>93</v>
      </c>
      <c r="XI20">
        <v>15.397350993377483</v>
      </c>
      <c r="XL20" t="s">
        <v>24</v>
      </c>
      <c r="XM20">
        <v>176</v>
      </c>
      <c r="XN20">
        <v>15.602836879432624</v>
      </c>
      <c r="XQ20" t="s">
        <v>24</v>
      </c>
      <c r="XR20">
        <v>175</v>
      </c>
      <c r="XS20">
        <v>15.625</v>
      </c>
      <c r="XV20" t="s">
        <v>24</v>
      </c>
      <c r="XW20">
        <v>136</v>
      </c>
      <c r="XX20">
        <v>7.8026391279403331</v>
      </c>
      <c r="YA20" t="s">
        <v>24</v>
      </c>
      <c r="YB20">
        <v>156</v>
      </c>
      <c r="YC20">
        <v>8.960367604824814</v>
      </c>
      <c r="YF20" t="s">
        <v>24</v>
      </c>
      <c r="YG20">
        <v>106</v>
      </c>
      <c r="YH20">
        <v>13.086419753086419</v>
      </c>
      <c r="YK20" t="s">
        <v>24</v>
      </c>
      <c r="YL20">
        <v>157</v>
      </c>
      <c r="YM20">
        <v>11.664190193164933</v>
      </c>
      <c r="YP20" t="s">
        <v>24</v>
      </c>
      <c r="YQ20">
        <v>157</v>
      </c>
      <c r="YR20">
        <v>12.381703470031546</v>
      </c>
      <c r="YU20" t="s">
        <v>24</v>
      </c>
      <c r="YV20">
        <v>157</v>
      </c>
      <c r="YW20">
        <v>14.591078066914498</v>
      </c>
      <c r="YZ20" t="s">
        <v>24</v>
      </c>
      <c r="ZA20">
        <v>134</v>
      </c>
      <c r="ZB20">
        <v>15.209988649262202</v>
      </c>
      <c r="ZE20" t="s">
        <v>24</v>
      </c>
      <c r="ZF20">
        <v>152</v>
      </c>
      <c r="ZG20">
        <v>14.901960784313726</v>
      </c>
      <c r="ZJ20" t="s">
        <v>24</v>
      </c>
      <c r="ZK20">
        <v>128</v>
      </c>
      <c r="ZL20">
        <v>12.202097235462345</v>
      </c>
      <c r="ZO20" t="s">
        <v>24</v>
      </c>
      <c r="ZP20">
        <v>81</v>
      </c>
      <c r="ZQ20">
        <v>7.9724409448818898</v>
      </c>
      <c r="ZT20" t="s">
        <v>24</v>
      </c>
      <c r="ZU20">
        <v>148</v>
      </c>
      <c r="ZV20">
        <v>13.430127041742287</v>
      </c>
      <c r="ZY20" t="s">
        <v>24</v>
      </c>
      <c r="ZZ20">
        <v>110</v>
      </c>
      <c r="AAA20">
        <v>10.396975425330814</v>
      </c>
      <c r="AAD20" t="s">
        <v>24</v>
      </c>
      <c r="AAE20">
        <v>59</v>
      </c>
      <c r="AAF20">
        <v>5.7786483839373162</v>
      </c>
      <c r="AAI20" t="s">
        <v>24</v>
      </c>
      <c r="AAJ20">
        <v>112</v>
      </c>
      <c r="AAK20">
        <v>12.095032397408207</v>
      </c>
      <c r="AAN20" t="s">
        <v>24</v>
      </c>
      <c r="AAO20">
        <v>85</v>
      </c>
      <c r="AAP20">
        <v>8.6382113821138216</v>
      </c>
      <c r="AAS20" t="s">
        <v>24</v>
      </c>
      <c r="AAT20">
        <v>79</v>
      </c>
      <c r="AAU20">
        <v>6.6219614417435038</v>
      </c>
      <c r="AAX20" t="s">
        <v>24</v>
      </c>
      <c r="AAY20">
        <v>99</v>
      </c>
      <c r="AAZ20">
        <v>8.7301587301587293</v>
      </c>
      <c r="ABC20" t="s">
        <v>24</v>
      </c>
      <c r="ABD20">
        <v>166</v>
      </c>
      <c r="ABE20">
        <v>10.479797979797979</v>
      </c>
      <c r="ABH20" t="s">
        <v>24</v>
      </c>
      <c r="ABI20">
        <v>115</v>
      </c>
      <c r="ABJ20">
        <v>11.208576998050683</v>
      </c>
      <c r="ABM20" t="s">
        <v>24</v>
      </c>
      <c r="ABN20">
        <v>52</v>
      </c>
      <c r="ABO20">
        <v>5.6892778993435451</v>
      </c>
      <c r="ABR20" t="s">
        <v>24</v>
      </c>
      <c r="ABS20">
        <v>100</v>
      </c>
      <c r="ABT20">
        <v>9.4073377234242717</v>
      </c>
      <c r="ABW20" t="s">
        <v>24</v>
      </c>
      <c r="ABX20">
        <v>138</v>
      </c>
      <c r="ABY20">
        <v>11.804961505560309</v>
      </c>
      <c r="ACB20" t="s">
        <v>24</v>
      </c>
      <c r="ACC20">
        <v>95</v>
      </c>
      <c r="ACD20">
        <v>9.3411996066863328</v>
      </c>
    </row>
    <row r="21" spans="1:758" x14ac:dyDescent="0.25">
      <c r="B21">
        <v>351</v>
      </c>
      <c r="C21">
        <v>100</v>
      </c>
      <c r="G21">
        <v>465</v>
      </c>
      <c r="H21">
        <v>100</v>
      </c>
      <c r="L21">
        <v>757</v>
      </c>
      <c r="M21">
        <v>100</v>
      </c>
      <c r="Q21">
        <v>321</v>
      </c>
      <c r="R21">
        <v>100</v>
      </c>
      <c r="V21">
        <v>520</v>
      </c>
      <c r="W21">
        <v>100</v>
      </c>
      <c r="AA21">
        <v>886</v>
      </c>
      <c r="AB21">
        <v>100</v>
      </c>
      <c r="AF21">
        <v>569</v>
      </c>
      <c r="AG21">
        <v>100</v>
      </c>
      <c r="AJ21" t="s">
        <v>25</v>
      </c>
      <c r="AK21">
        <v>0</v>
      </c>
      <c r="AL21">
        <v>0</v>
      </c>
      <c r="AO21" t="s">
        <v>25</v>
      </c>
      <c r="AP21">
        <v>0</v>
      </c>
      <c r="AQ21">
        <v>0</v>
      </c>
      <c r="AT21" t="s">
        <v>25</v>
      </c>
      <c r="AU21">
        <v>0</v>
      </c>
      <c r="AV21">
        <v>0</v>
      </c>
      <c r="AY21" t="s">
        <v>25</v>
      </c>
      <c r="AZ21">
        <v>0</v>
      </c>
      <c r="BA21">
        <v>0</v>
      </c>
      <c r="BD21" t="s">
        <v>25</v>
      </c>
      <c r="BE21">
        <v>0</v>
      </c>
      <c r="BF21">
        <v>0</v>
      </c>
      <c r="BI21" t="s">
        <v>25</v>
      </c>
      <c r="BJ21">
        <v>0</v>
      </c>
      <c r="BK21">
        <v>0</v>
      </c>
      <c r="BN21" t="s">
        <v>25</v>
      </c>
      <c r="BO21">
        <v>0</v>
      </c>
      <c r="BP21">
        <v>0</v>
      </c>
      <c r="BS21" t="s">
        <v>25</v>
      </c>
      <c r="BT21">
        <v>0</v>
      </c>
      <c r="BU21">
        <v>0</v>
      </c>
      <c r="BX21" t="s">
        <v>25</v>
      </c>
      <c r="BY21">
        <v>0</v>
      </c>
      <c r="BZ21">
        <v>0</v>
      </c>
      <c r="CC21" t="s">
        <v>25</v>
      </c>
      <c r="CD21">
        <v>0</v>
      </c>
      <c r="CE21">
        <v>0</v>
      </c>
      <c r="CH21" t="s">
        <v>25</v>
      </c>
      <c r="CI21">
        <v>0</v>
      </c>
      <c r="CJ21">
        <v>0</v>
      </c>
      <c r="CM21" t="s">
        <v>25</v>
      </c>
      <c r="CN21">
        <v>0</v>
      </c>
      <c r="CO21">
        <v>0</v>
      </c>
      <c r="CR21" t="s">
        <v>25</v>
      </c>
      <c r="CS21">
        <v>0</v>
      </c>
      <c r="CT21">
        <v>0</v>
      </c>
      <c r="CW21" t="s">
        <v>25</v>
      </c>
      <c r="CX21">
        <v>0</v>
      </c>
      <c r="CY21">
        <v>0</v>
      </c>
      <c r="DB21" t="s">
        <v>25</v>
      </c>
      <c r="DC21">
        <v>0</v>
      </c>
      <c r="DD21">
        <v>0</v>
      </c>
      <c r="DG21" t="s">
        <v>25</v>
      </c>
      <c r="DH21">
        <v>0</v>
      </c>
      <c r="DI21">
        <v>0</v>
      </c>
      <c r="DL21" t="s">
        <v>25</v>
      </c>
      <c r="DM21">
        <v>0</v>
      </c>
      <c r="DN21">
        <v>0</v>
      </c>
      <c r="DQ21" t="s">
        <v>25</v>
      </c>
      <c r="DR21">
        <v>0</v>
      </c>
      <c r="DS21">
        <v>0</v>
      </c>
      <c r="DV21" t="s">
        <v>25</v>
      </c>
      <c r="DW21">
        <v>0</v>
      </c>
      <c r="DX21">
        <v>0</v>
      </c>
      <c r="EA21" t="s">
        <v>25</v>
      </c>
      <c r="EB21">
        <v>0</v>
      </c>
      <c r="EC21">
        <v>0</v>
      </c>
      <c r="EF21" t="s">
        <v>25</v>
      </c>
      <c r="EG21">
        <v>0</v>
      </c>
      <c r="EH21">
        <v>0</v>
      </c>
      <c r="EK21" t="s">
        <v>25</v>
      </c>
      <c r="EL21">
        <v>0</v>
      </c>
      <c r="EM21">
        <v>0</v>
      </c>
      <c r="EP21" t="s">
        <v>25</v>
      </c>
      <c r="EQ21">
        <v>0</v>
      </c>
      <c r="ER21">
        <v>0</v>
      </c>
      <c r="EU21" t="s">
        <v>25</v>
      </c>
      <c r="EV21">
        <v>0</v>
      </c>
      <c r="EW21">
        <v>0</v>
      </c>
      <c r="EZ21" t="s">
        <v>25</v>
      </c>
      <c r="FA21">
        <v>0</v>
      </c>
      <c r="FB21">
        <v>0</v>
      </c>
      <c r="FE21" t="s">
        <v>25</v>
      </c>
      <c r="FF21">
        <v>0</v>
      </c>
      <c r="FG21">
        <v>0</v>
      </c>
      <c r="FJ21" t="s">
        <v>25</v>
      </c>
      <c r="FK21">
        <v>0</v>
      </c>
      <c r="FL21">
        <v>0</v>
      </c>
      <c r="FO21" t="s">
        <v>25</v>
      </c>
      <c r="FP21">
        <v>0</v>
      </c>
      <c r="FQ21">
        <v>0</v>
      </c>
      <c r="FT21" t="s">
        <v>25</v>
      </c>
      <c r="FU21">
        <v>0</v>
      </c>
      <c r="FV21">
        <v>0</v>
      </c>
      <c r="FY21" t="s">
        <v>25</v>
      </c>
      <c r="FZ21">
        <v>0</v>
      </c>
      <c r="GA21">
        <v>0</v>
      </c>
      <c r="GD21" t="s">
        <v>25</v>
      </c>
      <c r="GE21">
        <v>0</v>
      </c>
      <c r="GF21">
        <v>0</v>
      </c>
      <c r="GI21" t="s">
        <v>25</v>
      </c>
      <c r="GJ21">
        <v>0</v>
      </c>
      <c r="GK21">
        <v>0</v>
      </c>
      <c r="GN21" t="s">
        <v>25</v>
      </c>
      <c r="GO21">
        <v>0</v>
      </c>
      <c r="GP21">
        <v>0</v>
      </c>
      <c r="GS21" t="s">
        <v>25</v>
      </c>
      <c r="GT21">
        <v>0</v>
      </c>
      <c r="GU21">
        <v>0</v>
      </c>
      <c r="GX21" t="s">
        <v>25</v>
      </c>
      <c r="GY21">
        <v>0</v>
      </c>
      <c r="GZ21">
        <v>0</v>
      </c>
      <c r="HC21" t="s">
        <v>25</v>
      </c>
      <c r="HD21">
        <v>0</v>
      </c>
      <c r="HE21">
        <v>0</v>
      </c>
      <c r="HH21" t="s">
        <v>25</v>
      </c>
      <c r="HI21">
        <v>0</v>
      </c>
      <c r="HJ21">
        <v>0</v>
      </c>
      <c r="HM21" t="s">
        <v>25</v>
      </c>
      <c r="HN21">
        <v>0</v>
      </c>
      <c r="HO21">
        <v>0</v>
      </c>
      <c r="HR21" t="s">
        <v>25</v>
      </c>
      <c r="HS21">
        <v>0</v>
      </c>
      <c r="HT21">
        <v>0</v>
      </c>
      <c r="HW21" t="s">
        <v>25</v>
      </c>
      <c r="HX21">
        <v>0</v>
      </c>
      <c r="HY21">
        <v>0</v>
      </c>
      <c r="IB21" t="s">
        <v>25</v>
      </c>
      <c r="IC21">
        <v>0</v>
      </c>
      <c r="ID21">
        <v>0</v>
      </c>
      <c r="IG21" t="s">
        <v>25</v>
      </c>
      <c r="IH21">
        <v>0</v>
      </c>
      <c r="II21">
        <v>0</v>
      </c>
      <c r="IL21" t="s">
        <v>25</v>
      </c>
      <c r="IM21">
        <v>0</v>
      </c>
      <c r="IN21">
        <v>0</v>
      </c>
      <c r="IQ21" t="s">
        <v>25</v>
      </c>
      <c r="IR21">
        <v>0</v>
      </c>
      <c r="IS21">
        <v>0</v>
      </c>
      <c r="IV21" t="s">
        <v>25</v>
      </c>
      <c r="IW21">
        <v>0</v>
      </c>
      <c r="IX21">
        <v>0</v>
      </c>
      <c r="JA21" t="s">
        <v>25</v>
      </c>
      <c r="JB21">
        <v>0</v>
      </c>
      <c r="JC21">
        <v>0</v>
      </c>
      <c r="JF21" t="s">
        <v>25</v>
      </c>
      <c r="JG21">
        <v>0</v>
      </c>
      <c r="JH21">
        <v>0</v>
      </c>
      <c r="JK21" t="s">
        <v>25</v>
      </c>
      <c r="JL21">
        <v>0</v>
      </c>
      <c r="JM21">
        <v>0</v>
      </c>
      <c r="JP21" t="s">
        <v>25</v>
      </c>
      <c r="JQ21">
        <v>0</v>
      </c>
      <c r="JR21">
        <v>0</v>
      </c>
      <c r="JU21" t="s">
        <v>25</v>
      </c>
      <c r="JV21">
        <v>0</v>
      </c>
      <c r="JW21">
        <v>0</v>
      </c>
      <c r="JZ21" t="s">
        <v>25</v>
      </c>
      <c r="KA21">
        <v>0</v>
      </c>
      <c r="KB21">
        <v>0</v>
      </c>
      <c r="KE21" t="s">
        <v>25</v>
      </c>
      <c r="KF21">
        <v>0</v>
      </c>
      <c r="KG21">
        <v>0</v>
      </c>
      <c r="KJ21" t="s">
        <v>25</v>
      </c>
      <c r="KK21">
        <v>0</v>
      </c>
      <c r="KL21">
        <v>0</v>
      </c>
      <c r="KO21" t="s">
        <v>25</v>
      </c>
      <c r="KP21">
        <v>0</v>
      </c>
      <c r="KQ21">
        <v>0</v>
      </c>
      <c r="KT21" t="s">
        <v>25</v>
      </c>
      <c r="KU21">
        <v>0</v>
      </c>
      <c r="KV21">
        <v>0</v>
      </c>
      <c r="KY21" t="s">
        <v>25</v>
      </c>
      <c r="KZ21">
        <v>0</v>
      </c>
      <c r="LA21">
        <v>0</v>
      </c>
      <c r="LD21" t="s">
        <v>25</v>
      </c>
      <c r="LE21">
        <v>0</v>
      </c>
      <c r="LF21">
        <v>0</v>
      </c>
      <c r="LI21" t="s">
        <v>25</v>
      </c>
      <c r="LJ21">
        <v>0</v>
      </c>
      <c r="LK21">
        <v>0</v>
      </c>
      <c r="LN21" t="s">
        <v>25</v>
      </c>
      <c r="LO21">
        <v>0</v>
      </c>
      <c r="LP21">
        <v>0</v>
      </c>
      <c r="LS21" t="s">
        <v>25</v>
      </c>
      <c r="LT21">
        <v>0</v>
      </c>
      <c r="LU21">
        <v>0</v>
      </c>
      <c r="LX21" t="s">
        <v>25</v>
      </c>
      <c r="LY21">
        <v>0</v>
      </c>
      <c r="LZ21">
        <v>0</v>
      </c>
      <c r="MC21" t="s">
        <v>25</v>
      </c>
      <c r="MD21">
        <v>0</v>
      </c>
      <c r="ME21">
        <v>0</v>
      </c>
      <c r="MH21" t="s">
        <v>25</v>
      </c>
      <c r="MI21">
        <v>0</v>
      </c>
      <c r="MJ21">
        <v>0</v>
      </c>
      <c r="MM21" t="s">
        <v>25</v>
      </c>
      <c r="MN21">
        <v>0</v>
      </c>
      <c r="MO21">
        <v>0</v>
      </c>
      <c r="MR21" t="s">
        <v>25</v>
      </c>
      <c r="MS21">
        <v>0</v>
      </c>
      <c r="MT21">
        <v>0</v>
      </c>
      <c r="MW21" t="s">
        <v>25</v>
      </c>
      <c r="MX21" t="e">
        <f>COUNTIFS('[1]74'!L2:L10008, "=0", '[1]74'!O2:O10008, "=0",'[1]74'!P2:P10008,"=0",'[1]74'!Q2:Q10008,"=0")</f>
        <v>#VALUE!</v>
      </c>
      <c r="MY21" t="e">
        <f t="shared" si="1"/>
        <v>#VALUE!</v>
      </c>
      <c r="NB21" t="s">
        <v>25</v>
      </c>
      <c r="NC21">
        <v>0</v>
      </c>
      <c r="ND21">
        <v>0</v>
      </c>
      <c r="NG21" t="s">
        <v>25</v>
      </c>
      <c r="NH21">
        <v>0</v>
      </c>
      <c r="NI21">
        <v>0</v>
      </c>
      <c r="NL21" t="s">
        <v>25</v>
      </c>
      <c r="NM21">
        <v>0</v>
      </c>
      <c r="NN21">
        <v>0</v>
      </c>
      <c r="NQ21" t="s">
        <v>25</v>
      </c>
      <c r="NR21">
        <v>0</v>
      </c>
      <c r="NS21">
        <v>0</v>
      </c>
      <c r="NV21" t="s">
        <v>25</v>
      </c>
      <c r="NW21">
        <v>0</v>
      </c>
      <c r="NX21">
        <v>0</v>
      </c>
      <c r="OA21" t="s">
        <v>25</v>
      </c>
      <c r="OB21">
        <v>0</v>
      </c>
      <c r="OC21">
        <v>0</v>
      </c>
      <c r="OF21" t="s">
        <v>25</v>
      </c>
      <c r="OG21">
        <v>0</v>
      </c>
      <c r="OH21">
        <v>0</v>
      </c>
      <c r="OK21" t="s">
        <v>25</v>
      </c>
      <c r="OL21">
        <v>0</v>
      </c>
      <c r="OM21">
        <v>0</v>
      </c>
      <c r="OP21" t="s">
        <v>25</v>
      </c>
      <c r="OQ21">
        <v>0</v>
      </c>
      <c r="OR21">
        <v>0</v>
      </c>
      <c r="OU21" t="s">
        <v>25</v>
      </c>
      <c r="OV21">
        <v>0</v>
      </c>
      <c r="OW21">
        <v>0</v>
      </c>
      <c r="OZ21" t="s">
        <v>25</v>
      </c>
      <c r="PA21">
        <v>0</v>
      </c>
      <c r="PB21">
        <v>0</v>
      </c>
      <c r="PE21" t="s">
        <v>25</v>
      </c>
      <c r="PF21">
        <v>0</v>
      </c>
      <c r="PG21">
        <v>0</v>
      </c>
      <c r="PJ21" t="s">
        <v>25</v>
      </c>
      <c r="PK21">
        <v>0</v>
      </c>
      <c r="PL21">
        <v>0</v>
      </c>
      <c r="PO21" t="s">
        <v>25</v>
      </c>
      <c r="PP21">
        <v>0</v>
      </c>
      <c r="PQ21">
        <v>0</v>
      </c>
      <c r="PT21" t="s">
        <v>25</v>
      </c>
      <c r="PU21">
        <v>0</v>
      </c>
      <c r="PV21">
        <v>0</v>
      </c>
      <c r="PY21" t="s">
        <v>25</v>
      </c>
      <c r="PZ21">
        <v>0</v>
      </c>
      <c r="QA21">
        <v>0</v>
      </c>
      <c r="QD21" t="s">
        <v>25</v>
      </c>
      <c r="QE21">
        <v>0</v>
      </c>
      <c r="QF21">
        <v>0</v>
      </c>
      <c r="QI21" t="s">
        <v>25</v>
      </c>
      <c r="QJ21">
        <v>0</v>
      </c>
      <c r="QK21">
        <v>0</v>
      </c>
      <c r="QN21" t="s">
        <v>25</v>
      </c>
      <c r="QO21">
        <v>0</v>
      </c>
      <c r="QP21">
        <v>0</v>
      </c>
      <c r="QS21" t="s">
        <v>25</v>
      </c>
      <c r="QT21">
        <v>0</v>
      </c>
      <c r="QU21">
        <v>0</v>
      </c>
      <c r="QX21" t="s">
        <v>25</v>
      </c>
      <c r="QY21">
        <v>0</v>
      </c>
      <c r="QZ21">
        <v>0</v>
      </c>
      <c r="RC21" t="s">
        <v>25</v>
      </c>
      <c r="RD21">
        <v>0</v>
      </c>
      <c r="RE21">
        <v>0</v>
      </c>
      <c r="RH21" t="s">
        <v>25</v>
      </c>
      <c r="RI21">
        <v>0</v>
      </c>
      <c r="RJ21">
        <v>0</v>
      </c>
      <c r="RM21" t="s">
        <v>25</v>
      </c>
      <c r="RN21">
        <v>0</v>
      </c>
      <c r="RO21">
        <v>0</v>
      </c>
      <c r="RR21" t="s">
        <v>25</v>
      </c>
      <c r="RS21">
        <v>0</v>
      </c>
      <c r="RT21">
        <v>0</v>
      </c>
      <c r="RW21" t="s">
        <v>25</v>
      </c>
      <c r="RX21">
        <v>0</v>
      </c>
      <c r="RY21">
        <v>0</v>
      </c>
      <c r="SB21" t="s">
        <v>25</v>
      </c>
      <c r="SC21">
        <v>0</v>
      </c>
      <c r="SD21">
        <v>0</v>
      </c>
      <c r="SG21" t="s">
        <v>25</v>
      </c>
      <c r="SH21">
        <v>0</v>
      </c>
      <c r="SI21">
        <v>0</v>
      </c>
      <c r="SL21" t="s">
        <v>25</v>
      </c>
      <c r="SM21">
        <v>0</v>
      </c>
      <c r="SN21">
        <v>0</v>
      </c>
      <c r="SQ21" t="s">
        <v>25</v>
      </c>
      <c r="SR21">
        <v>0</v>
      </c>
      <c r="SS21">
        <v>0</v>
      </c>
      <c r="SV21" t="s">
        <v>25</v>
      </c>
      <c r="SW21">
        <v>0</v>
      </c>
      <c r="SX21">
        <v>0</v>
      </c>
      <c r="TA21" t="s">
        <v>25</v>
      </c>
      <c r="TB21">
        <v>0</v>
      </c>
      <c r="TC21">
        <v>0</v>
      </c>
      <c r="TF21" t="s">
        <v>25</v>
      </c>
      <c r="TG21">
        <v>0</v>
      </c>
      <c r="TH21">
        <v>0</v>
      </c>
      <c r="TK21" t="s">
        <v>25</v>
      </c>
      <c r="TL21">
        <v>0</v>
      </c>
      <c r="TM21">
        <v>0</v>
      </c>
      <c r="TP21" t="s">
        <v>25</v>
      </c>
      <c r="TQ21">
        <v>0</v>
      </c>
      <c r="TR21">
        <v>0</v>
      </c>
      <c r="TU21" t="s">
        <v>25</v>
      </c>
      <c r="TV21">
        <v>0</v>
      </c>
      <c r="TW21">
        <v>0</v>
      </c>
      <c r="TZ21" t="s">
        <v>25</v>
      </c>
      <c r="UA21">
        <v>0</v>
      </c>
      <c r="UB21">
        <v>0</v>
      </c>
      <c r="UE21" t="s">
        <v>25</v>
      </c>
      <c r="UF21">
        <v>0</v>
      </c>
      <c r="UG21">
        <v>0</v>
      </c>
      <c r="UJ21" t="s">
        <v>25</v>
      </c>
      <c r="UK21">
        <v>0</v>
      </c>
      <c r="UL21">
        <v>0</v>
      </c>
      <c r="UO21" t="s">
        <v>25</v>
      </c>
      <c r="UP21">
        <v>0</v>
      </c>
      <c r="UQ21">
        <v>0</v>
      </c>
      <c r="UT21" t="s">
        <v>25</v>
      </c>
      <c r="UU21">
        <v>0</v>
      </c>
      <c r="UV21">
        <v>0</v>
      </c>
      <c r="UY21" t="s">
        <v>25</v>
      </c>
      <c r="UZ21">
        <v>0</v>
      </c>
      <c r="VA21">
        <v>0</v>
      </c>
      <c r="VD21" t="s">
        <v>25</v>
      </c>
      <c r="VE21">
        <v>0</v>
      </c>
      <c r="VF21">
        <v>0</v>
      </c>
      <c r="VI21" t="s">
        <v>25</v>
      </c>
      <c r="VJ21">
        <v>0</v>
      </c>
      <c r="VK21">
        <v>0</v>
      </c>
      <c r="VN21" t="s">
        <v>25</v>
      </c>
      <c r="VO21">
        <v>0</v>
      </c>
      <c r="VP21">
        <v>0</v>
      </c>
      <c r="VS21" t="s">
        <v>25</v>
      </c>
      <c r="VT21">
        <v>0</v>
      </c>
      <c r="VU21">
        <v>0</v>
      </c>
      <c r="VX21" t="s">
        <v>25</v>
      </c>
      <c r="VY21">
        <v>0</v>
      </c>
      <c r="VZ21">
        <v>0</v>
      </c>
      <c r="WC21" t="s">
        <v>25</v>
      </c>
      <c r="WD21">
        <v>0</v>
      </c>
      <c r="WE21">
        <v>0</v>
      </c>
      <c r="WH21" t="s">
        <v>25</v>
      </c>
      <c r="WI21">
        <v>0</v>
      </c>
      <c r="WJ21">
        <v>0</v>
      </c>
      <c r="WM21" t="s">
        <v>25</v>
      </c>
      <c r="WN21">
        <v>0</v>
      </c>
      <c r="WO21">
        <v>0</v>
      </c>
      <c r="WR21" t="s">
        <v>25</v>
      </c>
      <c r="WS21">
        <v>0</v>
      </c>
      <c r="WT21">
        <v>0</v>
      </c>
      <c r="WW21" t="s">
        <v>25</v>
      </c>
      <c r="WX21">
        <v>0</v>
      </c>
      <c r="WY21">
        <v>0</v>
      </c>
      <c r="XB21" t="s">
        <v>25</v>
      </c>
      <c r="XC21">
        <v>0</v>
      </c>
      <c r="XD21">
        <v>0</v>
      </c>
      <c r="XG21" t="s">
        <v>25</v>
      </c>
      <c r="XH21">
        <v>0</v>
      </c>
      <c r="XI21">
        <v>0</v>
      </c>
      <c r="XL21" t="s">
        <v>25</v>
      </c>
      <c r="XM21">
        <v>0</v>
      </c>
      <c r="XN21">
        <v>0</v>
      </c>
      <c r="XQ21" t="s">
        <v>25</v>
      </c>
      <c r="XR21">
        <v>0</v>
      </c>
      <c r="XS21">
        <v>0</v>
      </c>
      <c r="XV21" t="s">
        <v>25</v>
      </c>
      <c r="XW21">
        <v>0</v>
      </c>
      <c r="XX21">
        <v>0</v>
      </c>
      <c r="YA21" t="s">
        <v>25</v>
      </c>
      <c r="YB21">
        <v>0</v>
      </c>
      <c r="YC21">
        <v>0</v>
      </c>
      <c r="YF21" t="s">
        <v>25</v>
      </c>
      <c r="YG21">
        <v>0</v>
      </c>
      <c r="YH21">
        <v>0</v>
      </c>
      <c r="YK21" t="s">
        <v>25</v>
      </c>
      <c r="YL21">
        <v>0</v>
      </c>
      <c r="YM21">
        <v>0</v>
      </c>
      <c r="YP21" t="s">
        <v>25</v>
      </c>
      <c r="YQ21">
        <v>0</v>
      </c>
      <c r="YR21">
        <v>0</v>
      </c>
      <c r="YU21" t="s">
        <v>25</v>
      </c>
      <c r="YV21">
        <v>0</v>
      </c>
      <c r="YW21">
        <v>0</v>
      </c>
      <c r="YZ21" t="s">
        <v>25</v>
      </c>
      <c r="ZA21">
        <v>0</v>
      </c>
      <c r="ZB21">
        <v>0</v>
      </c>
      <c r="ZE21" t="s">
        <v>25</v>
      </c>
      <c r="ZF21">
        <v>0</v>
      </c>
      <c r="ZG21">
        <v>0</v>
      </c>
      <c r="ZJ21" t="s">
        <v>25</v>
      </c>
      <c r="ZK21">
        <v>0</v>
      </c>
      <c r="ZL21">
        <v>0</v>
      </c>
      <c r="ZO21" t="s">
        <v>25</v>
      </c>
      <c r="ZP21">
        <v>0</v>
      </c>
      <c r="ZQ21">
        <v>0</v>
      </c>
      <c r="ZT21" t="s">
        <v>25</v>
      </c>
      <c r="ZU21">
        <v>0</v>
      </c>
      <c r="ZV21">
        <v>0</v>
      </c>
      <c r="ZY21" t="s">
        <v>25</v>
      </c>
      <c r="ZZ21">
        <v>0</v>
      </c>
      <c r="AAA21">
        <v>0</v>
      </c>
      <c r="AAD21" t="s">
        <v>25</v>
      </c>
      <c r="AAE21">
        <v>0</v>
      </c>
      <c r="AAF21">
        <v>0</v>
      </c>
      <c r="AAI21" t="s">
        <v>25</v>
      </c>
      <c r="AAJ21">
        <v>0</v>
      </c>
      <c r="AAK21">
        <v>0</v>
      </c>
      <c r="AAN21" t="s">
        <v>25</v>
      </c>
      <c r="AAO21">
        <v>0</v>
      </c>
      <c r="AAP21">
        <v>0</v>
      </c>
      <c r="AAS21" t="s">
        <v>25</v>
      </c>
      <c r="AAT21">
        <v>0</v>
      </c>
      <c r="AAU21">
        <v>0</v>
      </c>
      <c r="AAX21" t="s">
        <v>25</v>
      </c>
      <c r="AAY21">
        <v>0</v>
      </c>
      <c r="AAZ21">
        <v>0</v>
      </c>
      <c r="ABC21" t="s">
        <v>25</v>
      </c>
      <c r="ABD21">
        <v>0</v>
      </c>
      <c r="ABE21">
        <v>0</v>
      </c>
      <c r="ABH21" t="s">
        <v>25</v>
      </c>
      <c r="ABI21">
        <v>0</v>
      </c>
      <c r="ABJ21">
        <v>0</v>
      </c>
      <c r="ABM21" t="s">
        <v>25</v>
      </c>
      <c r="ABN21">
        <v>0</v>
      </c>
      <c r="ABO21">
        <v>0</v>
      </c>
      <c r="ABR21" t="s">
        <v>25</v>
      </c>
      <c r="ABS21">
        <v>0</v>
      </c>
      <c r="ABT21">
        <v>0</v>
      </c>
      <c r="ABW21" t="s">
        <v>25</v>
      </c>
      <c r="ABX21">
        <v>0</v>
      </c>
      <c r="ABY21">
        <v>0</v>
      </c>
      <c r="ACB21" t="s">
        <v>25</v>
      </c>
      <c r="ACC21">
        <v>0</v>
      </c>
      <c r="ACD21">
        <v>0</v>
      </c>
    </row>
    <row r="22" spans="1:758" x14ac:dyDescent="0.25">
      <c r="AK22">
        <v>879</v>
      </c>
      <c r="AL22">
        <v>100</v>
      </c>
      <c r="AP22">
        <v>658</v>
      </c>
      <c r="AQ22">
        <v>100</v>
      </c>
      <c r="AU22">
        <v>713</v>
      </c>
      <c r="AV22">
        <v>100</v>
      </c>
      <c r="AZ22">
        <v>1185</v>
      </c>
      <c r="BA22">
        <v>100</v>
      </c>
      <c r="BE22">
        <v>1094</v>
      </c>
      <c r="BF22">
        <v>100</v>
      </c>
      <c r="BJ22">
        <v>563</v>
      </c>
      <c r="BK22">
        <v>100</v>
      </c>
      <c r="BO22">
        <v>574</v>
      </c>
      <c r="BP22">
        <v>100</v>
      </c>
      <c r="BT22">
        <v>687</v>
      </c>
      <c r="BU22">
        <v>100</v>
      </c>
      <c r="BY22">
        <v>462</v>
      </c>
      <c r="BZ22">
        <v>100</v>
      </c>
      <c r="CD22">
        <v>654</v>
      </c>
      <c r="CE22">
        <v>100</v>
      </c>
      <c r="CI22">
        <v>957</v>
      </c>
      <c r="CJ22">
        <v>100</v>
      </c>
      <c r="CN22">
        <v>527</v>
      </c>
      <c r="CO22">
        <v>100</v>
      </c>
      <c r="CS22">
        <v>453</v>
      </c>
      <c r="CT22">
        <v>100</v>
      </c>
      <c r="CX22">
        <v>244</v>
      </c>
      <c r="CY22">
        <v>100</v>
      </c>
      <c r="DC22">
        <v>129</v>
      </c>
      <c r="DD22">
        <v>100</v>
      </c>
      <c r="DH22">
        <v>133</v>
      </c>
      <c r="DI22">
        <v>100</v>
      </c>
      <c r="DM22">
        <v>334</v>
      </c>
      <c r="DN22">
        <v>100</v>
      </c>
      <c r="DR22">
        <v>331</v>
      </c>
      <c r="DS22">
        <v>100</v>
      </c>
      <c r="DW22">
        <v>438</v>
      </c>
      <c r="DX22">
        <v>100</v>
      </c>
      <c r="EB22">
        <v>626</v>
      </c>
      <c r="EC22">
        <v>100</v>
      </c>
      <c r="EG22">
        <v>481</v>
      </c>
      <c r="EH22">
        <v>100</v>
      </c>
      <c r="EL22">
        <v>437</v>
      </c>
      <c r="EM22">
        <v>100</v>
      </c>
      <c r="EQ22">
        <v>867</v>
      </c>
      <c r="ER22">
        <v>100</v>
      </c>
      <c r="EV22">
        <v>559</v>
      </c>
      <c r="EW22">
        <v>100</v>
      </c>
      <c r="FA22">
        <v>747</v>
      </c>
      <c r="FB22">
        <v>100</v>
      </c>
      <c r="FF22">
        <v>565</v>
      </c>
      <c r="FG22">
        <v>100</v>
      </c>
      <c r="FK22">
        <v>651</v>
      </c>
      <c r="FL22">
        <v>100</v>
      </c>
      <c r="FP22">
        <v>448</v>
      </c>
      <c r="FQ22">
        <v>100</v>
      </c>
      <c r="FU22">
        <v>397</v>
      </c>
      <c r="FV22">
        <v>100</v>
      </c>
      <c r="FZ22">
        <v>450</v>
      </c>
      <c r="GA22">
        <v>100</v>
      </c>
      <c r="GE22">
        <v>633</v>
      </c>
      <c r="GF22">
        <v>100</v>
      </c>
      <c r="GJ22">
        <v>928</v>
      </c>
      <c r="GK22">
        <v>100</v>
      </c>
      <c r="GO22">
        <v>543</v>
      </c>
      <c r="GP22">
        <v>100</v>
      </c>
      <c r="GT22">
        <v>944</v>
      </c>
      <c r="GU22">
        <v>100</v>
      </c>
      <c r="GY22">
        <v>910</v>
      </c>
      <c r="GZ22">
        <v>100</v>
      </c>
      <c r="HD22">
        <v>813</v>
      </c>
      <c r="HE22">
        <v>100</v>
      </c>
      <c r="HI22">
        <v>1043</v>
      </c>
      <c r="HJ22">
        <v>100</v>
      </c>
      <c r="HN22">
        <v>186</v>
      </c>
      <c r="HO22">
        <v>100</v>
      </c>
      <c r="HS22">
        <v>873</v>
      </c>
      <c r="HT22">
        <v>100</v>
      </c>
      <c r="HX22">
        <v>675</v>
      </c>
      <c r="HY22">
        <v>100</v>
      </c>
      <c r="IC22">
        <v>685</v>
      </c>
      <c r="ID22">
        <v>100</v>
      </c>
      <c r="IH22">
        <v>650</v>
      </c>
      <c r="II22">
        <v>100</v>
      </c>
      <c r="IM22">
        <v>422</v>
      </c>
      <c r="IN22">
        <v>100</v>
      </c>
      <c r="IR22">
        <v>49</v>
      </c>
      <c r="IS22">
        <v>100</v>
      </c>
      <c r="IW22">
        <v>171</v>
      </c>
      <c r="IX22">
        <v>100</v>
      </c>
      <c r="JB22">
        <v>167</v>
      </c>
      <c r="JC22">
        <v>100</v>
      </c>
      <c r="JG22">
        <v>128</v>
      </c>
      <c r="JH22">
        <v>100</v>
      </c>
      <c r="JL22">
        <v>295</v>
      </c>
      <c r="JM22">
        <v>100</v>
      </c>
      <c r="JQ22">
        <v>196</v>
      </c>
      <c r="JR22">
        <v>100</v>
      </c>
      <c r="JV22">
        <v>297</v>
      </c>
      <c r="JW22">
        <v>100</v>
      </c>
      <c r="KA22">
        <v>342</v>
      </c>
      <c r="KB22">
        <v>100</v>
      </c>
      <c r="KF22">
        <v>287</v>
      </c>
      <c r="KG22">
        <v>100</v>
      </c>
      <c r="KK22">
        <v>538</v>
      </c>
      <c r="KL22">
        <v>100</v>
      </c>
      <c r="KP22">
        <v>296</v>
      </c>
      <c r="KQ22">
        <v>100</v>
      </c>
      <c r="KU22">
        <v>357</v>
      </c>
      <c r="KV22">
        <v>100</v>
      </c>
      <c r="KZ22">
        <v>460</v>
      </c>
      <c r="LA22">
        <v>100</v>
      </c>
      <c r="LE22">
        <v>396</v>
      </c>
      <c r="LF22">
        <v>100</v>
      </c>
      <c r="LJ22">
        <v>323</v>
      </c>
      <c r="LK22">
        <v>100</v>
      </c>
      <c r="LO22">
        <v>433</v>
      </c>
      <c r="LP22">
        <v>100</v>
      </c>
      <c r="LT22">
        <v>325</v>
      </c>
      <c r="LU22">
        <v>100</v>
      </c>
      <c r="LY22">
        <v>410</v>
      </c>
      <c r="LZ22">
        <v>100</v>
      </c>
      <c r="MD22">
        <v>595</v>
      </c>
      <c r="ME22">
        <v>100</v>
      </c>
      <c r="MI22">
        <v>272</v>
      </c>
      <c r="MJ22">
        <v>100</v>
      </c>
      <c r="MN22">
        <v>355</v>
      </c>
      <c r="MO22">
        <v>100</v>
      </c>
      <c r="MS22">
        <v>745</v>
      </c>
      <c r="MT22">
        <v>100</v>
      </c>
      <c r="MX22">
        <f>COUNT('[1]74'!L2:L10000)</f>
        <v>302</v>
      </c>
      <c r="MY22">
        <f t="shared" si="1"/>
        <v>100</v>
      </c>
      <c r="NC22">
        <v>206</v>
      </c>
      <c r="ND22">
        <v>100</v>
      </c>
      <c r="NH22">
        <v>190</v>
      </c>
      <c r="NI22">
        <v>100</v>
      </c>
      <c r="NM22">
        <v>88</v>
      </c>
      <c r="NN22">
        <v>100</v>
      </c>
      <c r="NR22">
        <v>401</v>
      </c>
      <c r="NS22">
        <v>100</v>
      </c>
      <c r="NW22">
        <v>163</v>
      </c>
      <c r="NX22">
        <v>100</v>
      </c>
      <c r="OB22">
        <v>398</v>
      </c>
      <c r="OC22">
        <v>100</v>
      </c>
      <c r="OG22">
        <v>296</v>
      </c>
      <c r="OH22">
        <v>100</v>
      </c>
      <c r="OL22">
        <v>442</v>
      </c>
      <c r="OM22">
        <v>100</v>
      </c>
      <c r="OQ22">
        <v>115</v>
      </c>
      <c r="OR22">
        <v>100</v>
      </c>
      <c r="OV22">
        <v>128</v>
      </c>
      <c r="OW22">
        <v>100</v>
      </c>
      <c r="PA22">
        <v>365</v>
      </c>
      <c r="PB22">
        <v>100</v>
      </c>
      <c r="PF22">
        <v>387</v>
      </c>
      <c r="PG22">
        <v>100</v>
      </c>
      <c r="PK22">
        <v>145</v>
      </c>
      <c r="PL22">
        <v>100</v>
      </c>
      <c r="PP22">
        <v>211</v>
      </c>
      <c r="PQ22">
        <v>100</v>
      </c>
      <c r="PU22">
        <v>364</v>
      </c>
      <c r="PV22">
        <v>100</v>
      </c>
      <c r="PZ22">
        <v>315</v>
      </c>
      <c r="QA22">
        <v>100</v>
      </c>
      <c r="QE22">
        <v>69</v>
      </c>
      <c r="QF22">
        <v>100</v>
      </c>
      <c r="QJ22">
        <v>188</v>
      </c>
      <c r="QK22">
        <v>100</v>
      </c>
      <c r="QO22">
        <v>321</v>
      </c>
      <c r="QP22">
        <v>100</v>
      </c>
      <c r="QT22">
        <v>640</v>
      </c>
      <c r="QU22">
        <v>100</v>
      </c>
      <c r="QY22">
        <v>200</v>
      </c>
      <c r="QZ22">
        <v>100</v>
      </c>
      <c r="RD22">
        <v>149</v>
      </c>
      <c r="RE22">
        <v>100</v>
      </c>
      <c r="RI22">
        <v>452</v>
      </c>
      <c r="RJ22">
        <v>100</v>
      </c>
      <c r="RN22">
        <v>313</v>
      </c>
      <c r="RO22">
        <v>100</v>
      </c>
      <c r="RS22">
        <v>853</v>
      </c>
      <c r="RT22">
        <v>100</v>
      </c>
      <c r="RX22">
        <v>1296</v>
      </c>
      <c r="RY22">
        <v>100</v>
      </c>
      <c r="SC22">
        <v>936</v>
      </c>
      <c r="SD22">
        <v>100</v>
      </c>
      <c r="SH22">
        <v>206</v>
      </c>
      <c r="SI22">
        <v>100</v>
      </c>
      <c r="SM22">
        <v>207</v>
      </c>
      <c r="SN22">
        <v>100</v>
      </c>
      <c r="SR22">
        <v>606</v>
      </c>
      <c r="SS22">
        <v>100</v>
      </c>
      <c r="SW22">
        <v>631</v>
      </c>
      <c r="SX22">
        <v>100</v>
      </c>
      <c r="TB22">
        <v>404</v>
      </c>
      <c r="TC22">
        <v>100</v>
      </c>
      <c r="TG22">
        <v>192</v>
      </c>
      <c r="TH22">
        <v>100</v>
      </c>
      <c r="TL22">
        <v>642</v>
      </c>
      <c r="TM22">
        <v>100</v>
      </c>
      <c r="TQ22">
        <v>250</v>
      </c>
      <c r="TR22">
        <v>100</v>
      </c>
      <c r="TV22">
        <v>324</v>
      </c>
      <c r="TW22">
        <v>100</v>
      </c>
      <c r="UA22">
        <v>730</v>
      </c>
      <c r="UB22">
        <v>100</v>
      </c>
      <c r="UF22">
        <v>394</v>
      </c>
      <c r="UG22">
        <v>100</v>
      </c>
      <c r="UK22">
        <v>163</v>
      </c>
      <c r="UL22">
        <v>100</v>
      </c>
      <c r="UP22">
        <v>630</v>
      </c>
      <c r="UQ22">
        <v>100</v>
      </c>
      <c r="UU22">
        <v>279</v>
      </c>
      <c r="UV22">
        <v>100</v>
      </c>
      <c r="UZ22">
        <v>1111</v>
      </c>
      <c r="VA22">
        <v>100</v>
      </c>
      <c r="VE22">
        <v>1222</v>
      </c>
      <c r="VF22">
        <v>100</v>
      </c>
      <c r="VJ22">
        <v>979</v>
      </c>
      <c r="VK22">
        <v>100</v>
      </c>
      <c r="VO22">
        <v>1275</v>
      </c>
      <c r="VP22">
        <v>100</v>
      </c>
      <c r="VT22">
        <v>867</v>
      </c>
      <c r="VU22">
        <v>100</v>
      </c>
      <c r="VY22">
        <v>862</v>
      </c>
      <c r="VZ22">
        <v>100</v>
      </c>
      <c r="WD22">
        <v>590</v>
      </c>
      <c r="WE22">
        <v>100</v>
      </c>
      <c r="WI22">
        <v>1054</v>
      </c>
      <c r="WJ22">
        <v>100</v>
      </c>
      <c r="WN22">
        <v>1059</v>
      </c>
      <c r="WO22">
        <v>100</v>
      </c>
      <c r="WS22">
        <v>584</v>
      </c>
      <c r="WT22">
        <v>100</v>
      </c>
      <c r="WX22">
        <v>765</v>
      </c>
      <c r="WY22">
        <v>100</v>
      </c>
      <c r="XC22">
        <v>605</v>
      </c>
      <c r="XD22">
        <v>100</v>
      </c>
      <c r="XH22">
        <v>604</v>
      </c>
      <c r="XI22">
        <v>100</v>
      </c>
      <c r="XM22">
        <v>1128</v>
      </c>
      <c r="XN22">
        <v>100</v>
      </c>
      <c r="XR22">
        <v>1120</v>
      </c>
      <c r="XS22">
        <v>100</v>
      </c>
      <c r="XW22">
        <v>1743</v>
      </c>
      <c r="XX22">
        <v>100</v>
      </c>
      <c r="YB22">
        <v>1741</v>
      </c>
      <c r="YC22">
        <v>100</v>
      </c>
      <c r="YG22">
        <v>810</v>
      </c>
      <c r="YH22">
        <v>100</v>
      </c>
      <c r="YL22">
        <v>1346</v>
      </c>
      <c r="YM22">
        <v>100</v>
      </c>
      <c r="YQ22">
        <v>1268</v>
      </c>
      <c r="YR22">
        <v>100</v>
      </c>
      <c r="YV22">
        <v>1076</v>
      </c>
      <c r="YW22">
        <v>100</v>
      </c>
      <c r="ZA22">
        <v>881</v>
      </c>
      <c r="ZB22">
        <v>100</v>
      </c>
      <c r="ZF22">
        <v>1020</v>
      </c>
      <c r="ZG22">
        <v>100</v>
      </c>
      <c r="ZK22">
        <v>1049</v>
      </c>
      <c r="ZL22">
        <v>100</v>
      </c>
      <c r="ZP22">
        <v>1016</v>
      </c>
      <c r="ZQ22">
        <v>100</v>
      </c>
      <c r="ZU22">
        <v>1102</v>
      </c>
      <c r="ZV22">
        <v>100</v>
      </c>
      <c r="ZZ22">
        <v>1058</v>
      </c>
      <c r="AAA22">
        <v>100</v>
      </c>
      <c r="AAE22">
        <v>1021</v>
      </c>
      <c r="AAF22">
        <v>100</v>
      </c>
      <c r="AAJ22">
        <v>926</v>
      </c>
      <c r="AAK22">
        <v>100</v>
      </c>
      <c r="AAO22">
        <v>984</v>
      </c>
      <c r="AAP22">
        <v>100</v>
      </c>
      <c r="AAT22">
        <v>1193</v>
      </c>
      <c r="AAU22">
        <v>100</v>
      </c>
      <c r="AAY22">
        <v>1134</v>
      </c>
      <c r="AAZ22">
        <v>100</v>
      </c>
      <c r="ABD22">
        <v>1584</v>
      </c>
      <c r="ABE22">
        <v>100</v>
      </c>
      <c r="ABI22">
        <v>1026</v>
      </c>
      <c r="ABJ22">
        <v>100</v>
      </c>
      <c r="ABN22">
        <v>914</v>
      </c>
      <c r="ABO22">
        <v>100</v>
      </c>
      <c r="ABS22">
        <v>1063</v>
      </c>
      <c r="ABT22">
        <v>100</v>
      </c>
      <c r="ABX22">
        <v>1169</v>
      </c>
      <c r="ABY22">
        <v>100</v>
      </c>
      <c r="ACC22">
        <v>1017</v>
      </c>
      <c r="ACD22">
        <v>100</v>
      </c>
    </row>
  </sheetData>
  <pageMargins left="0.25" right="0.25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4" sqref="D14:K14"/>
    </sheetView>
  </sheetViews>
  <sheetFormatPr defaultRowHeight="15" x14ac:dyDescent="0.25"/>
  <sheetData>
    <row r="1" spans="1:11" x14ac:dyDescent="0.25">
      <c r="A1" t="s">
        <v>38</v>
      </c>
      <c r="B1" t="s">
        <v>26</v>
      </c>
      <c r="C1" t="s">
        <v>27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11</v>
      </c>
      <c r="J1" t="s">
        <v>13</v>
      </c>
      <c r="K1" t="s">
        <v>15</v>
      </c>
    </row>
    <row r="2" spans="1:11" x14ac:dyDescent="0.25">
      <c r="A2" t="s">
        <v>29</v>
      </c>
      <c r="B2" t="s">
        <v>37</v>
      </c>
      <c r="C2" s="1">
        <v>12</v>
      </c>
      <c r="D2">
        <v>20.840950639853748</v>
      </c>
      <c r="E2">
        <v>8.7751371115173669</v>
      </c>
      <c r="F2">
        <v>6.6727605118829985</v>
      </c>
      <c r="G2">
        <v>15.722120658135283</v>
      </c>
      <c r="H2">
        <v>2.0109689213893969</v>
      </c>
      <c r="I2">
        <v>1.4625228519195612</v>
      </c>
      <c r="J2">
        <v>1.8281535648994516</v>
      </c>
      <c r="K2">
        <v>9.3235831809872032</v>
      </c>
    </row>
    <row r="3" spans="1:11" x14ac:dyDescent="0.25">
      <c r="A3" t="s">
        <v>41</v>
      </c>
      <c r="B3" t="s">
        <v>41</v>
      </c>
      <c r="C3" s="1">
        <v>30</v>
      </c>
      <c r="D3">
        <v>9.8039215686274517</v>
      </c>
      <c r="E3">
        <v>15.455594002306805</v>
      </c>
      <c r="F3">
        <v>2.9988465974625145</v>
      </c>
      <c r="G3">
        <v>18.45444059976932</v>
      </c>
      <c r="H3">
        <v>2.6528258362168398</v>
      </c>
      <c r="I3">
        <v>2.6528258362168398</v>
      </c>
      <c r="J3">
        <v>1.4994232987312572</v>
      </c>
      <c r="K3">
        <v>13.494809688581315</v>
      </c>
    </row>
    <row r="4" spans="1:11" x14ac:dyDescent="0.25">
      <c r="A4" t="s">
        <v>31</v>
      </c>
      <c r="B4" t="s">
        <v>31</v>
      </c>
      <c r="C4" s="1">
        <v>33</v>
      </c>
      <c r="D4">
        <v>11.327433628318584</v>
      </c>
      <c r="E4">
        <v>10.973451327433628</v>
      </c>
      <c r="F4">
        <v>3.1858407079646018</v>
      </c>
      <c r="G4">
        <v>16.63716814159292</v>
      </c>
      <c r="H4">
        <v>2.3008849557522124</v>
      </c>
      <c r="I4">
        <v>2.3008849557522124</v>
      </c>
      <c r="J4">
        <v>1.7699115044247788</v>
      </c>
      <c r="K4">
        <v>15.044247787610619</v>
      </c>
    </row>
    <row r="5" spans="1:11" x14ac:dyDescent="0.25">
      <c r="A5" t="s">
        <v>39</v>
      </c>
      <c r="B5" t="s">
        <v>36</v>
      </c>
      <c r="C5" s="1">
        <v>46</v>
      </c>
      <c r="D5">
        <v>11.912943871706759</v>
      </c>
      <c r="E5">
        <v>13.516609392898053</v>
      </c>
      <c r="F5">
        <v>3.0927835051546393</v>
      </c>
      <c r="G5">
        <v>15.234822451317296</v>
      </c>
      <c r="H5">
        <v>2.2909507445589918</v>
      </c>
      <c r="I5">
        <v>2.1764032073310422</v>
      </c>
      <c r="J5">
        <v>2.4054982817869415</v>
      </c>
      <c r="K5">
        <v>10.882016036655212</v>
      </c>
    </row>
    <row r="6" spans="1:11" x14ac:dyDescent="0.25">
      <c r="A6" t="s">
        <v>41</v>
      </c>
      <c r="B6" t="s">
        <v>44</v>
      </c>
      <c r="C6" s="1">
        <v>48</v>
      </c>
      <c r="D6">
        <v>12.992700729927007</v>
      </c>
      <c r="E6">
        <v>16.058394160583941</v>
      </c>
      <c r="F6">
        <v>4.2335766423357661</v>
      </c>
      <c r="G6">
        <v>17.518248175182482</v>
      </c>
      <c r="H6">
        <v>2.7737226277372264</v>
      </c>
      <c r="I6">
        <v>2.9197080291970803</v>
      </c>
      <c r="J6">
        <v>0.87591240875912413</v>
      </c>
      <c r="K6">
        <v>7.445255474452555</v>
      </c>
    </row>
    <row r="7" spans="1:11" x14ac:dyDescent="0.25">
      <c r="A7" t="s">
        <v>30</v>
      </c>
      <c r="B7" t="s">
        <v>42</v>
      </c>
      <c r="C7" s="1">
        <v>58</v>
      </c>
      <c r="D7">
        <v>9.4276094276094273</v>
      </c>
      <c r="E7">
        <v>6.7340067340067344</v>
      </c>
      <c r="F7">
        <v>2.3569023569023568</v>
      </c>
      <c r="G7">
        <v>10.1010101010101</v>
      </c>
      <c r="H7">
        <v>1.0101010101010102</v>
      </c>
      <c r="I7">
        <v>0.67340067340067344</v>
      </c>
      <c r="J7">
        <v>4.7138047138047137</v>
      </c>
      <c r="K7">
        <v>18.181818181818183</v>
      </c>
    </row>
    <row r="8" spans="1:11" x14ac:dyDescent="0.25">
      <c r="A8" t="s">
        <v>30</v>
      </c>
      <c r="B8" t="s">
        <v>30</v>
      </c>
      <c r="C8" s="1">
        <v>60</v>
      </c>
      <c r="D8">
        <v>9.0592334494773521</v>
      </c>
      <c r="E8">
        <v>7.3170731707317076</v>
      </c>
      <c r="F8">
        <v>3.1358885017421603</v>
      </c>
      <c r="G8">
        <v>12.195121951219512</v>
      </c>
      <c r="H8">
        <v>2.0905923344947737</v>
      </c>
      <c r="I8">
        <v>0.69686411149825789</v>
      </c>
      <c r="J8">
        <v>3.484320557491289</v>
      </c>
      <c r="K8">
        <v>17.073170731707318</v>
      </c>
    </row>
    <row r="9" spans="1:11" x14ac:dyDescent="0.25">
      <c r="A9" t="s">
        <v>40</v>
      </c>
      <c r="B9" t="s">
        <v>40</v>
      </c>
      <c r="C9" s="1">
        <v>62</v>
      </c>
      <c r="D9">
        <v>8.7837837837837842</v>
      </c>
      <c r="E9">
        <v>4.7297297297297298</v>
      </c>
      <c r="F9">
        <v>3.0405405405405403</v>
      </c>
      <c r="G9">
        <v>13.175675675675675</v>
      </c>
      <c r="H9">
        <v>1.3513513513513513</v>
      </c>
      <c r="I9">
        <v>1.0135135135135136</v>
      </c>
      <c r="J9">
        <v>3.0405405405405403</v>
      </c>
      <c r="K9">
        <v>25.675675675675677</v>
      </c>
    </row>
    <row r="10" spans="1:11" x14ac:dyDescent="0.25">
      <c r="A10" t="s">
        <v>40</v>
      </c>
      <c r="B10" t="s">
        <v>43</v>
      </c>
      <c r="C10" s="1">
        <v>67</v>
      </c>
      <c r="D10">
        <v>10.623556581986143</v>
      </c>
      <c r="E10">
        <v>4.6189376443418011</v>
      </c>
      <c r="F10">
        <v>9.699769053117782</v>
      </c>
      <c r="G10">
        <v>9.0069284064665123</v>
      </c>
      <c r="H10">
        <v>1.1547344110854503</v>
      </c>
      <c r="I10">
        <v>1.6166281755196306</v>
      </c>
      <c r="J10">
        <v>2.7713625866050808</v>
      </c>
      <c r="K10">
        <v>21.247113163972287</v>
      </c>
    </row>
    <row r="11" spans="1:11" x14ac:dyDescent="0.25">
      <c r="A11" t="s">
        <v>39</v>
      </c>
      <c r="B11" t="s">
        <v>39</v>
      </c>
      <c r="C11" s="1">
        <v>71</v>
      </c>
      <c r="D11">
        <v>24.632352941176471</v>
      </c>
      <c r="E11">
        <v>7.7205882352941178</v>
      </c>
      <c r="F11">
        <v>12.867647058823529</v>
      </c>
      <c r="G11">
        <v>15.441176470588236</v>
      </c>
      <c r="H11">
        <v>0.73529411764705888</v>
      </c>
      <c r="I11">
        <v>1.838235294117647</v>
      </c>
      <c r="J11">
        <v>0.36764705882352944</v>
      </c>
      <c r="K11">
        <v>5.5147058823529411</v>
      </c>
    </row>
    <row r="12" spans="1:11" x14ac:dyDescent="0.25">
      <c r="A12" t="s">
        <v>28</v>
      </c>
      <c r="B12" t="s">
        <v>28</v>
      </c>
      <c r="C12" s="1">
        <v>110</v>
      </c>
      <c r="D12">
        <v>15.420560747663551</v>
      </c>
      <c r="E12">
        <v>7.7881619937694708</v>
      </c>
      <c r="F12">
        <v>2.1806853582554515</v>
      </c>
      <c r="G12">
        <v>10.124610591900311</v>
      </c>
      <c r="H12">
        <v>1.0903426791277258</v>
      </c>
      <c r="I12">
        <v>0.62305295950155759</v>
      </c>
      <c r="J12">
        <v>2.9595015576323989</v>
      </c>
      <c r="K12">
        <v>18.380062305295951</v>
      </c>
    </row>
    <row r="13" spans="1:11" x14ac:dyDescent="0.25">
      <c r="A13" t="s">
        <v>32</v>
      </c>
      <c r="B13" t="s">
        <v>32</v>
      </c>
      <c r="C13" s="1">
        <v>111</v>
      </c>
      <c r="D13">
        <v>24</v>
      </c>
      <c r="E13">
        <v>7.2</v>
      </c>
      <c r="F13">
        <v>15.2</v>
      </c>
      <c r="G13">
        <v>10.8</v>
      </c>
      <c r="H13">
        <v>2</v>
      </c>
      <c r="I13">
        <v>0.4</v>
      </c>
      <c r="J13">
        <v>2</v>
      </c>
      <c r="K13">
        <v>8</v>
      </c>
    </row>
    <row r="14" spans="1:11" x14ac:dyDescent="0.25">
      <c r="A14" t="s">
        <v>29</v>
      </c>
      <c r="B14" t="s">
        <v>29</v>
      </c>
      <c r="C14" s="1">
        <v>122</v>
      </c>
      <c r="D14">
        <v>15.109573241061131</v>
      </c>
      <c r="E14">
        <v>5.6516724336793542</v>
      </c>
      <c r="F14">
        <v>13.494809688581315</v>
      </c>
      <c r="G14">
        <v>17.762399077277969</v>
      </c>
      <c r="H14">
        <v>1.0380622837370241</v>
      </c>
      <c r="I14">
        <v>2.422145328719723</v>
      </c>
      <c r="J14">
        <v>0.8073817762399077</v>
      </c>
      <c r="K14">
        <v>10.380622837370241</v>
      </c>
    </row>
    <row r="15" spans="1:11" x14ac:dyDescent="0.25">
      <c r="A15" t="s">
        <v>28</v>
      </c>
      <c r="B15" t="s">
        <v>35</v>
      </c>
      <c r="C15" s="1">
        <v>142</v>
      </c>
      <c r="D15">
        <v>19.291338582677167</v>
      </c>
      <c r="E15">
        <v>5.4133858267716537</v>
      </c>
      <c r="F15">
        <v>11.122047244094489</v>
      </c>
      <c r="G15">
        <v>16.73228346456693</v>
      </c>
      <c r="H15">
        <v>2.0669291338582676</v>
      </c>
      <c r="I15">
        <v>3.0511811023622046</v>
      </c>
      <c r="J15">
        <v>1.5748031496062993</v>
      </c>
      <c r="K15">
        <v>9.4488188976377945</v>
      </c>
    </row>
    <row r="16" spans="1:11" x14ac:dyDescent="0.25">
      <c r="A16" t="s">
        <v>31</v>
      </c>
      <c r="B16" t="s">
        <v>34</v>
      </c>
      <c r="C16" s="1">
        <v>146</v>
      </c>
      <c r="D16">
        <v>20.666013712047011</v>
      </c>
      <c r="E16">
        <v>6.1704211557296764</v>
      </c>
      <c r="F16">
        <v>11.949069539666993</v>
      </c>
      <c r="G16">
        <v>19.686581782566112</v>
      </c>
      <c r="H16">
        <v>2.4485798237022527</v>
      </c>
      <c r="I16">
        <v>3.1341821743388834</v>
      </c>
      <c r="J16">
        <v>1.0773751224289911</v>
      </c>
      <c r="K16">
        <v>8.4231145935357485</v>
      </c>
    </row>
    <row r="17" spans="1:11" x14ac:dyDescent="0.25">
      <c r="A17" t="s">
        <v>32</v>
      </c>
      <c r="B17" t="s">
        <v>33</v>
      </c>
      <c r="C17" s="1">
        <v>153</v>
      </c>
      <c r="D17">
        <v>23.851203501094091</v>
      </c>
      <c r="E17">
        <v>6.6739606126914657</v>
      </c>
      <c r="F17">
        <v>11.269146608315099</v>
      </c>
      <c r="G17">
        <v>14.9890590809628</v>
      </c>
      <c r="H17">
        <v>1.4223194748358863</v>
      </c>
      <c r="I17">
        <v>2.8446389496717726</v>
      </c>
      <c r="J17">
        <v>0.54704595185995619</v>
      </c>
      <c r="K17">
        <v>8.9715536105032818</v>
      </c>
    </row>
  </sheetData>
  <sortState ref="A2:K19">
    <sortCondition ref="C2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57"/>
  <sheetViews>
    <sheetView topLeftCell="EM1" workbookViewId="0">
      <selection activeCell="M1" sqref="M1:FL2"/>
    </sheetView>
  </sheetViews>
  <sheetFormatPr defaultRowHeight="15" x14ac:dyDescent="0.25"/>
  <cols>
    <col min="1" max="1" width="11.85546875" style="4" customWidth="1"/>
    <col min="2" max="2" width="16.42578125" style="4" customWidth="1"/>
    <col min="3" max="3" width="15.42578125" style="4" customWidth="1"/>
    <col min="9" max="9" width="15.42578125" style="4" customWidth="1"/>
    <col min="10" max="10" width="11.85546875" style="4" customWidth="1"/>
    <col min="257" max="257" width="11.85546875" customWidth="1"/>
    <col min="258" max="258" width="16.42578125" customWidth="1"/>
    <col min="259" max="259" width="15.42578125" customWidth="1"/>
    <col min="513" max="513" width="11.85546875" customWidth="1"/>
    <col min="514" max="514" width="16.42578125" customWidth="1"/>
    <col min="515" max="515" width="15.42578125" customWidth="1"/>
    <col min="769" max="769" width="11.85546875" customWidth="1"/>
    <col min="770" max="770" width="16.42578125" customWidth="1"/>
    <col min="771" max="771" width="15.42578125" customWidth="1"/>
    <col min="1025" max="1025" width="11.85546875" customWidth="1"/>
    <col min="1026" max="1026" width="16.42578125" customWidth="1"/>
    <col min="1027" max="1027" width="15.42578125" customWidth="1"/>
    <col min="1281" max="1281" width="11.85546875" customWidth="1"/>
    <col min="1282" max="1282" width="16.42578125" customWidth="1"/>
    <col min="1283" max="1283" width="15.42578125" customWidth="1"/>
    <col min="1537" max="1537" width="11.85546875" customWidth="1"/>
    <col min="1538" max="1538" width="16.42578125" customWidth="1"/>
    <col min="1539" max="1539" width="15.42578125" customWidth="1"/>
    <col min="1793" max="1793" width="11.85546875" customWidth="1"/>
    <col min="1794" max="1794" width="16.42578125" customWidth="1"/>
    <col min="1795" max="1795" width="15.42578125" customWidth="1"/>
    <col min="2049" max="2049" width="11.85546875" customWidth="1"/>
    <col min="2050" max="2050" width="16.42578125" customWidth="1"/>
    <col min="2051" max="2051" width="15.42578125" customWidth="1"/>
    <col min="2305" max="2305" width="11.85546875" customWidth="1"/>
    <col min="2306" max="2306" width="16.42578125" customWidth="1"/>
    <col min="2307" max="2307" width="15.42578125" customWidth="1"/>
    <col min="2561" max="2561" width="11.85546875" customWidth="1"/>
    <col min="2562" max="2562" width="16.42578125" customWidth="1"/>
    <col min="2563" max="2563" width="15.42578125" customWidth="1"/>
    <col min="2817" max="2817" width="11.85546875" customWidth="1"/>
    <col min="2818" max="2818" width="16.42578125" customWidth="1"/>
    <col min="2819" max="2819" width="15.42578125" customWidth="1"/>
    <col min="3073" max="3073" width="11.85546875" customWidth="1"/>
    <col min="3074" max="3074" width="16.42578125" customWidth="1"/>
    <col min="3075" max="3075" width="15.42578125" customWidth="1"/>
    <col min="3329" max="3329" width="11.85546875" customWidth="1"/>
    <col min="3330" max="3330" width="16.42578125" customWidth="1"/>
    <col min="3331" max="3331" width="15.42578125" customWidth="1"/>
    <col min="3585" max="3585" width="11.85546875" customWidth="1"/>
    <col min="3586" max="3586" width="16.42578125" customWidth="1"/>
    <col min="3587" max="3587" width="15.42578125" customWidth="1"/>
    <col min="3841" max="3841" width="11.85546875" customWidth="1"/>
    <col min="3842" max="3842" width="16.42578125" customWidth="1"/>
    <col min="3843" max="3843" width="15.42578125" customWidth="1"/>
    <col min="4097" max="4097" width="11.85546875" customWidth="1"/>
    <col min="4098" max="4098" width="16.42578125" customWidth="1"/>
    <col min="4099" max="4099" width="15.42578125" customWidth="1"/>
    <col min="4353" max="4353" width="11.85546875" customWidth="1"/>
    <col min="4354" max="4354" width="16.42578125" customWidth="1"/>
    <col min="4355" max="4355" width="15.42578125" customWidth="1"/>
    <col min="4609" max="4609" width="11.85546875" customWidth="1"/>
    <col min="4610" max="4610" width="16.42578125" customWidth="1"/>
    <col min="4611" max="4611" width="15.42578125" customWidth="1"/>
    <col min="4865" max="4865" width="11.85546875" customWidth="1"/>
    <col min="4866" max="4866" width="16.42578125" customWidth="1"/>
    <col min="4867" max="4867" width="15.42578125" customWidth="1"/>
    <col min="5121" max="5121" width="11.85546875" customWidth="1"/>
    <col min="5122" max="5122" width="16.42578125" customWidth="1"/>
    <col min="5123" max="5123" width="15.42578125" customWidth="1"/>
    <col min="5377" max="5377" width="11.85546875" customWidth="1"/>
    <col min="5378" max="5378" width="16.42578125" customWidth="1"/>
    <col min="5379" max="5379" width="15.42578125" customWidth="1"/>
    <col min="5633" max="5633" width="11.85546875" customWidth="1"/>
    <col min="5634" max="5634" width="16.42578125" customWidth="1"/>
    <col min="5635" max="5635" width="15.42578125" customWidth="1"/>
    <col min="5889" max="5889" width="11.85546875" customWidth="1"/>
    <col min="5890" max="5890" width="16.42578125" customWidth="1"/>
    <col min="5891" max="5891" width="15.42578125" customWidth="1"/>
    <col min="6145" max="6145" width="11.85546875" customWidth="1"/>
    <col min="6146" max="6146" width="16.42578125" customWidth="1"/>
    <col min="6147" max="6147" width="15.42578125" customWidth="1"/>
    <col min="6401" max="6401" width="11.85546875" customWidth="1"/>
    <col min="6402" max="6402" width="16.42578125" customWidth="1"/>
    <col min="6403" max="6403" width="15.42578125" customWidth="1"/>
    <col min="6657" max="6657" width="11.85546875" customWidth="1"/>
    <col min="6658" max="6658" width="16.42578125" customWidth="1"/>
    <col min="6659" max="6659" width="15.42578125" customWidth="1"/>
    <col min="6913" max="6913" width="11.85546875" customWidth="1"/>
    <col min="6914" max="6914" width="16.42578125" customWidth="1"/>
    <col min="6915" max="6915" width="15.42578125" customWidth="1"/>
    <col min="7169" max="7169" width="11.85546875" customWidth="1"/>
    <col min="7170" max="7170" width="16.42578125" customWidth="1"/>
    <col min="7171" max="7171" width="15.42578125" customWidth="1"/>
    <col min="7425" max="7425" width="11.85546875" customWidth="1"/>
    <col min="7426" max="7426" width="16.42578125" customWidth="1"/>
    <col min="7427" max="7427" width="15.42578125" customWidth="1"/>
    <col min="7681" max="7681" width="11.85546875" customWidth="1"/>
    <col min="7682" max="7682" width="16.42578125" customWidth="1"/>
    <col min="7683" max="7683" width="15.42578125" customWidth="1"/>
    <col min="7937" max="7937" width="11.85546875" customWidth="1"/>
    <col min="7938" max="7938" width="16.42578125" customWidth="1"/>
    <col min="7939" max="7939" width="15.42578125" customWidth="1"/>
    <col min="8193" max="8193" width="11.85546875" customWidth="1"/>
    <col min="8194" max="8194" width="16.42578125" customWidth="1"/>
    <col min="8195" max="8195" width="15.42578125" customWidth="1"/>
    <col min="8449" max="8449" width="11.85546875" customWidth="1"/>
    <col min="8450" max="8450" width="16.42578125" customWidth="1"/>
    <col min="8451" max="8451" width="15.42578125" customWidth="1"/>
    <col min="8705" max="8705" width="11.85546875" customWidth="1"/>
    <col min="8706" max="8706" width="16.42578125" customWidth="1"/>
    <col min="8707" max="8707" width="15.42578125" customWidth="1"/>
    <col min="8961" max="8961" width="11.85546875" customWidth="1"/>
    <col min="8962" max="8962" width="16.42578125" customWidth="1"/>
    <col min="8963" max="8963" width="15.42578125" customWidth="1"/>
    <col min="9217" max="9217" width="11.85546875" customWidth="1"/>
    <col min="9218" max="9218" width="16.42578125" customWidth="1"/>
    <col min="9219" max="9219" width="15.42578125" customWidth="1"/>
    <col min="9473" max="9473" width="11.85546875" customWidth="1"/>
    <col min="9474" max="9474" width="16.42578125" customWidth="1"/>
    <col min="9475" max="9475" width="15.42578125" customWidth="1"/>
    <col min="9729" max="9729" width="11.85546875" customWidth="1"/>
    <col min="9730" max="9730" width="16.42578125" customWidth="1"/>
    <col min="9731" max="9731" width="15.42578125" customWidth="1"/>
    <col min="9985" max="9985" width="11.85546875" customWidth="1"/>
    <col min="9986" max="9986" width="16.42578125" customWidth="1"/>
    <col min="9987" max="9987" width="15.42578125" customWidth="1"/>
    <col min="10241" max="10241" width="11.85546875" customWidth="1"/>
    <col min="10242" max="10242" width="16.42578125" customWidth="1"/>
    <col min="10243" max="10243" width="15.42578125" customWidth="1"/>
    <col min="10497" max="10497" width="11.85546875" customWidth="1"/>
    <col min="10498" max="10498" width="16.42578125" customWidth="1"/>
    <col min="10499" max="10499" width="15.42578125" customWidth="1"/>
    <col min="10753" max="10753" width="11.85546875" customWidth="1"/>
    <col min="10754" max="10754" width="16.42578125" customWidth="1"/>
    <col min="10755" max="10755" width="15.42578125" customWidth="1"/>
    <col min="11009" max="11009" width="11.85546875" customWidth="1"/>
    <col min="11010" max="11010" width="16.42578125" customWidth="1"/>
    <col min="11011" max="11011" width="15.42578125" customWidth="1"/>
    <col min="11265" max="11265" width="11.85546875" customWidth="1"/>
    <col min="11266" max="11266" width="16.42578125" customWidth="1"/>
    <col min="11267" max="11267" width="15.42578125" customWidth="1"/>
    <col min="11521" max="11521" width="11.85546875" customWidth="1"/>
    <col min="11522" max="11522" width="16.42578125" customWidth="1"/>
    <col min="11523" max="11523" width="15.42578125" customWidth="1"/>
    <col min="11777" max="11777" width="11.85546875" customWidth="1"/>
    <col min="11778" max="11778" width="16.42578125" customWidth="1"/>
    <col min="11779" max="11779" width="15.42578125" customWidth="1"/>
    <col min="12033" max="12033" width="11.85546875" customWidth="1"/>
    <col min="12034" max="12034" width="16.42578125" customWidth="1"/>
    <col min="12035" max="12035" width="15.42578125" customWidth="1"/>
    <col min="12289" max="12289" width="11.85546875" customWidth="1"/>
    <col min="12290" max="12290" width="16.42578125" customWidth="1"/>
    <col min="12291" max="12291" width="15.42578125" customWidth="1"/>
    <col min="12545" max="12545" width="11.85546875" customWidth="1"/>
    <col min="12546" max="12546" width="16.42578125" customWidth="1"/>
    <col min="12547" max="12547" width="15.42578125" customWidth="1"/>
    <col min="12801" max="12801" width="11.85546875" customWidth="1"/>
    <col min="12802" max="12802" width="16.42578125" customWidth="1"/>
    <col min="12803" max="12803" width="15.42578125" customWidth="1"/>
    <col min="13057" max="13057" width="11.85546875" customWidth="1"/>
    <col min="13058" max="13058" width="16.42578125" customWidth="1"/>
    <col min="13059" max="13059" width="15.42578125" customWidth="1"/>
    <col min="13313" max="13313" width="11.85546875" customWidth="1"/>
    <col min="13314" max="13314" width="16.42578125" customWidth="1"/>
    <col min="13315" max="13315" width="15.42578125" customWidth="1"/>
    <col min="13569" max="13569" width="11.85546875" customWidth="1"/>
    <col min="13570" max="13570" width="16.42578125" customWidth="1"/>
    <col min="13571" max="13571" width="15.42578125" customWidth="1"/>
    <col min="13825" max="13825" width="11.85546875" customWidth="1"/>
    <col min="13826" max="13826" width="16.42578125" customWidth="1"/>
    <col min="13827" max="13827" width="15.42578125" customWidth="1"/>
    <col min="14081" max="14081" width="11.85546875" customWidth="1"/>
    <col min="14082" max="14082" width="16.42578125" customWidth="1"/>
    <col min="14083" max="14083" width="15.42578125" customWidth="1"/>
    <col min="14337" max="14337" width="11.85546875" customWidth="1"/>
    <col min="14338" max="14338" width="16.42578125" customWidth="1"/>
    <col min="14339" max="14339" width="15.42578125" customWidth="1"/>
    <col min="14593" max="14593" width="11.85546875" customWidth="1"/>
    <col min="14594" max="14594" width="16.42578125" customWidth="1"/>
    <col min="14595" max="14595" width="15.42578125" customWidth="1"/>
    <col min="14849" max="14849" width="11.85546875" customWidth="1"/>
    <col min="14850" max="14850" width="16.42578125" customWidth="1"/>
    <col min="14851" max="14851" width="15.42578125" customWidth="1"/>
    <col min="15105" max="15105" width="11.85546875" customWidth="1"/>
    <col min="15106" max="15106" width="16.42578125" customWidth="1"/>
    <col min="15107" max="15107" width="15.42578125" customWidth="1"/>
    <col min="15361" max="15361" width="11.85546875" customWidth="1"/>
    <col min="15362" max="15362" width="16.42578125" customWidth="1"/>
    <col min="15363" max="15363" width="15.42578125" customWidth="1"/>
    <col min="15617" max="15617" width="11.85546875" customWidth="1"/>
    <col min="15618" max="15618" width="16.42578125" customWidth="1"/>
    <col min="15619" max="15619" width="15.42578125" customWidth="1"/>
    <col min="15873" max="15873" width="11.85546875" customWidth="1"/>
    <col min="15874" max="15874" width="16.42578125" customWidth="1"/>
    <col min="15875" max="15875" width="15.42578125" customWidth="1"/>
    <col min="16129" max="16129" width="11.85546875" customWidth="1"/>
    <col min="16130" max="16130" width="16.42578125" customWidth="1"/>
    <col min="16131" max="16131" width="15.42578125" customWidth="1"/>
  </cols>
  <sheetData>
    <row r="1" spans="1:168" s="3" customFormat="1" ht="29.25" customHeight="1" x14ac:dyDescent="0.25">
      <c r="A1" s="2" t="s">
        <v>27</v>
      </c>
      <c r="B1" s="2" t="s">
        <v>45</v>
      </c>
      <c r="C1" s="2" t="s">
        <v>46</v>
      </c>
      <c r="I1" s="2" t="s">
        <v>46</v>
      </c>
      <c r="J1" s="2" t="s">
        <v>27</v>
      </c>
      <c r="M1" s="4" t="s">
        <v>165</v>
      </c>
      <c r="N1" s="4" t="s">
        <v>130</v>
      </c>
      <c r="O1" s="4" t="s">
        <v>120</v>
      </c>
      <c r="P1" s="4" t="s">
        <v>134</v>
      </c>
      <c r="Q1" s="4" t="s">
        <v>150</v>
      </c>
      <c r="R1" s="4" t="s">
        <v>119</v>
      </c>
      <c r="S1" s="4" t="s">
        <v>149</v>
      </c>
      <c r="T1" s="4" t="s">
        <v>133</v>
      </c>
      <c r="U1" s="4" t="s">
        <v>179</v>
      </c>
      <c r="V1" s="4" t="s">
        <v>163</v>
      </c>
      <c r="W1" s="4" t="s">
        <v>121</v>
      </c>
      <c r="X1" s="5" t="s">
        <v>37</v>
      </c>
      <c r="Y1" s="4" t="s">
        <v>170</v>
      </c>
      <c r="Z1" s="4" t="s">
        <v>116</v>
      </c>
      <c r="AA1" s="4" t="s">
        <v>177</v>
      </c>
      <c r="AB1" s="4" t="s">
        <v>162</v>
      </c>
      <c r="AC1" s="4" t="s">
        <v>169</v>
      </c>
      <c r="AD1" s="4" t="s">
        <v>138</v>
      </c>
      <c r="AE1" s="4" t="s">
        <v>94</v>
      </c>
      <c r="AF1" s="4" t="s">
        <v>95</v>
      </c>
      <c r="AG1" s="4" t="s">
        <v>137</v>
      </c>
      <c r="AH1" s="4" t="s">
        <v>151</v>
      </c>
      <c r="AI1" s="4" t="s">
        <v>93</v>
      </c>
      <c r="AJ1" s="4" t="s">
        <v>135</v>
      </c>
      <c r="AK1" s="4" t="s">
        <v>178</v>
      </c>
      <c r="AL1" s="4" t="s">
        <v>161</v>
      </c>
      <c r="AM1" s="4" t="s">
        <v>131</v>
      </c>
      <c r="AN1" s="4" t="s">
        <v>117</v>
      </c>
      <c r="AO1" s="4" t="s">
        <v>129</v>
      </c>
      <c r="AP1" s="5" t="s">
        <v>41</v>
      </c>
      <c r="AQ1" s="4" t="s">
        <v>153</v>
      </c>
      <c r="AR1" s="4" t="s">
        <v>77</v>
      </c>
      <c r="AS1" s="5" t="s">
        <v>31</v>
      </c>
      <c r="AT1" s="4" t="s">
        <v>172</v>
      </c>
      <c r="AU1" s="4" t="s">
        <v>124</v>
      </c>
      <c r="AV1" s="4" t="s">
        <v>166</v>
      </c>
      <c r="AW1" s="4" t="s">
        <v>175</v>
      </c>
      <c r="AX1" s="4" t="s">
        <v>76</v>
      </c>
      <c r="AY1" s="4" t="s">
        <v>122</v>
      </c>
      <c r="AZ1" s="4" t="s">
        <v>123</v>
      </c>
      <c r="BA1" s="4" t="s">
        <v>98</v>
      </c>
      <c r="BB1" s="4" t="s">
        <v>100</v>
      </c>
      <c r="BC1" s="4" t="s">
        <v>115</v>
      </c>
      <c r="BD1" s="4" t="s">
        <v>128</v>
      </c>
      <c r="BE1" s="4" t="s">
        <v>143</v>
      </c>
      <c r="BF1" s="5" t="s">
        <v>36</v>
      </c>
      <c r="BG1" s="4" t="s">
        <v>86</v>
      </c>
      <c r="BH1" s="5" t="s">
        <v>41</v>
      </c>
      <c r="BI1" s="4" t="s">
        <v>90</v>
      </c>
      <c r="BJ1" s="4" t="s">
        <v>92</v>
      </c>
      <c r="BK1" s="4" t="s">
        <v>185</v>
      </c>
      <c r="BL1" s="4" t="s">
        <v>152</v>
      </c>
      <c r="BM1" s="4" t="s">
        <v>142</v>
      </c>
      <c r="BN1" s="4" t="s">
        <v>147</v>
      </c>
      <c r="BO1" s="4" t="s">
        <v>182</v>
      </c>
      <c r="BP1" s="4" t="s">
        <v>132</v>
      </c>
      <c r="BQ1" s="4" t="s">
        <v>183</v>
      </c>
      <c r="BR1" s="5" t="s">
        <v>144</v>
      </c>
      <c r="BS1" s="4" t="s">
        <v>180</v>
      </c>
      <c r="BT1" s="5" t="s">
        <v>30</v>
      </c>
      <c r="BU1" s="4" t="s">
        <v>140</v>
      </c>
      <c r="BV1" s="5" t="s">
        <v>40</v>
      </c>
      <c r="BW1" s="4" t="s">
        <v>85</v>
      </c>
      <c r="BX1" s="4" t="s">
        <v>80</v>
      </c>
      <c r="BY1" s="4" t="s">
        <v>81</v>
      </c>
      <c r="BZ1" s="4" t="s">
        <v>145</v>
      </c>
      <c r="CA1" s="5" t="s">
        <v>43</v>
      </c>
      <c r="CB1" s="4" t="s">
        <v>136</v>
      </c>
      <c r="CC1" s="4" t="s">
        <v>146</v>
      </c>
      <c r="CD1" s="4" t="s">
        <v>75</v>
      </c>
      <c r="CE1" s="5" t="s">
        <v>39</v>
      </c>
      <c r="CF1" s="4" t="s">
        <v>78</v>
      </c>
      <c r="CG1" s="4" t="s">
        <v>47</v>
      </c>
      <c r="CH1" s="4" t="s">
        <v>88</v>
      </c>
      <c r="CI1" s="4" t="s">
        <v>176</v>
      </c>
      <c r="CJ1" s="4" t="s">
        <v>148</v>
      </c>
      <c r="CK1" s="4" t="s">
        <v>139</v>
      </c>
      <c r="CL1" s="4" t="s">
        <v>181</v>
      </c>
      <c r="CM1" s="4" t="s">
        <v>99</v>
      </c>
      <c r="CN1" s="4" t="s">
        <v>113</v>
      </c>
      <c r="CO1" s="4" t="s">
        <v>66</v>
      </c>
      <c r="CP1" s="4" t="s">
        <v>184</v>
      </c>
      <c r="CQ1" s="4" t="s">
        <v>173</v>
      </c>
      <c r="CR1" s="4" t="s">
        <v>171</v>
      </c>
      <c r="CS1" s="4" t="s">
        <v>57</v>
      </c>
      <c r="CT1" s="4" t="s">
        <v>106</v>
      </c>
      <c r="CU1" s="4" t="s">
        <v>109</v>
      </c>
      <c r="CV1" s="4" t="s">
        <v>158</v>
      </c>
      <c r="CW1" s="4" t="s">
        <v>58</v>
      </c>
      <c r="CX1" s="4" t="s">
        <v>70</v>
      </c>
      <c r="CY1" s="4" t="s">
        <v>167</v>
      </c>
      <c r="CZ1" s="4" t="s">
        <v>65</v>
      </c>
      <c r="DA1" s="4" t="s">
        <v>82</v>
      </c>
      <c r="DB1" s="4" t="s">
        <v>56</v>
      </c>
      <c r="DC1" s="4" t="s">
        <v>50</v>
      </c>
      <c r="DD1" s="4" t="s">
        <v>102</v>
      </c>
      <c r="DE1" s="4" t="s">
        <v>127</v>
      </c>
      <c r="DF1" s="4" t="s">
        <v>103</v>
      </c>
      <c r="DG1" s="4" t="s">
        <v>189</v>
      </c>
      <c r="DH1" s="4" t="s">
        <v>63</v>
      </c>
      <c r="DI1" s="4" t="s">
        <v>160</v>
      </c>
      <c r="DJ1" s="4" t="s">
        <v>59</v>
      </c>
      <c r="DK1" s="4" t="s">
        <v>159</v>
      </c>
      <c r="DL1" s="4" t="s">
        <v>67</v>
      </c>
      <c r="DM1" s="4" t="s">
        <v>110</v>
      </c>
      <c r="DN1" s="4" t="s">
        <v>68</v>
      </c>
      <c r="DO1" s="4" t="s">
        <v>55</v>
      </c>
      <c r="DP1" s="4" t="s">
        <v>54</v>
      </c>
      <c r="DQ1" s="4" t="s">
        <v>48</v>
      </c>
      <c r="DR1" s="5" t="s">
        <v>28</v>
      </c>
      <c r="DS1" s="5" t="s">
        <v>32</v>
      </c>
      <c r="DT1" s="4" t="s">
        <v>96</v>
      </c>
      <c r="DU1" s="4" t="s">
        <v>53</v>
      </c>
      <c r="DV1" s="4" t="s">
        <v>154</v>
      </c>
      <c r="DW1" s="4" t="s">
        <v>112</v>
      </c>
      <c r="DX1" s="4" t="s">
        <v>51</v>
      </c>
      <c r="DY1" s="4" t="s">
        <v>105</v>
      </c>
      <c r="DZ1" s="4" t="s">
        <v>61</v>
      </c>
      <c r="EA1" s="4" t="s">
        <v>52</v>
      </c>
      <c r="EB1" s="4" t="s">
        <v>118</v>
      </c>
      <c r="EC1" s="4" t="s">
        <v>101</v>
      </c>
      <c r="ED1" s="5" t="s">
        <v>29</v>
      </c>
      <c r="EE1" s="4" t="s">
        <v>108</v>
      </c>
      <c r="EF1" s="4" t="s">
        <v>186</v>
      </c>
      <c r="EG1" s="4" t="s">
        <v>174</v>
      </c>
      <c r="EH1" s="4" t="s">
        <v>156</v>
      </c>
      <c r="EI1" s="4" t="s">
        <v>125</v>
      </c>
      <c r="EJ1" s="4" t="s">
        <v>107</v>
      </c>
      <c r="EK1" s="4" t="s">
        <v>62</v>
      </c>
      <c r="EL1" s="4" t="s">
        <v>155</v>
      </c>
      <c r="EM1" s="4" t="s">
        <v>60</v>
      </c>
      <c r="EN1" s="4" t="s">
        <v>64</v>
      </c>
      <c r="EO1" s="4" t="s">
        <v>97</v>
      </c>
      <c r="EP1" s="4" t="s">
        <v>71</v>
      </c>
      <c r="EQ1" s="4" t="s">
        <v>111</v>
      </c>
      <c r="ER1" s="4" t="s">
        <v>84</v>
      </c>
      <c r="ES1" s="4" t="s">
        <v>74</v>
      </c>
      <c r="ET1" s="4" t="s">
        <v>91</v>
      </c>
      <c r="EU1" s="4" t="s">
        <v>87</v>
      </c>
      <c r="EV1" s="4" t="s">
        <v>157</v>
      </c>
      <c r="EW1" s="4" t="s">
        <v>73</v>
      </c>
      <c r="EX1" s="5" t="s">
        <v>35</v>
      </c>
      <c r="EY1" s="4" t="s">
        <v>83</v>
      </c>
      <c r="EZ1" s="4" t="s">
        <v>69</v>
      </c>
      <c r="FA1" s="4" t="s">
        <v>79</v>
      </c>
      <c r="FB1" s="5" t="s">
        <v>34</v>
      </c>
      <c r="FC1" s="4" t="s">
        <v>89</v>
      </c>
      <c r="FD1" s="4" t="s">
        <v>164</v>
      </c>
      <c r="FE1" s="4" t="s">
        <v>168</v>
      </c>
      <c r="FF1" s="4" t="s">
        <v>114</v>
      </c>
      <c r="FG1" s="4" t="s">
        <v>141</v>
      </c>
      <c r="FH1" s="4" t="s">
        <v>188</v>
      </c>
      <c r="FI1" s="5" t="s">
        <v>33</v>
      </c>
      <c r="FJ1" s="4" t="s">
        <v>187</v>
      </c>
      <c r="FK1" s="4" t="s">
        <v>72</v>
      </c>
      <c r="FL1" s="4" t="s">
        <v>126</v>
      </c>
    </row>
    <row r="2" spans="1:168" x14ac:dyDescent="0.25">
      <c r="A2" s="4">
        <v>73</v>
      </c>
      <c r="B2" s="4" t="s">
        <v>47</v>
      </c>
      <c r="C2" s="4" t="s">
        <v>47</v>
      </c>
      <c r="I2" s="4" t="s">
        <v>165</v>
      </c>
      <c r="J2" s="4">
        <v>1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5">
        <v>12</v>
      </c>
      <c r="Y2" s="4">
        <v>13</v>
      </c>
      <c r="Z2" s="4">
        <v>14</v>
      </c>
      <c r="AA2" s="4">
        <v>15</v>
      </c>
      <c r="AB2" s="4">
        <v>16</v>
      </c>
      <c r="AC2" s="4">
        <v>17</v>
      </c>
      <c r="AD2" s="4">
        <v>18</v>
      </c>
      <c r="AE2" s="4">
        <v>19</v>
      </c>
      <c r="AF2" s="4">
        <v>20</v>
      </c>
      <c r="AG2" s="4">
        <v>21</v>
      </c>
      <c r="AH2" s="4">
        <v>22</v>
      </c>
      <c r="AI2" s="4">
        <v>23</v>
      </c>
      <c r="AJ2" s="4">
        <v>24</v>
      </c>
      <c r="AK2" s="4">
        <v>25</v>
      </c>
      <c r="AL2" s="4">
        <v>26</v>
      </c>
      <c r="AM2" s="4">
        <v>27</v>
      </c>
      <c r="AN2" s="4">
        <v>28</v>
      </c>
      <c r="AO2" s="4">
        <v>29</v>
      </c>
      <c r="AP2" s="5">
        <v>30</v>
      </c>
      <c r="AQ2" s="4">
        <v>31</v>
      </c>
      <c r="AR2" s="4">
        <v>32</v>
      </c>
      <c r="AS2" s="5">
        <v>33</v>
      </c>
      <c r="AT2" s="4">
        <v>34</v>
      </c>
      <c r="AU2" s="4">
        <v>35</v>
      </c>
      <c r="AV2" s="4">
        <v>36</v>
      </c>
      <c r="AW2" s="4">
        <v>37</v>
      </c>
      <c r="AX2" s="4">
        <v>38</v>
      </c>
      <c r="AY2" s="4">
        <v>39</v>
      </c>
      <c r="AZ2" s="4">
        <v>40</v>
      </c>
      <c r="BA2" s="4">
        <v>41</v>
      </c>
      <c r="BB2" s="4">
        <v>42</v>
      </c>
      <c r="BC2" s="4">
        <v>43</v>
      </c>
      <c r="BD2" s="4">
        <v>44</v>
      </c>
      <c r="BE2" s="4">
        <v>45</v>
      </c>
      <c r="BF2" s="5">
        <v>46</v>
      </c>
      <c r="BG2" s="4">
        <v>47</v>
      </c>
      <c r="BH2" s="5">
        <v>48</v>
      </c>
      <c r="BI2" s="4">
        <v>49</v>
      </c>
      <c r="BJ2" s="4">
        <v>50</v>
      </c>
      <c r="BK2" s="4">
        <v>51</v>
      </c>
      <c r="BL2" s="4">
        <v>52</v>
      </c>
      <c r="BM2" s="4">
        <v>53</v>
      </c>
      <c r="BN2" s="4">
        <v>54</v>
      </c>
      <c r="BO2" s="4">
        <v>55</v>
      </c>
      <c r="BP2" s="4">
        <v>56</v>
      </c>
      <c r="BQ2" s="4">
        <v>57</v>
      </c>
      <c r="BR2" s="5">
        <v>58</v>
      </c>
      <c r="BS2" s="4">
        <v>59</v>
      </c>
      <c r="BT2" s="5">
        <v>60</v>
      </c>
      <c r="BU2" s="4">
        <v>61</v>
      </c>
      <c r="BV2" s="5">
        <v>62</v>
      </c>
      <c r="BW2" s="4">
        <v>63</v>
      </c>
      <c r="BX2" s="4">
        <v>64</v>
      </c>
      <c r="BY2" s="4">
        <v>65</v>
      </c>
      <c r="BZ2" s="4">
        <v>66</v>
      </c>
      <c r="CA2" s="5">
        <v>67</v>
      </c>
      <c r="CB2" s="4">
        <v>68</v>
      </c>
      <c r="CC2" s="4">
        <v>69</v>
      </c>
      <c r="CD2" s="4">
        <v>70</v>
      </c>
      <c r="CE2" s="5">
        <v>71</v>
      </c>
      <c r="CF2" s="4">
        <v>72</v>
      </c>
      <c r="CG2" s="4">
        <v>73</v>
      </c>
      <c r="CH2" s="4">
        <v>74</v>
      </c>
      <c r="CI2" s="4">
        <v>75</v>
      </c>
      <c r="CJ2" s="4">
        <v>76</v>
      </c>
      <c r="CK2" s="4">
        <v>77</v>
      </c>
      <c r="CL2" s="4">
        <v>78</v>
      </c>
      <c r="CM2" s="4">
        <v>79</v>
      </c>
      <c r="CN2" s="4">
        <v>80</v>
      </c>
      <c r="CO2" s="4">
        <v>81</v>
      </c>
      <c r="CP2" s="4">
        <v>82</v>
      </c>
      <c r="CQ2" s="4">
        <v>83</v>
      </c>
      <c r="CR2" s="4">
        <v>84</v>
      </c>
      <c r="CS2" s="4">
        <v>85</v>
      </c>
      <c r="CT2" s="4">
        <v>86</v>
      </c>
      <c r="CU2" s="4">
        <v>87</v>
      </c>
      <c r="CV2" s="4">
        <v>88</v>
      </c>
      <c r="CW2" s="4">
        <v>89</v>
      </c>
      <c r="CX2" s="4">
        <v>90</v>
      </c>
      <c r="CY2" s="4">
        <v>91</v>
      </c>
      <c r="CZ2" s="4">
        <v>92</v>
      </c>
      <c r="DA2" s="4">
        <v>93</v>
      </c>
      <c r="DB2" s="4">
        <v>94</v>
      </c>
      <c r="DC2" s="4">
        <v>95</v>
      </c>
      <c r="DD2" s="4">
        <v>96</v>
      </c>
      <c r="DE2" s="4">
        <v>97</v>
      </c>
      <c r="DF2" s="4">
        <v>98</v>
      </c>
      <c r="DG2" s="4">
        <v>99</v>
      </c>
      <c r="DH2" s="4">
        <v>100</v>
      </c>
      <c r="DI2" s="4">
        <v>101</v>
      </c>
      <c r="DJ2" s="4">
        <v>102</v>
      </c>
      <c r="DK2" s="4">
        <v>103</v>
      </c>
      <c r="DL2" s="4">
        <v>104</v>
      </c>
      <c r="DM2" s="4">
        <v>105</v>
      </c>
      <c r="DN2" s="4">
        <v>106</v>
      </c>
      <c r="DO2" s="4">
        <v>107</v>
      </c>
      <c r="DP2" s="4">
        <v>108</v>
      </c>
      <c r="DQ2" s="4">
        <v>109</v>
      </c>
      <c r="DR2" s="5">
        <v>110</v>
      </c>
      <c r="DS2" s="5">
        <v>111</v>
      </c>
      <c r="DT2" s="4">
        <v>112</v>
      </c>
      <c r="DU2" s="4">
        <v>113</v>
      </c>
      <c r="DV2" s="4">
        <v>114</v>
      </c>
      <c r="DW2" s="4">
        <v>115</v>
      </c>
      <c r="DX2" s="4">
        <v>116</v>
      </c>
      <c r="DY2" s="4">
        <v>117</v>
      </c>
      <c r="DZ2" s="4">
        <v>118</v>
      </c>
      <c r="EA2" s="4">
        <v>119</v>
      </c>
      <c r="EB2" s="4">
        <v>120</v>
      </c>
      <c r="EC2" s="4">
        <v>121</v>
      </c>
      <c r="ED2" s="5">
        <v>122</v>
      </c>
      <c r="EE2" s="4">
        <v>123</v>
      </c>
      <c r="EF2" s="4">
        <v>124</v>
      </c>
      <c r="EG2" s="4">
        <v>125</v>
      </c>
      <c r="EH2" s="4">
        <v>126</v>
      </c>
      <c r="EI2" s="4">
        <v>127</v>
      </c>
      <c r="EJ2" s="4">
        <v>128</v>
      </c>
      <c r="EK2" s="4">
        <v>129</v>
      </c>
      <c r="EL2" s="4">
        <v>130</v>
      </c>
      <c r="EM2" s="4">
        <v>131</v>
      </c>
      <c r="EN2" s="4">
        <v>132</v>
      </c>
      <c r="EO2" s="4">
        <v>133</v>
      </c>
      <c r="EP2" s="4">
        <v>134</v>
      </c>
      <c r="EQ2" s="4">
        <v>135</v>
      </c>
      <c r="ER2" s="4">
        <v>136</v>
      </c>
      <c r="ES2" s="4">
        <v>137</v>
      </c>
      <c r="ET2" s="4">
        <v>138</v>
      </c>
      <c r="EU2" s="4">
        <v>139</v>
      </c>
      <c r="EV2" s="4">
        <v>140</v>
      </c>
      <c r="EW2" s="4">
        <v>141</v>
      </c>
      <c r="EX2" s="5">
        <v>142</v>
      </c>
      <c r="EY2" s="4">
        <v>143</v>
      </c>
      <c r="EZ2" s="4">
        <v>144</v>
      </c>
      <c r="FA2" s="4">
        <v>145</v>
      </c>
      <c r="FB2" s="5">
        <v>146</v>
      </c>
      <c r="FC2" s="4">
        <v>147</v>
      </c>
      <c r="FD2" s="4">
        <v>148</v>
      </c>
      <c r="FE2" s="4">
        <v>149</v>
      </c>
      <c r="FF2" s="4">
        <v>150</v>
      </c>
      <c r="FG2" s="4">
        <v>151</v>
      </c>
      <c r="FH2" s="4">
        <v>152</v>
      </c>
      <c r="FI2" s="5">
        <v>153</v>
      </c>
      <c r="FJ2" s="4">
        <v>154</v>
      </c>
      <c r="FK2" s="4">
        <v>155</v>
      </c>
      <c r="FL2" s="4">
        <v>156</v>
      </c>
    </row>
    <row r="3" spans="1:168" x14ac:dyDescent="0.25">
      <c r="A3" s="4">
        <v>109</v>
      </c>
      <c r="B3" s="4" t="s">
        <v>48</v>
      </c>
      <c r="C3" s="4" t="s">
        <v>48</v>
      </c>
      <c r="I3" s="4" t="s">
        <v>130</v>
      </c>
      <c r="J3" s="4">
        <v>2</v>
      </c>
    </row>
    <row r="4" spans="1:168" x14ac:dyDescent="0.25">
      <c r="A4" s="5">
        <v>110</v>
      </c>
      <c r="B4" s="5" t="s">
        <v>28</v>
      </c>
      <c r="C4" s="5" t="s">
        <v>28</v>
      </c>
      <c r="D4" t="s">
        <v>49</v>
      </c>
      <c r="I4" s="4" t="s">
        <v>120</v>
      </c>
      <c r="J4" s="4">
        <v>3</v>
      </c>
    </row>
    <row r="5" spans="1:168" x14ac:dyDescent="0.25">
      <c r="A5" s="5">
        <v>142</v>
      </c>
      <c r="B5" s="5" t="s">
        <v>28</v>
      </c>
      <c r="C5" s="5" t="s">
        <v>35</v>
      </c>
      <c r="I5" s="4" t="s">
        <v>134</v>
      </c>
      <c r="J5" s="4">
        <v>4</v>
      </c>
    </row>
    <row r="6" spans="1:168" x14ac:dyDescent="0.25">
      <c r="A6" s="4">
        <v>95</v>
      </c>
      <c r="B6" s="4" t="s">
        <v>50</v>
      </c>
      <c r="C6" s="4" t="s">
        <v>50</v>
      </c>
      <c r="I6" s="4" t="s">
        <v>150</v>
      </c>
      <c r="J6" s="4">
        <v>5</v>
      </c>
    </row>
    <row r="7" spans="1:168" x14ac:dyDescent="0.25">
      <c r="A7" s="4">
        <v>116</v>
      </c>
      <c r="B7" s="4" t="s">
        <v>51</v>
      </c>
      <c r="C7" s="4" t="s">
        <v>51</v>
      </c>
      <c r="I7" s="4" t="s">
        <v>119</v>
      </c>
      <c r="J7" s="4">
        <v>6</v>
      </c>
    </row>
    <row r="8" spans="1:168" x14ac:dyDescent="0.25">
      <c r="A8" s="4">
        <v>119</v>
      </c>
      <c r="B8" s="4" t="s">
        <v>52</v>
      </c>
      <c r="C8" s="4" t="s">
        <v>52</v>
      </c>
      <c r="I8" s="4" t="s">
        <v>149</v>
      </c>
      <c r="J8" s="4">
        <v>7</v>
      </c>
    </row>
    <row r="9" spans="1:168" x14ac:dyDescent="0.25">
      <c r="A9" s="4">
        <v>113</v>
      </c>
      <c r="B9" s="4" t="s">
        <v>53</v>
      </c>
      <c r="C9" s="4" t="s">
        <v>53</v>
      </c>
      <c r="I9" s="4" t="s">
        <v>133</v>
      </c>
      <c r="J9" s="4">
        <v>8</v>
      </c>
    </row>
    <row r="10" spans="1:168" x14ac:dyDescent="0.25">
      <c r="A10" s="4">
        <v>108</v>
      </c>
      <c r="B10" s="4" t="s">
        <v>54</v>
      </c>
      <c r="C10" s="4" t="s">
        <v>54</v>
      </c>
      <c r="I10" s="4" t="s">
        <v>179</v>
      </c>
      <c r="J10" s="4">
        <v>9</v>
      </c>
    </row>
    <row r="11" spans="1:168" x14ac:dyDescent="0.25">
      <c r="A11" s="4">
        <v>107</v>
      </c>
      <c r="B11" s="4" t="s">
        <v>55</v>
      </c>
      <c r="C11" s="4" t="s">
        <v>55</v>
      </c>
      <c r="I11" s="4" t="s">
        <v>163</v>
      </c>
      <c r="J11" s="4">
        <v>10</v>
      </c>
    </row>
    <row r="12" spans="1:168" x14ac:dyDescent="0.25">
      <c r="A12" s="4">
        <v>94</v>
      </c>
      <c r="B12" s="4" t="s">
        <v>56</v>
      </c>
      <c r="C12" s="4" t="s">
        <v>56</v>
      </c>
      <c r="I12" s="4" t="s">
        <v>121</v>
      </c>
      <c r="J12" s="4">
        <v>11</v>
      </c>
    </row>
    <row r="13" spans="1:168" x14ac:dyDescent="0.25">
      <c r="A13" s="5">
        <v>111</v>
      </c>
      <c r="B13" s="5" t="s">
        <v>32</v>
      </c>
      <c r="C13" s="5" t="s">
        <v>32</v>
      </c>
      <c r="I13" s="5" t="s">
        <v>37</v>
      </c>
      <c r="J13" s="5">
        <v>12</v>
      </c>
    </row>
    <row r="14" spans="1:168" x14ac:dyDescent="0.25">
      <c r="A14" s="5">
        <v>153</v>
      </c>
      <c r="B14" s="5" t="s">
        <v>32</v>
      </c>
      <c r="C14" s="5" t="s">
        <v>33</v>
      </c>
      <c r="I14" s="4" t="s">
        <v>170</v>
      </c>
      <c r="J14" s="4">
        <v>13</v>
      </c>
    </row>
    <row r="15" spans="1:168" x14ac:dyDescent="0.25">
      <c r="A15" s="4">
        <v>85</v>
      </c>
      <c r="B15" s="4" t="s">
        <v>57</v>
      </c>
      <c r="C15" s="4" t="s">
        <v>57</v>
      </c>
      <c r="I15" s="4" t="s">
        <v>116</v>
      </c>
      <c r="J15" s="4">
        <v>14</v>
      </c>
    </row>
    <row r="16" spans="1:168" x14ac:dyDescent="0.25">
      <c r="A16" s="4">
        <v>89</v>
      </c>
      <c r="B16" s="4" t="s">
        <v>58</v>
      </c>
      <c r="C16" s="4" t="s">
        <v>58</v>
      </c>
      <c r="I16" s="4" t="s">
        <v>177</v>
      </c>
      <c r="J16" s="4">
        <v>15</v>
      </c>
    </row>
    <row r="17" spans="1:10" x14ac:dyDescent="0.25">
      <c r="A17" s="4">
        <v>102</v>
      </c>
      <c r="B17" s="4" t="s">
        <v>59</v>
      </c>
      <c r="C17" s="4" t="s">
        <v>59</v>
      </c>
      <c r="I17" s="4" t="s">
        <v>162</v>
      </c>
      <c r="J17" s="4">
        <v>16</v>
      </c>
    </row>
    <row r="18" spans="1:10" x14ac:dyDescent="0.25">
      <c r="A18" s="4">
        <v>131</v>
      </c>
      <c r="B18" s="4" t="s">
        <v>60</v>
      </c>
      <c r="C18" s="4" t="s">
        <v>60</v>
      </c>
      <c r="I18" s="4" t="s">
        <v>169</v>
      </c>
      <c r="J18" s="4">
        <v>17</v>
      </c>
    </row>
    <row r="19" spans="1:10" x14ac:dyDescent="0.25">
      <c r="A19" s="4">
        <v>118</v>
      </c>
      <c r="B19" s="4" t="s">
        <v>61</v>
      </c>
      <c r="C19" s="4" t="s">
        <v>61</v>
      </c>
      <c r="I19" s="4" t="s">
        <v>138</v>
      </c>
      <c r="J19" s="4">
        <v>18</v>
      </c>
    </row>
    <row r="20" spans="1:10" x14ac:dyDescent="0.25">
      <c r="A20" s="4">
        <v>129</v>
      </c>
      <c r="B20" s="4" t="s">
        <v>62</v>
      </c>
      <c r="C20" s="4" t="s">
        <v>62</v>
      </c>
      <c r="I20" s="4" t="s">
        <v>94</v>
      </c>
      <c r="J20" s="4">
        <v>19</v>
      </c>
    </row>
    <row r="21" spans="1:10" x14ac:dyDescent="0.25">
      <c r="A21" s="4">
        <v>100</v>
      </c>
      <c r="B21" s="4" t="s">
        <v>63</v>
      </c>
      <c r="C21" s="4" t="s">
        <v>63</v>
      </c>
      <c r="I21" s="4" t="s">
        <v>95</v>
      </c>
      <c r="J21" s="4">
        <v>20</v>
      </c>
    </row>
    <row r="22" spans="1:10" x14ac:dyDescent="0.25">
      <c r="A22" s="4">
        <v>132</v>
      </c>
      <c r="B22" s="4" t="s">
        <v>64</v>
      </c>
      <c r="C22" s="4" t="s">
        <v>64</v>
      </c>
      <c r="I22" s="4" t="s">
        <v>137</v>
      </c>
      <c r="J22" s="4">
        <v>21</v>
      </c>
    </row>
    <row r="23" spans="1:10" x14ac:dyDescent="0.25">
      <c r="A23" s="4">
        <v>92</v>
      </c>
      <c r="B23" s="4" t="s">
        <v>65</v>
      </c>
      <c r="C23" s="4" t="s">
        <v>65</v>
      </c>
      <c r="I23" s="4" t="s">
        <v>151</v>
      </c>
      <c r="J23" s="4">
        <v>22</v>
      </c>
    </row>
    <row r="24" spans="1:10" x14ac:dyDescent="0.25">
      <c r="A24" s="4">
        <v>81</v>
      </c>
      <c r="B24" s="4" t="s">
        <v>66</v>
      </c>
      <c r="C24" s="4" t="s">
        <v>66</v>
      </c>
      <c r="I24" s="4" t="s">
        <v>93</v>
      </c>
      <c r="J24" s="4">
        <v>23</v>
      </c>
    </row>
    <row r="25" spans="1:10" x14ac:dyDescent="0.25">
      <c r="A25" s="4">
        <v>104</v>
      </c>
      <c r="B25" s="4" t="s">
        <v>67</v>
      </c>
      <c r="C25" s="4" t="s">
        <v>67</v>
      </c>
      <c r="I25" s="4" t="s">
        <v>135</v>
      </c>
      <c r="J25" s="4">
        <v>24</v>
      </c>
    </row>
    <row r="26" spans="1:10" x14ac:dyDescent="0.25">
      <c r="A26" s="4">
        <v>106</v>
      </c>
      <c r="B26" s="4" t="s">
        <v>68</v>
      </c>
      <c r="C26" s="4" t="s">
        <v>68</v>
      </c>
      <c r="I26" s="4" t="s">
        <v>178</v>
      </c>
      <c r="J26" s="4">
        <v>25</v>
      </c>
    </row>
    <row r="27" spans="1:10" x14ac:dyDescent="0.25">
      <c r="A27" s="4">
        <v>144</v>
      </c>
      <c r="B27" s="4" t="s">
        <v>69</v>
      </c>
      <c r="C27" s="4" t="s">
        <v>69</v>
      </c>
      <c r="I27" s="4" t="s">
        <v>161</v>
      </c>
      <c r="J27" s="4">
        <v>26</v>
      </c>
    </row>
    <row r="28" spans="1:10" x14ac:dyDescent="0.25">
      <c r="A28" s="4">
        <v>90</v>
      </c>
      <c r="B28" s="4" t="s">
        <v>70</v>
      </c>
      <c r="C28" s="4" t="s">
        <v>70</v>
      </c>
      <c r="I28" s="4" t="s">
        <v>131</v>
      </c>
      <c r="J28" s="4">
        <v>27</v>
      </c>
    </row>
    <row r="29" spans="1:10" x14ac:dyDescent="0.25">
      <c r="A29" s="4">
        <v>134</v>
      </c>
      <c r="B29" s="4" t="s">
        <v>71</v>
      </c>
      <c r="C29" s="4" t="s">
        <v>71</v>
      </c>
      <c r="I29" s="4" t="s">
        <v>117</v>
      </c>
      <c r="J29" s="4">
        <v>28</v>
      </c>
    </row>
    <row r="30" spans="1:10" x14ac:dyDescent="0.25">
      <c r="A30" s="4">
        <v>155</v>
      </c>
      <c r="B30" s="4" t="s">
        <v>72</v>
      </c>
      <c r="C30" s="4" t="s">
        <v>72</v>
      </c>
      <c r="I30" s="4" t="s">
        <v>129</v>
      </c>
      <c r="J30" s="4">
        <v>29</v>
      </c>
    </row>
    <row r="31" spans="1:10" x14ac:dyDescent="0.25">
      <c r="A31" s="4">
        <v>141</v>
      </c>
      <c r="B31" s="4" t="s">
        <v>73</v>
      </c>
      <c r="C31" s="4" t="s">
        <v>73</v>
      </c>
      <c r="I31" s="5" t="s">
        <v>41</v>
      </c>
      <c r="J31" s="5">
        <v>30</v>
      </c>
    </row>
    <row r="32" spans="1:10" x14ac:dyDescent="0.25">
      <c r="A32" s="4">
        <v>137</v>
      </c>
      <c r="B32" s="4" t="s">
        <v>74</v>
      </c>
      <c r="C32" s="4" t="s">
        <v>74</v>
      </c>
      <c r="I32" s="4" t="s">
        <v>153</v>
      </c>
      <c r="J32" s="4">
        <v>31</v>
      </c>
    </row>
    <row r="33" spans="1:10" x14ac:dyDescent="0.25">
      <c r="A33" s="4">
        <v>70</v>
      </c>
      <c r="B33" s="4" t="s">
        <v>75</v>
      </c>
      <c r="C33" s="4" t="s">
        <v>75</v>
      </c>
      <c r="I33" s="4" t="s">
        <v>77</v>
      </c>
      <c r="J33" s="4">
        <v>32</v>
      </c>
    </row>
    <row r="34" spans="1:10" x14ac:dyDescent="0.25">
      <c r="A34" s="4">
        <v>38</v>
      </c>
      <c r="B34" s="4" t="s">
        <v>76</v>
      </c>
      <c r="C34" s="4" t="s">
        <v>76</v>
      </c>
      <c r="I34" s="5" t="s">
        <v>31</v>
      </c>
      <c r="J34" s="5">
        <v>33</v>
      </c>
    </row>
    <row r="35" spans="1:10" x14ac:dyDescent="0.25">
      <c r="A35" s="4">
        <v>32</v>
      </c>
      <c r="B35" s="4" t="s">
        <v>77</v>
      </c>
      <c r="C35" s="4" t="s">
        <v>77</v>
      </c>
      <c r="I35" s="4" t="s">
        <v>172</v>
      </c>
      <c r="J35" s="4">
        <v>34</v>
      </c>
    </row>
    <row r="36" spans="1:10" x14ac:dyDescent="0.25">
      <c r="A36" s="4">
        <v>72</v>
      </c>
      <c r="B36" s="4" t="s">
        <v>78</v>
      </c>
      <c r="C36" s="4" t="s">
        <v>78</v>
      </c>
      <c r="I36" s="4" t="s">
        <v>124</v>
      </c>
      <c r="J36" s="4">
        <v>35</v>
      </c>
    </row>
    <row r="37" spans="1:10" x14ac:dyDescent="0.25">
      <c r="A37" s="4">
        <v>145</v>
      </c>
      <c r="B37" s="4" t="s">
        <v>79</v>
      </c>
      <c r="C37" s="4" t="s">
        <v>79</v>
      </c>
      <c r="I37" s="4" t="s">
        <v>166</v>
      </c>
      <c r="J37" s="4">
        <v>36</v>
      </c>
    </row>
    <row r="38" spans="1:10" x14ac:dyDescent="0.25">
      <c r="A38" s="4">
        <v>64</v>
      </c>
      <c r="B38" s="4" t="s">
        <v>80</v>
      </c>
      <c r="C38" s="4" t="s">
        <v>80</v>
      </c>
      <c r="I38" s="4" t="s">
        <v>175</v>
      </c>
      <c r="J38" s="4">
        <v>37</v>
      </c>
    </row>
    <row r="39" spans="1:10" x14ac:dyDescent="0.25">
      <c r="A39" s="4">
        <v>65</v>
      </c>
      <c r="B39" s="4" t="s">
        <v>81</v>
      </c>
      <c r="C39" s="4" t="s">
        <v>81</v>
      </c>
      <c r="I39" s="4" t="s">
        <v>76</v>
      </c>
      <c r="J39" s="4">
        <v>38</v>
      </c>
    </row>
    <row r="40" spans="1:10" x14ac:dyDescent="0.25">
      <c r="A40" s="4">
        <v>93</v>
      </c>
      <c r="B40" s="4" t="s">
        <v>82</v>
      </c>
      <c r="C40" s="4" t="s">
        <v>82</v>
      </c>
      <c r="I40" s="4" t="s">
        <v>122</v>
      </c>
      <c r="J40" s="4">
        <v>39</v>
      </c>
    </row>
    <row r="41" spans="1:10" x14ac:dyDescent="0.25">
      <c r="A41" s="4">
        <v>143</v>
      </c>
      <c r="B41" s="4" t="s">
        <v>83</v>
      </c>
      <c r="C41" s="4" t="s">
        <v>83</v>
      </c>
      <c r="I41" s="4" t="s">
        <v>123</v>
      </c>
      <c r="J41" s="4">
        <v>40</v>
      </c>
    </row>
    <row r="42" spans="1:10" x14ac:dyDescent="0.25">
      <c r="A42" s="4">
        <v>136</v>
      </c>
      <c r="B42" s="4" t="s">
        <v>84</v>
      </c>
      <c r="C42" s="4" t="s">
        <v>84</v>
      </c>
      <c r="I42" s="4" t="s">
        <v>98</v>
      </c>
      <c r="J42" s="4">
        <v>41</v>
      </c>
    </row>
    <row r="43" spans="1:10" x14ac:dyDescent="0.25">
      <c r="A43" s="4">
        <v>63</v>
      </c>
      <c r="B43" s="4" t="s">
        <v>85</v>
      </c>
      <c r="C43" s="4" t="s">
        <v>85</v>
      </c>
      <c r="I43" s="4" t="s">
        <v>100</v>
      </c>
      <c r="J43" s="4">
        <v>42</v>
      </c>
    </row>
    <row r="44" spans="1:10" x14ac:dyDescent="0.25">
      <c r="A44" s="4">
        <v>47</v>
      </c>
      <c r="B44" s="4" t="s">
        <v>86</v>
      </c>
      <c r="C44" s="4" t="s">
        <v>86</v>
      </c>
      <c r="I44" s="4" t="s">
        <v>115</v>
      </c>
      <c r="J44" s="4">
        <v>43</v>
      </c>
    </row>
    <row r="45" spans="1:10" x14ac:dyDescent="0.25">
      <c r="A45" s="4">
        <v>139</v>
      </c>
      <c r="B45" s="4" t="s">
        <v>87</v>
      </c>
      <c r="C45" s="4" t="s">
        <v>87</v>
      </c>
      <c r="I45" s="4" t="s">
        <v>128</v>
      </c>
      <c r="J45" s="4">
        <v>44</v>
      </c>
    </row>
    <row r="46" spans="1:10" x14ac:dyDescent="0.25">
      <c r="A46" s="4">
        <v>74</v>
      </c>
      <c r="B46" s="4" t="s">
        <v>88</v>
      </c>
      <c r="C46" s="4" t="s">
        <v>88</v>
      </c>
      <c r="I46" s="4" t="s">
        <v>143</v>
      </c>
      <c r="J46" s="4">
        <v>45</v>
      </c>
    </row>
    <row r="47" spans="1:10" x14ac:dyDescent="0.25">
      <c r="A47" s="4">
        <v>147</v>
      </c>
      <c r="B47" s="4" t="s">
        <v>89</v>
      </c>
      <c r="C47" s="4" t="s">
        <v>89</v>
      </c>
      <c r="I47" s="5" t="s">
        <v>36</v>
      </c>
      <c r="J47" s="5">
        <v>46</v>
      </c>
    </row>
    <row r="48" spans="1:10" x14ac:dyDescent="0.25">
      <c r="A48" s="4">
        <v>49</v>
      </c>
      <c r="B48" s="4" t="s">
        <v>90</v>
      </c>
      <c r="C48" s="4" t="s">
        <v>90</v>
      </c>
      <c r="I48" s="4" t="s">
        <v>86</v>
      </c>
      <c r="J48" s="4">
        <v>47</v>
      </c>
    </row>
    <row r="49" spans="1:10" x14ac:dyDescent="0.25">
      <c r="A49" s="4">
        <v>138</v>
      </c>
      <c r="B49" s="4" t="s">
        <v>91</v>
      </c>
      <c r="C49" s="4" t="s">
        <v>91</v>
      </c>
      <c r="I49" s="5" t="s">
        <v>41</v>
      </c>
      <c r="J49" s="5">
        <v>48</v>
      </c>
    </row>
    <row r="50" spans="1:10" x14ac:dyDescent="0.25">
      <c r="A50" s="4">
        <v>50</v>
      </c>
      <c r="B50" s="4" t="s">
        <v>92</v>
      </c>
      <c r="C50" s="4" t="s">
        <v>92</v>
      </c>
      <c r="I50" s="4" t="s">
        <v>90</v>
      </c>
      <c r="J50" s="4">
        <v>49</v>
      </c>
    </row>
    <row r="51" spans="1:10" x14ac:dyDescent="0.25">
      <c r="A51" s="4">
        <v>23</v>
      </c>
      <c r="B51" s="4" t="s">
        <v>93</v>
      </c>
      <c r="C51" s="4" t="s">
        <v>93</v>
      </c>
      <c r="I51" s="4" t="s">
        <v>92</v>
      </c>
      <c r="J51" s="4">
        <v>50</v>
      </c>
    </row>
    <row r="52" spans="1:10" x14ac:dyDescent="0.25">
      <c r="A52" s="4">
        <v>19</v>
      </c>
      <c r="B52" s="4" t="s">
        <v>94</v>
      </c>
      <c r="C52" s="4" t="s">
        <v>94</v>
      </c>
      <c r="I52" s="4" t="s">
        <v>185</v>
      </c>
      <c r="J52" s="4">
        <v>51</v>
      </c>
    </row>
    <row r="53" spans="1:10" x14ac:dyDescent="0.25">
      <c r="A53" s="4">
        <v>20</v>
      </c>
      <c r="B53" s="4" t="s">
        <v>95</v>
      </c>
      <c r="C53" s="4" t="s">
        <v>95</v>
      </c>
      <c r="I53" s="4" t="s">
        <v>152</v>
      </c>
      <c r="J53" s="4">
        <v>52</v>
      </c>
    </row>
    <row r="54" spans="1:10" x14ac:dyDescent="0.25">
      <c r="A54" s="4">
        <v>112</v>
      </c>
      <c r="B54" s="4" t="s">
        <v>96</v>
      </c>
      <c r="C54" s="4" t="s">
        <v>96</v>
      </c>
      <c r="I54" s="4" t="s">
        <v>142</v>
      </c>
      <c r="J54" s="4">
        <v>53</v>
      </c>
    </row>
    <row r="55" spans="1:10" x14ac:dyDescent="0.25">
      <c r="A55" s="4">
        <v>133</v>
      </c>
      <c r="B55" s="4" t="s">
        <v>97</v>
      </c>
      <c r="C55" s="4" t="s">
        <v>97</v>
      </c>
      <c r="I55" s="4" t="s">
        <v>147</v>
      </c>
      <c r="J55" s="4">
        <v>54</v>
      </c>
    </row>
    <row r="56" spans="1:10" x14ac:dyDescent="0.25">
      <c r="A56" s="4">
        <v>41</v>
      </c>
      <c r="B56" s="4" t="s">
        <v>98</v>
      </c>
      <c r="C56" s="4" t="s">
        <v>98</v>
      </c>
      <c r="I56" s="4" t="s">
        <v>182</v>
      </c>
      <c r="J56" s="4">
        <v>55</v>
      </c>
    </row>
    <row r="57" spans="1:10" x14ac:dyDescent="0.25">
      <c r="A57" s="4">
        <v>79</v>
      </c>
      <c r="B57" s="4" t="s">
        <v>99</v>
      </c>
      <c r="C57" s="4" t="s">
        <v>99</v>
      </c>
      <c r="I57" s="4" t="s">
        <v>132</v>
      </c>
      <c r="J57" s="4">
        <v>56</v>
      </c>
    </row>
    <row r="58" spans="1:10" x14ac:dyDescent="0.25">
      <c r="A58" s="4">
        <v>42</v>
      </c>
      <c r="B58" s="4" t="s">
        <v>100</v>
      </c>
      <c r="C58" s="4" t="s">
        <v>100</v>
      </c>
      <c r="I58" s="4" t="s">
        <v>183</v>
      </c>
      <c r="J58" s="4">
        <v>57</v>
      </c>
    </row>
    <row r="59" spans="1:10" x14ac:dyDescent="0.25">
      <c r="A59" s="4">
        <v>121</v>
      </c>
      <c r="B59" s="4" t="s">
        <v>101</v>
      </c>
      <c r="C59" s="4" t="s">
        <v>101</v>
      </c>
      <c r="I59" s="5" t="s">
        <v>144</v>
      </c>
      <c r="J59" s="5">
        <v>58</v>
      </c>
    </row>
    <row r="60" spans="1:10" x14ac:dyDescent="0.25">
      <c r="A60" s="4">
        <v>96</v>
      </c>
      <c r="B60" s="4" t="s">
        <v>102</v>
      </c>
      <c r="C60" s="4" t="s">
        <v>102</v>
      </c>
      <c r="I60" s="4" t="s">
        <v>180</v>
      </c>
      <c r="J60" s="4">
        <v>59</v>
      </c>
    </row>
    <row r="61" spans="1:10" x14ac:dyDescent="0.25">
      <c r="A61" s="4">
        <v>98</v>
      </c>
      <c r="B61" s="4" t="s">
        <v>103</v>
      </c>
      <c r="C61" s="4" t="s">
        <v>103</v>
      </c>
      <c r="I61" s="5" t="s">
        <v>30</v>
      </c>
      <c r="J61" s="5">
        <v>60</v>
      </c>
    </row>
    <row r="62" spans="1:10" x14ac:dyDescent="0.25">
      <c r="A62" s="5">
        <v>122</v>
      </c>
      <c r="B62" s="5" t="s">
        <v>29</v>
      </c>
      <c r="C62" s="5" t="s">
        <v>29</v>
      </c>
      <c r="I62" s="4" t="s">
        <v>140</v>
      </c>
      <c r="J62" s="4">
        <v>61</v>
      </c>
    </row>
    <row r="63" spans="1:10" x14ac:dyDescent="0.25">
      <c r="A63" s="5">
        <v>12</v>
      </c>
      <c r="B63" s="5" t="s">
        <v>104</v>
      </c>
      <c r="C63" s="5" t="s">
        <v>37</v>
      </c>
      <c r="I63" s="5" t="s">
        <v>40</v>
      </c>
      <c r="J63" s="5">
        <v>62</v>
      </c>
    </row>
    <row r="64" spans="1:10" x14ac:dyDescent="0.25">
      <c r="A64" s="4">
        <v>117</v>
      </c>
      <c r="B64" s="4" t="s">
        <v>105</v>
      </c>
      <c r="C64" s="4" t="s">
        <v>105</v>
      </c>
      <c r="I64" s="4" t="s">
        <v>85</v>
      </c>
      <c r="J64" s="4">
        <v>63</v>
      </c>
    </row>
    <row r="65" spans="1:10" x14ac:dyDescent="0.25">
      <c r="A65" s="4">
        <v>86</v>
      </c>
      <c r="B65" s="4" t="s">
        <v>106</v>
      </c>
      <c r="C65" s="4" t="s">
        <v>106</v>
      </c>
      <c r="I65" s="4" t="s">
        <v>80</v>
      </c>
      <c r="J65" s="4">
        <v>64</v>
      </c>
    </row>
    <row r="66" spans="1:10" x14ac:dyDescent="0.25">
      <c r="A66" s="4">
        <v>128</v>
      </c>
      <c r="B66" s="4" t="s">
        <v>107</v>
      </c>
      <c r="C66" s="4" t="s">
        <v>107</v>
      </c>
      <c r="I66" s="4" t="s">
        <v>81</v>
      </c>
      <c r="J66" s="4">
        <v>65</v>
      </c>
    </row>
    <row r="67" spans="1:10" x14ac:dyDescent="0.25">
      <c r="A67" s="4">
        <v>123</v>
      </c>
      <c r="B67" s="4" t="s">
        <v>108</v>
      </c>
      <c r="C67" s="4" t="s">
        <v>108</v>
      </c>
      <c r="I67" s="4" t="s">
        <v>145</v>
      </c>
      <c r="J67" s="4">
        <v>66</v>
      </c>
    </row>
    <row r="68" spans="1:10" x14ac:dyDescent="0.25">
      <c r="A68" s="4">
        <v>87</v>
      </c>
      <c r="B68" s="4" t="s">
        <v>109</v>
      </c>
      <c r="C68" s="4" t="s">
        <v>109</v>
      </c>
      <c r="I68" s="5" t="s">
        <v>43</v>
      </c>
      <c r="J68" s="5">
        <v>67</v>
      </c>
    </row>
    <row r="69" spans="1:10" x14ac:dyDescent="0.25">
      <c r="A69" s="4">
        <v>105</v>
      </c>
      <c r="B69" s="4" t="s">
        <v>110</v>
      </c>
      <c r="C69" s="4" t="s">
        <v>110</v>
      </c>
      <c r="I69" s="4" t="s">
        <v>136</v>
      </c>
      <c r="J69" s="4">
        <v>68</v>
      </c>
    </row>
    <row r="70" spans="1:10" x14ac:dyDescent="0.25">
      <c r="A70" s="4">
        <v>135</v>
      </c>
      <c r="B70" s="4" t="s">
        <v>111</v>
      </c>
      <c r="C70" s="4" t="s">
        <v>111</v>
      </c>
      <c r="I70" s="4" t="s">
        <v>146</v>
      </c>
      <c r="J70" s="4">
        <v>69</v>
      </c>
    </row>
    <row r="71" spans="1:10" x14ac:dyDescent="0.25">
      <c r="A71" s="4">
        <v>115</v>
      </c>
      <c r="B71" s="4" t="s">
        <v>112</v>
      </c>
      <c r="C71" s="4" t="s">
        <v>112</v>
      </c>
      <c r="I71" s="4" t="s">
        <v>75</v>
      </c>
      <c r="J71" s="4">
        <v>70</v>
      </c>
    </row>
    <row r="72" spans="1:10" x14ac:dyDescent="0.25">
      <c r="A72" s="4">
        <v>80</v>
      </c>
      <c r="B72" s="4" t="s">
        <v>113</v>
      </c>
      <c r="C72" s="4" t="s">
        <v>113</v>
      </c>
      <c r="I72" s="5" t="s">
        <v>39</v>
      </c>
      <c r="J72" s="5">
        <v>71</v>
      </c>
    </row>
    <row r="73" spans="1:10" x14ac:dyDescent="0.25">
      <c r="A73" s="4">
        <v>150</v>
      </c>
      <c r="B73" s="4" t="s">
        <v>114</v>
      </c>
      <c r="C73" s="4" t="s">
        <v>114</v>
      </c>
      <c r="I73" s="4" t="s">
        <v>78</v>
      </c>
      <c r="J73" s="4">
        <v>72</v>
      </c>
    </row>
    <row r="74" spans="1:10" x14ac:dyDescent="0.25">
      <c r="A74" s="4">
        <v>43</v>
      </c>
      <c r="B74" s="4" t="s">
        <v>115</v>
      </c>
      <c r="C74" s="4" t="s">
        <v>115</v>
      </c>
      <c r="I74" s="4" t="s">
        <v>47</v>
      </c>
      <c r="J74" s="4">
        <v>73</v>
      </c>
    </row>
    <row r="75" spans="1:10" x14ac:dyDescent="0.25">
      <c r="A75" s="4">
        <v>14</v>
      </c>
      <c r="B75" s="4" t="s">
        <v>116</v>
      </c>
      <c r="C75" s="4" t="s">
        <v>116</v>
      </c>
      <c r="I75" s="4" t="s">
        <v>88</v>
      </c>
      <c r="J75" s="4">
        <v>74</v>
      </c>
    </row>
    <row r="76" spans="1:10" x14ac:dyDescent="0.25">
      <c r="A76" s="4">
        <v>28</v>
      </c>
      <c r="B76" s="4" t="s">
        <v>117</v>
      </c>
      <c r="C76" s="4" t="s">
        <v>117</v>
      </c>
      <c r="I76" s="4" t="s">
        <v>176</v>
      </c>
      <c r="J76" s="4">
        <v>75</v>
      </c>
    </row>
    <row r="77" spans="1:10" x14ac:dyDescent="0.25">
      <c r="A77" s="4">
        <v>120</v>
      </c>
      <c r="B77" s="4" t="s">
        <v>118</v>
      </c>
      <c r="C77" s="4" t="s">
        <v>118</v>
      </c>
      <c r="I77" s="4" t="s">
        <v>148</v>
      </c>
      <c r="J77" s="4">
        <v>76</v>
      </c>
    </row>
    <row r="78" spans="1:10" x14ac:dyDescent="0.25">
      <c r="A78" s="4">
        <v>6</v>
      </c>
      <c r="B78" s="4" t="s">
        <v>119</v>
      </c>
      <c r="C78" s="4" t="s">
        <v>119</v>
      </c>
      <c r="I78" s="4" t="s">
        <v>139</v>
      </c>
      <c r="J78" s="4">
        <v>77</v>
      </c>
    </row>
    <row r="79" spans="1:10" x14ac:dyDescent="0.25">
      <c r="A79" s="4">
        <v>3</v>
      </c>
      <c r="B79" s="4" t="s">
        <v>120</v>
      </c>
      <c r="C79" s="4" t="s">
        <v>120</v>
      </c>
      <c r="I79" s="4" t="s">
        <v>181</v>
      </c>
      <c r="J79" s="4">
        <v>78</v>
      </c>
    </row>
    <row r="80" spans="1:10" x14ac:dyDescent="0.25">
      <c r="A80" s="4">
        <v>11</v>
      </c>
      <c r="B80" s="4" t="s">
        <v>121</v>
      </c>
      <c r="C80" s="4" t="s">
        <v>121</v>
      </c>
      <c r="I80" s="4" t="s">
        <v>99</v>
      </c>
      <c r="J80" s="4">
        <v>79</v>
      </c>
    </row>
    <row r="81" spans="1:10" x14ac:dyDescent="0.25">
      <c r="A81" s="4">
        <v>39</v>
      </c>
      <c r="B81" s="4" t="s">
        <v>122</v>
      </c>
      <c r="C81" s="4" t="s">
        <v>122</v>
      </c>
      <c r="I81" s="4" t="s">
        <v>113</v>
      </c>
      <c r="J81" s="4">
        <v>80</v>
      </c>
    </row>
    <row r="82" spans="1:10" x14ac:dyDescent="0.25">
      <c r="A82" s="4">
        <v>40</v>
      </c>
      <c r="B82" s="4" t="s">
        <v>123</v>
      </c>
      <c r="C82" s="4" t="s">
        <v>123</v>
      </c>
      <c r="I82" s="4" t="s">
        <v>66</v>
      </c>
      <c r="J82" s="4">
        <v>81</v>
      </c>
    </row>
    <row r="83" spans="1:10" x14ac:dyDescent="0.25">
      <c r="A83" s="4">
        <v>35</v>
      </c>
      <c r="B83" s="4" t="s">
        <v>124</v>
      </c>
      <c r="C83" s="4" t="s">
        <v>124</v>
      </c>
      <c r="I83" s="4" t="s">
        <v>184</v>
      </c>
      <c r="J83" s="4">
        <v>82</v>
      </c>
    </row>
    <row r="84" spans="1:10" x14ac:dyDescent="0.25">
      <c r="A84" s="4">
        <v>127</v>
      </c>
      <c r="B84" s="4" t="s">
        <v>125</v>
      </c>
      <c r="C84" s="4" t="s">
        <v>125</v>
      </c>
      <c r="I84" s="4" t="s">
        <v>173</v>
      </c>
      <c r="J84" s="4">
        <v>83</v>
      </c>
    </row>
    <row r="85" spans="1:10" x14ac:dyDescent="0.25">
      <c r="A85" s="4">
        <v>156</v>
      </c>
      <c r="B85" s="4" t="s">
        <v>126</v>
      </c>
      <c r="C85" s="4" t="s">
        <v>126</v>
      </c>
      <c r="I85" s="4" t="s">
        <v>171</v>
      </c>
      <c r="J85" s="4">
        <v>84</v>
      </c>
    </row>
    <row r="86" spans="1:10" x14ac:dyDescent="0.25">
      <c r="A86" s="4">
        <v>97</v>
      </c>
      <c r="B86" s="4" t="s">
        <v>127</v>
      </c>
      <c r="C86" s="4" t="s">
        <v>127</v>
      </c>
      <c r="I86" s="4" t="s">
        <v>57</v>
      </c>
      <c r="J86" s="4">
        <v>85</v>
      </c>
    </row>
    <row r="87" spans="1:10" x14ac:dyDescent="0.25">
      <c r="A87" s="5">
        <v>33</v>
      </c>
      <c r="B87" s="5" t="s">
        <v>31</v>
      </c>
      <c r="C87" s="5" t="s">
        <v>31</v>
      </c>
      <c r="I87" s="4" t="s">
        <v>106</v>
      </c>
      <c r="J87" s="4">
        <v>86</v>
      </c>
    </row>
    <row r="88" spans="1:10" x14ac:dyDescent="0.25">
      <c r="A88" s="5">
        <v>146</v>
      </c>
      <c r="B88" s="5" t="s">
        <v>31</v>
      </c>
      <c r="C88" s="5" t="s">
        <v>34</v>
      </c>
      <c r="I88" s="4" t="s">
        <v>109</v>
      </c>
      <c r="J88" s="4">
        <v>87</v>
      </c>
    </row>
    <row r="89" spans="1:10" x14ac:dyDescent="0.25">
      <c r="A89" s="4">
        <v>44</v>
      </c>
      <c r="B89" s="4" t="s">
        <v>128</v>
      </c>
      <c r="C89" s="4" t="s">
        <v>128</v>
      </c>
      <c r="I89" s="4" t="s">
        <v>158</v>
      </c>
      <c r="J89" s="4">
        <v>88</v>
      </c>
    </row>
    <row r="90" spans="1:10" x14ac:dyDescent="0.25">
      <c r="A90" s="4">
        <v>29</v>
      </c>
      <c r="B90" s="4" t="s">
        <v>129</v>
      </c>
      <c r="C90" s="4" t="s">
        <v>129</v>
      </c>
      <c r="I90" s="4" t="s">
        <v>58</v>
      </c>
      <c r="J90" s="4">
        <v>89</v>
      </c>
    </row>
    <row r="91" spans="1:10" x14ac:dyDescent="0.25">
      <c r="A91" s="4">
        <v>2</v>
      </c>
      <c r="B91" s="4" t="s">
        <v>130</v>
      </c>
      <c r="C91" s="4" t="s">
        <v>130</v>
      </c>
      <c r="I91" s="4" t="s">
        <v>70</v>
      </c>
      <c r="J91" s="4">
        <v>90</v>
      </c>
    </row>
    <row r="92" spans="1:10" x14ac:dyDescent="0.25">
      <c r="A92" s="4">
        <v>27</v>
      </c>
      <c r="B92" s="4" t="s">
        <v>131</v>
      </c>
      <c r="C92" s="4" t="s">
        <v>131</v>
      </c>
      <c r="I92" s="4" t="s">
        <v>167</v>
      </c>
      <c r="J92" s="4">
        <v>91</v>
      </c>
    </row>
    <row r="93" spans="1:10" x14ac:dyDescent="0.25">
      <c r="A93" s="4">
        <v>56</v>
      </c>
      <c r="B93" s="4" t="s">
        <v>132</v>
      </c>
      <c r="C93" s="4" t="s">
        <v>132</v>
      </c>
      <c r="I93" s="4" t="s">
        <v>65</v>
      </c>
      <c r="J93" s="4">
        <v>92</v>
      </c>
    </row>
    <row r="94" spans="1:10" x14ac:dyDescent="0.25">
      <c r="A94" s="4">
        <v>8</v>
      </c>
      <c r="B94" s="4" t="s">
        <v>133</v>
      </c>
      <c r="C94" s="4" t="s">
        <v>133</v>
      </c>
      <c r="I94" s="4" t="s">
        <v>82</v>
      </c>
      <c r="J94" s="4">
        <v>93</v>
      </c>
    </row>
    <row r="95" spans="1:10" x14ac:dyDescent="0.25">
      <c r="A95" s="4">
        <v>4</v>
      </c>
      <c r="B95" s="4" t="s">
        <v>134</v>
      </c>
      <c r="C95" s="4" t="s">
        <v>134</v>
      </c>
      <c r="I95" s="4" t="s">
        <v>56</v>
      </c>
      <c r="J95" s="4">
        <v>94</v>
      </c>
    </row>
    <row r="96" spans="1:10" x14ac:dyDescent="0.25">
      <c r="A96" s="4">
        <v>24</v>
      </c>
      <c r="B96" s="4" t="s">
        <v>135</v>
      </c>
      <c r="C96" s="4" t="s">
        <v>135</v>
      </c>
      <c r="I96" s="4" t="s">
        <v>50</v>
      </c>
      <c r="J96" s="4">
        <v>95</v>
      </c>
    </row>
    <row r="97" spans="1:10" x14ac:dyDescent="0.25">
      <c r="A97" s="4">
        <v>68</v>
      </c>
      <c r="B97" s="4" t="s">
        <v>136</v>
      </c>
      <c r="C97" s="4" t="s">
        <v>136</v>
      </c>
      <c r="I97" s="4" t="s">
        <v>102</v>
      </c>
      <c r="J97" s="4">
        <v>96</v>
      </c>
    </row>
    <row r="98" spans="1:10" x14ac:dyDescent="0.25">
      <c r="A98" s="4">
        <v>21</v>
      </c>
      <c r="B98" s="4" t="s">
        <v>137</v>
      </c>
      <c r="C98" s="4" t="s">
        <v>137</v>
      </c>
      <c r="I98" s="4" t="s">
        <v>127</v>
      </c>
      <c r="J98" s="4">
        <v>97</v>
      </c>
    </row>
    <row r="99" spans="1:10" x14ac:dyDescent="0.25">
      <c r="A99" s="4">
        <v>18</v>
      </c>
      <c r="B99" s="4" t="s">
        <v>138</v>
      </c>
      <c r="C99" s="4" t="s">
        <v>138</v>
      </c>
      <c r="I99" s="4" t="s">
        <v>103</v>
      </c>
      <c r="J99" s="4">
        <v>98</v>
      </c>
    </row>
    <row r="100" spans="1:10" x14ac:dyDescent="0.25">
      <c r="A100" s="4">
        <v>77</v>
      </c>
      <c r="B100" s="4" t="s">
        <v>139</v>
      </c>
      <c r="C100" s="4" t="s">
        <v>139</v>
      </c>
      <c r="I100" s="4" t="s">
        <v>189</v>
      </c>
      <c r="J100" s="4">
        <v>99</v>
      </c>
    </row>
    <row r="101" spans="1:10" x14ac:dyDescent="0.25">
      <c r="A101" s="4">
        <v>61</v>
      </c>
      <c r="B101" s="4" t="s">
        <v>140</v>
      </c>
      <c r="C101" s="4" t="s">
        <v>140</v>
      </c>
      <c r="I101" s="4" t="s">
        <v>63</v>
      </c>
      <c r="J101" s="4">
        <v>100</v>
      </c>
    </row>
    <row r="102" spans="1:10" x14ac:dyDescent="0.25">
      <c r="A102" s="4">
        <v>151</v>
      </c>
      <c r="B102" s="4" t="s">
        <v>141</v>
      </c>
      <c r="C102" s="4" t="s">
        <v>141</v>
      </c>
      <c r="I102" s="4" t="s">
        <v>160</v>
      </c>
      <c r="J102" s="4">
        <v>101</v>
      </c>
    </row>
    <row r="103" spans="1:10" x14ac:dyDescent="0.25">
      <c r="A103" s="4">
        <v>53</v>
      </c>
      <c r="B103" s="4" t="s">
        <v>142</v>
      </c>
      <c r="C103" s="4" t="s">
        <v>142</v>
      </c>
      <c r="I103" s="4" t="s">
        <v>59</v>
      </c>
      <c r="J103" s="4">
        <v>102</v>
      </c>
    </row>
    <row r="104" spans="1:10" x14ac:dyDescent="0.25">
      <c r="A104" s="5">
        <v>67</v>
      </c>
      <c r="B104" s="5" t="s">
        <v>43</v>
      </c>
      <c r="C104" s="5" t="s">
        <v>43</v>
      </c>
      <c r="I104" s="4" t="s">
        <v>159</v>
      </c>
      <c r="J104" s="4">
        <v>103</v>
      </c>
    </row>
    <row r="105" spans="1:10" x14ac:dyDescent="0.25">
      <c r="A105" s="5">
        <v>62</v>
      </c>
      <c r="B105" s="5" t="s">
        <v>40</v>
      </c>
      <c r="C105" s="5" t="s">
        <v>40</v>
      </c>
      <c r="I105" s="4" t="s">
        <v>67</v>
      </c>
      <c r="J105" s="4">
        <v>104</v>
      </c>
    </row>
    <row r="106" spans="1:10" x14ac:dyDescent="0.25">
      <c r="A106" s="4">
        <v>45</v>
      </c>
      <c r="B106" s="4" t="s">
        <v>143</v>
      </c>
      <c r="C106" s="4" t="s">
        <v>143</v>
      </c>
      <c r="I106" s="4" t="s">
        <v>110</v>
      </c>
      <c r="J106" s="4">
        <v>105</v>
      </c>
    </row>
    <row r="107" spans="1:10" x14ac:dyDescent="0.25">
      <c r="A107" s="5">
        <v>58</v>
      </c>
      <c r="B107" s="5" t="s">
        <v>30</v>
      </c>
      <c r="C107" s="5" t="s">
        <v>144</v>
      </c>
      <c r="I107" s="4" t="s">
        <v>68</v>
      </c>
      <c r="J107" s="4">
        <v>106</v>
      </c>
    </row>
    <row r="108" spans="1:10" x14ac:dyDescent="0.25">
      <c r="A108" s="5">
        <v>60</v>
      </c>
      <c r="B108" s="5" t="s">
        <v>30</v>
      </c>
      <c r="C108" s="5" t="s">
        <v>30</v>
      </c>
      <c r="I108" s="4" t="s">
        <v>55</v>
      </c>
      <c r="J108" s="4">
        <v>107</v>
      </c>
    </row>
    <row r="109" spans="1:10" x14ac:dyDescent="0.25">
      <c r="A109" s="4">
        <v>66</v>
      </c>
      <c r="B109" s="4" t="s">
        <v>145</v>
      </c>
      <c r="C109" s="4" t="s">
        <v>145</v>
      </c>
      <c r="I109" s="4" t="s">
        <v>54</v>
      </c>
      <c r="J109" s="4">
        <v>108</v>
      </c>
    </row>
    <row r="110" spans="1:10" x14ac:dyDescent="0.25">
      <c r="A110" s="4">
        <v>69</v>
      </c>
      <c r="B110" s="4" t="s">
        <v>146</v>
      </c>
      <c r="C110" s="4" t="s">
        <v>146</v>
      </c>
      <c r="I110" s="4" t="s">
        <v>48</v>
      </c>
      <c r="J110" s="4">
        <v>109</v>
      </c>
    </row>
    <row r="111" spans="1:10" x14ac:dyDescent="0.25">
      <c r="A111" s="4">
        <v>54</v>
      </c>
      <c r="B111" s="4" t="s">
        <v>147</v>
      </c>
      <c r="C111" s="4" t="s">
        <v>147</v>
      </c>
      <c r="I111" s="5" t="s">
        <v>28</v>
      </c>
      <c r="J111" s="5">
        <v>110</v>
      </c>
    </row>
    <row r="112" spans="1:10" x14ac:dyDescent="0.25">
      <c r="A112" s="4">
        <v>76</v>
      </c>
      <c r="B112" s="4" t="s">
        <v>148</v>
      </c>
      <c r="C112" s="4" t="s">
        <v>148</v>
      </c>
      <c r="I112" s="5" t="s">
        <v>32</v>
      </c>
      <c r="J112" s="5">
        <v>111</v>
      </c>
    </row>
    <row r="113" spans="1:10" x14ac:dyDescent="0.25">
      <c r="A113" s="4">
        <v>7</v>
      </c>
      <c r="B113" s="4" t="s">
        <v>149</v>
      </c>
      <c r="C113" s="4" t="s">
        <v>149</v>
      </c>
      <c r="I113" s="4" t="s">
        <v>96</v>
      </c>
      <c r="J113" s="4">
        <v>112</v>
      </c>
    </row>
    <row r="114" spans="1:10" x14ac:dyDescent="0.25">
      <c r="A114" s="4">
        <v>5</v>
      </c>
      <c r="B114" s="4" t="s">
        <v>150</v>
      </c>
      <c r="C114" s="4" t="s">
        <v>150</v>
      </c>
      <c r="I114" s="4" t="s">
        <v>53</v>
      </c>
      <c r="J114" s="4">
        <v>113</v>
      </c>
    </row>
    <row r="115" spans="1:10" x14ac:dyDescent="0.25">
      <c r="A115" s="4">
        <v>22</v>
      </c>
      <c r="B115" s="4" t="s">
        <v>151</v>
      </c>
      <c r="C115" s="4" t="s">
        <v>151</v>
      </c>
      <c r="I115" s="4" t="s">
        <v>154</v>
      </c>
      <c r="J115" s="4">
        <v>114</v>
      </c>
    </row>
    <row r="116" spans="1:10" x14ac:dyDescent="0.25">
      <c r="A116" s="4">
        <v>52</v>
      </c>
      <c r="B116" s="4" t="s">
        <v>152</v>
      </c>
      <c r="C116" s="4" t="s">
        <v>152</v>
      </c>
      <c r="I116" s="4" t="s">
        <v>112</v>
      </c>
      <c r="J116" s="4">
        <v>115</v>
      </c>
    </row>
    <row r="117" spans="1:10" x14ac:dyDescent="0.25">
      <c r="A117" s="4">
        <v>31</v>
      </c>
      <c r="B117" s="4" t="s">
        <v>153</v>
      </c>
      <c r="C117" s="4" t="s">
        <v>153</v>
      </c>
      <c r="I117" s="4" t="s">
        <v>51</v>
      </c>
      <c r="J117" s="4">
        <v>116</v>
      </c>
    </row>
    <row r="118" spans="1:10" x14ac:dyDescent="0.25">
      <c r="A118" s="4">
        <v>114</v>
      </c>
      <c r="B118" s="4" t="s">
        <v>154</v>
      </c>
      <c r="C118" s="4" t="s">
        <v>154</v>
      </c>
      <c r="I118" s="4" t="s">
        <v>105</v>
      </c>
      <c r="J118" s="4">
        <v>117</v>
      </c>
    </row>
    <row r="119" spans="1:10" x14ac:dyDescent="0.25">
      <c r="A119" s="4">
        <v>130</v>
      </c>
      <c r="B119" s="4" t="s">
        <v>155</v>
      </c>
      <c r="C119" s="4" t="s">
        <v>155</v>
      </c>
      <c r="I119" s="4" t="s">
        <v>61</v>
      </c>
      <c r="J119" s="4">
        <v>118</v>
      </c>
    </row>
    <row r="120" spans="1:10" x14ac:dyDescent="0.25">
      <c r="A120" s="4">
        <v>126</v>
      </c>
      <c r="B120" s="4" t="s">
        <v>156</v>
      </c>
      <c r="C120" s="4" t="s">
        <v>156</v>
      </c>
      <c r="I120" s="4" t="s">
        <v>52</v>
      </c>
      <c r="J120" s="4">
        <v>119</v>
      </c>
    </row>
    <row r="121" spans="1:10" x14ac:dyDescent="0.25">
      <c r="A121" s="4">
        <v>140</v>
      </c>
      <c r="B121" s="4" t="s">
        <v>157</v>
      </c>
      <c r="C121" s="4" t="s">
        <v>157</v>
      </c>
      <c r="I121" s="4" t="s">
        <v>118</v>
      </c>
      <c r="J121" s="4">
        <v>120</v>
      </c>
    </row>
    <row r="122" spans="1:10" x14ac:dyDescent="0.25">
      <c r="A122" s="4">
        <v>88</v>
      </c>
      <c r="B122" s="4" t="s">
        <v>158</v>
      </c>
      <c r="C122" s="4" t="s">
        <v>158</v>
      </c>
      <c r="I122" s="4" t="s">
        <v>101</v>
      </c>
      <c r="J122" s="4">
        <v>121</v>
      </c>
    </row>
    <row r="123" spans="1:10" x14ac:dyDescent="0.25">
      <c r="A123" s="4">
        <v>103</v>
      </c>
      <c r="B123" s="4" t="s">
        <v>159</v>
      </c>
      <c r="C123" s="4" t="s">
        <v>159</v>
      </c>
      <c r="I123" s="5" t="s">
        <v>29</v>
      </c>
      <c r="J123" s="5">
        <v>122</v>
      </c>
    </row>
    <row r="124" spans="1:10" x14ac:dyDescent="0.25">
      <c r="A124" s="4">
        <v>101</v>
      </c>
      <c r="B124" s="4" t="s">
        <v>160</v>
      </c>
      <c r="C124" s="4" t="s">
        <v>160</v>
      </c>
      <c r="I124" s="4" t="s">
        <v>108</v>
      </c>
      <c r="J124" s="4">
        <v>123</v>
      </c>
    </row>
    <row r="125" spans="1:10" x14ac:dyDescent="0.25">
      <c r="A125" s="4">
        <v>26</v>
      </c>
      <c r="B125" s="4" t="s">
        <v>161</v>
      </c>
      <c r="C125" s="4" t="s">
        <v>161</v>
      </c>
      <c r="I125" s="4" t="s">
        <v>186</v>
      </c>
      <c r="J125" s="4">
        <v>124</v>
      </c>
    </row>
    <row r="126" spans="1:10" x14ac:dyDescent="0.25">
      <c r="A126" s="4">
        <v>16</v>
      </c>
      <c r="B126" s="4" t="s">
        <v>162</v>
      </c>
      <c r="C126" s="4" t="s">
        <v>162</v>
      </c>
      <c r="I126" s="4" t="s">
        <v>174</v>
      </c>
      <c r="J126" s="4">
        <v>125</v>
      </c>
    </row>
    <row r="127" spans="1:10" x14ac:dyDescent="0.25">
      <c r="A127" s="4">
        <v>10</v>
      </c>
      <c r="B127" s="4" t="s">
        <v>163</v>
      </c>
      <c r="C127" s="4" t="s">
        <v>163</v>
      </c>
      <c r="I127" s="4" t="s">
        <v>156</v>
      </c>
      <c r="J127" s="4">
        <v>126</v>
      </c>
    </row>
    <row r="128" spans="1:10" x14ac:dyDescent="0.25">
      <c r="A128" s="4">
        <v>148</v>
      </c>
      <c r="B128" s="4" t="s">
        <v>164</v>
      </c>
      <c r="C128" s="4" t="s">
        <v>164</v>
      </c>
      <c r="I128" s="4" t="s">
        <v>125</v>
      </c>
      <c r="J128" s="4">
        <v>127</v>
      </c>
    </row>
    <row r="129" spans="1:10" x14ac:dyDescent="0.25">
      <c r="A129" s="4">
        <v>1</v>
      </c>
      <c r="B129" s="4" t="s">
        <v>165</v>
      </c>
      <c r="C129" s="4" t="s">
        <v>165</v>
      </c>
      <c r="I129" s="4" t="s">
        <v>107</v>
      </c>
      <c r="J129" s="4">
        <v>128</v>
      </c>
    </row>
    <row r="130" spans="1:10" x14ac:dyDescent="0.25">
      <c r="A130" s="4">
        <v>36</v>
      </c>
      <c r="B130" s="4" t="s">
        <v>166</v>
      </c>
      <c r="C130" s="4" t="s">
        <v>166</v>
      </c>
      <c r="I130" s="4" t="s">
        <v>62</v>
      </c>
      <c r="J130" s="4">
        <v>129</v>
      </c>
    </row>
    <row r="131" spans="1:10" x14ac:dyDescent="0.25">
      <c r="A131" s="4">
        <v>91</v>
      </c>
      <c r="B131" s="4" t="s">
        <v>167</v>
      </c>
      <c r="C131" s="4" t="s">
        <v>167</v>
      </c>
      <c r="I131" s="4" t="s">
        <v>155</v>
      </c>
      <c r="J131" s="4">
        <v>130</v>
      </c>
    </row>
    <row r="132" spans="1:10" x14ac:dyDescent="0.25">
      <c r="A132" s="4">
        <v>149</v>
      </c>
      <c r="B132" s="4" t="s">
        <v>168</v>
      </c>
      <c r="C132" s="4" t="s">
        <v>168</v>
      </c>
      <c r="I132" s="4" t="s">
        <v>60</v>
      </c>
      <c r="J132" s="4">
        <v>131</v>
      </c>
    </row>
    <row r="133" spans="1:10" x14ac:dyDescent="0.25">
      <c r="A133" s="4">
        <v>17</v>
      </c>
      <c r="B133" s="4" t="s">
        <v>169</v>
      </c>
      <c r="C133" s="4" t="s">
        <v>169</v>
      </c>
      <c r="I133" s="4" t="s">
        <v>64</v>
      </c>
      <c r="J133" s="4">
        <v>132</v>
      </c>
    </row>
    <row r="134" spans="1:10" x14ac:dyDescent="0.25">
      <c r="A134" s="4">
        <v>13</v>
      </c>
      <c r="B134" s="4" t="s">
        <v>170</v>
      </c>
      <c r="C134" s="4" t="s">
        <v>170</v>
      </c>
      <c r="I134" s="4" t="s">
        <v>97</v>
      </c>
      <c r="J134" s="4">
        <v>133</v>
      </c>
    </row>
    <row r="135" spans="1:10" x14ac:dyDescent="0.25">
      <c r="A135" s="4">
        <v>84</v>
      </c>
      <c r="B135" s="4" t="s">
        <v>171</v>
      </c>
      <c r="C135" s="4" t="s">
        <v>171</v>
      </c>
      <c r="I135" s="4" t="s">
        <v>71</v>
      </c>
      <c r="J135" s="4">
        <v>134</v>
      </c>
    </row>
    <row r="136" spans="1:10" x14ac:dyDescent="0.25">
      <c r="A136" s="4">
        <v>34</v>
      </c>
      <c r="B136" s="4" t="s">
        <v>172</v>
      </c>
      <c r="C136" s="4" t="s">
        <v>172</v>
      </c>
      <c r="I136" s="4" t="s">
        <v>111</v>
      </c>
      <c r="J136" s="4">
        <v>135</v>
      </c>
    </row>
    <row r="137" spans="1:10" x14ac:dyDescent="0.25">
      <c r="A137" s="4">
        <v>83</v>
      </c>
      <c r="B137" s="4" t="s">
        <v>173</v>
      </c>
      <c r="C137" s="4" t="s">
        <v>173</v>
      </c>
      <c r="I137" s="4" t="s">
        <v>84</v>
      </c>
      <c r="J137" s="4">
        <v>136</v>
      </c>
    </row>
    <row r="138" spans="1:10" x14ac:dyDescent="0.25">
      <c r="A138" s="4">
        <v>125</v>
      </c>
      <c r="B138" s="4" t="s">
        <v>174</v>
      </c>
      <c r="C138" s="4" t="s">
        <v>174</v>
      </c>
      <c r="I138" s="4" t="s">
        <v>74</v>
      </c>
      <c r="J138" s="4">
        <v>137</v>
      </c>
    </row>
    <row r="139" spans="1:10" x14ac:dyDescent="0.25">
      <c r="A139" s="4">
        <v>37</v>
      </c>
      <c r="B139" s="4" t="s">
        <v>175</v>
      </c>
      <c r="C139" s="4" t="s">
        <v>175</v>
      </c>
      <c r="I139" s="4" t="s">
        <v>91</v>
      </c>
      <c r="J139" s="4">
        <v>138</v>
      </c>
    </row>
    <row r="140" spans="1:10" x14ac:dyDescent="0.25">
      <c r="A140" s="4">
        <v>75</v>
      </c>
      <c r="B140" s="4" t="s">
        <v>176</v>
      </c>
      <c r="C140" s="4" t="s">
        <v>176</v>
      </c>
      <c r="I140" s="4" t="s">
        <v>87</v>
      </c>
      <c r="J140" s="4">
        <v>139</v>
      </c>
    </row>
    <row r="141" spans="1:10" x14ac:dyDescent="0.25">
      <c r="A141" s="4">
        <v>15</v>
      </c>
      <c r="B141" s="4" t="s">
        <v>177</v>
      </c>
      <c r="C141" s="4" t="s">
        <v>177</v>
      </c>
      <c r="I141" s="4" t="s">
        <v>157</v>
      </c>
      <c r="J141" s="4">
        <v>140</v>
      </c>
    </row>
    <row r="142" spans="1:10" x14ac:dyDescent="0.25">
      <c r="A142" s="4">
        <v>25</v>
      </c>
      <c r="B142" s="4" t="s">
        <v>178</v>
      </c>
      <c r="C142" s="4" t="s">
        <v>178</v>
      </c>
      <c r="I142" s="4" t="s">
        <v>73</v>
      </c>
      <c r="J142" s="4">
        <v>141</v>
      </c>
    </row>
    <row r="143" spans="1:10" x14ac:dyDescent="0.25">
      <c r="A143" s="4">
        <v>9</v>
      </c>
      <c r="B143" s="4" t="s">
        <v>179</v>
      </c>
      <c r="C143" s="4" t="s">
        <v>179</v>
      </c>
      <c r="I143" s="5" t="s">
        <v>35</v>
      </c>
      <c r="J143" s="5">
        <v>142</v>
      </c>
    </row>
    <row r="144" spans="1:10" x14ac:dyDescent="0.25">
      <c r="A144" s="5">
        <v>46</v>
      </c>
      <c r="B144" s="5" t="s">
        <v>39</v>
      </c>
      <c r="C144" s="5" t="s">
        <v>36</v>
      </c>
      <c r="I144" s="4" t="s">
        <v>83</v>
      </c>
      <c r="J144" s="4">
        <v>143</v>
      </c>
    </row>
    <row r="145" spans="1:10" x14ac:dyDescent="0.25">
      <c r="A145" s="5">
        <v>71</v>
      </c>
      <c r="B145" s="5" t="s">
        <v>39</v>
      </c>
      <c r="C145" s="5" t="s">
        <v>39</v>
      </c>
      <c r="I145" s="4" t="s">
        <v>69</v>
      </c>
      <c r="J145" s="4">
        <v>144</v>
      </c>
    </row>
    <row r="146" spans="1:10" x14ac:dyDescent="0.25">
      <c r="A146" s="4">
        <v>59</v>
      </c>
      <c r="B146" s="4" t="s">
        <v>180</v>
      </c>
      <c r="C146" s="4" t="s">
        <v>180</v>
      </c>
      <c r="I146" s="4" t="s">
        <v>79</v>
      </c>
      <c r="J146" s="4">
        <v>145</v>
      </c>
    </row>
    <row r="147" spans="1:10" x14ac:dyDescent="0.25">
      <c r="A147" s="5">
        <v>30</v>
      </c>
      <c r="B147" s="5" t="s">
        <v>41</v>
      </c>
      <c r="C147" s="5" t="s">
        <v>41</v>
      </c>
      <c r="I147" s="5" t="s">
        <v>34</v>
      </c>
      <c r="J147" s="5">
        <v>146</v>
      </c>
    </row>
    <row r="148" spans="1:10" x14ac:dyDescent="0.25">
      <c r="A148" s="5">
        <v>48</v>
      </c>
      <c r="B148" s="5" t="s">
        <v>41</v>
      </c>
      <c r="C148" s="5" t="s">
        <v>41</v>
      </c>
      <c r="I148" s="4" t="s">
        <v>89</v>
      </c>
      <c r="J148" s="4">
        <v>147</v>
      </c>
    </row>
    <row r="149" spans="1:10" x14ac:dyDescent="0.25">
      <c r="A149" s="4">
        <v>78</v>
      </c>
      <c r="B149" s="4" t="s">
        <v>181</v>
      </c>
      <c r="C149" s="4" t="s">
        <v>181</v>
      </c>
      <c r="I149" s="4" t="s">
        <v>164</v>
      </c>
      <c r="J149" s="4">
        <v>148</v>
      </c>
    </row>
    <row r="150" spans="1:10" x14ac:dyDescent="0.25">
      <c r="A150" s="4">
        <v>55</v>
      </c>
      <c r="B150" s="4" t="s">
        <v>182</v>
      </c>
      <c r="C150" s="4" t="s">
        <v>182</v>
      </c>
      <c r="I150" s="4" t="s">
        <v>168</v>
      </c>
      <c r="J150" s="4">
        <v>149</v>
      </c>
    </row>
    <row r="151" spans="1:10" x14ac:dyDescent="0.25">
      <c r="A151" s="4">
        <v>57</v>
      </c>
      <c r="B151" s="4" t="s">
        <v>183</v>
      </c>
      <c r="C151" s="4" t="s">
        <v>183</v>
      </c>
      <c r="I151" s="4" t="s">
        <v>114</v>
      </c>
      <c r="J151" s="4">
        <v>150</v>
      </c>
    </row>
    <row r="152" spans="1:10" x14ac:dyDescent="0.25">
      <c r="A152" s="4">
        <v>82</v>
      </c>
      <c r="B152" s="4" t="s">
        <v>184</v>
      </c>
      <c r="C152" s="4" t="s">
        <v>184</v>
      </c>
      <c r="I152" s="4" t="s">
        <v>141</v>
      </c>
      <c r="J152" s="4">
        <v>151</v>
      </c>
    </row>
    <row r="153" spans="1:10" x14ac:dyDescent="0.25">
      <c r="A153" s="4">
        <v>51</v>
      </c>
      <c r="B153" s="4" t="s">
        <v>185</v>
      </c>
      <c r="C153" s="4" t="s">
        <v>185</v>
      </c>
      <c r="I153" s="4" t="s">
        <v>188</v>
      </c>
      <c r="J153" s="4">
        <v>152</v>
      </c>
    </row>
    <row r="154" spans="1:10" x14ac:dyDescent="0.25">
      <c r="A154" s="4">
        <v>124</v>
      </c>
      <c r="B154" s="4" t="s">
        <v>186</v>
      </c>
      <c r="C154" s="4" t="s">
        <v>186</v>
      </c>
      <c r="I154" s="5" t="s">
        <v>33</v>
      </c>
      <c r="J154" s="5">
        <v>153</v>
      </c>
    </row>
    <row r="155" spans="1:10" x14ac:dyDescent="0.25">
      <c r="A155" s="4">
        <v>154</v>
      </c>
      <c r="B155" s="4" t="s">
        <v>187</v>
      </c>
      <c r="C155" s="4" t="s">
        <v>187</v>
      </c>
      <c r="I155" s="4" t="s">
        <v>187</v>
      </c>
      <c r="J155" s="4">
        <v>154</v>
      </c>
    </row>
    <row r="156" spans="1:10" x14ac:dyDescent="0.25">
      <c r="A156" s="4">
        <v>152</v>
      </c>
      <c r="B156" s="4" t="s">
        <v>188</v>
      </c>
      <c r="C156" s="4" t="s">
        <v>188</v>
      </c>
      <c r="I156" s="4" t="s">
        <v>72</v>
      </c>
      <c r="J156" s="4">
        <v>155</v>
      </c>
    </row>
    <row r="157" spans="1:10" x14ac:dyDescent="0.25">
      <c r="A157" s="4">
        <v>99</v>
      </c>
      <c r="B157" s="4" t="s">
        <v>189</v>
      </c>
      <c r="C157" s="4" t="s">
        <v>189</v>
      </c>
      <c r="I157" s="4" t="s">
        <v>126</v>
      </c>
      <c r="J157" s="4">
        <v>156</v>
      </c>
    </row>
  </sheetData>
  <sortState ref="H2:I157">
    <sortCondition ref="H2:H15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9"/>
  <sheetViews>
    <sheetView topLeftCell="EC1" workbookViewId="0">
      <selection sqref="A1:FA19"/>
    </sheetView>
  </sheetViews>
  <sheetFormatPr defaultRowHeight="15" x14ac:dyDescent="0.25"/>
  <cols>
    <col min="2" max="2" width="8.85546875" customWidth="1"/>
  </cols>
  <sheetData>
    <row r="1" spans="1:157" x14ac:dyDescent="0.25">
      <c r="A1" t="s">
        <v>191</v>
      </c>
      <c r="B1" s="6" t="s">
        <v>165</v>
      </c>
      <c r="C1" s="6" t="s">
        <v>130</v>
      </c>
      <c r="D1" s="6" t="s">
        <v>120</v>
      </c>
      <c r="E1" s="6" t="s">
        <v>134</v>
      </c>
      <c r="F1" s="6" t="s">
        <v>150</v>
      </c>
      <c r="G1" s="6" t="s">
        <v>119</v>
      </c>
      <c r="H1" s="6" t="s">
        <v>149</v>
      </c>
      <c r="I1" s="6" t="s">
        <v>133</v>
      </c>
      <c r="J1" s="6" t="s">
        <v>179</v>
      </c>
      <c r="K1" s="6" t="s">
        <v>163</v>
      </c>
      <c r="L1" s="6" t="s">
        <v>121</v>
      </c>
      <c r="M1" s="7" t="s">
        <v>37</v>
      </c>
      <c r="N1" s="6" t="s">
        <v>170</v>
      </c>
      <c r="O1" s="6" t="s">
        <v>116</v>
      </c>
      <c r="P1" s="6" t="s">
        <v>177</v>
      </c>
      <c r="Q1" s="6" t="s">
        <v>162</v>
      </c>
      <c r="R1" s="6" t="s">
        <v>169</v>
      </c>
      <c r="S1" s="6" t="s">
        <v>138</v>
      </c>
      <c r="T1" s="6" t="s">
        <v>94</v>
      </c>
      <c r="U1" s="6" t="s">
        <v>95</v>
      </c>
      <c r="V1" s="6" t="s">
        <v>137</v>
      </c>
      <c r="W1" s="6" t="s">
        <v>151</v>
      </c>
      <c r="X1" s="6" t="s">
        <v>93</v>
      </c>
      <c r="Y1" s="6" t="s">
        <v>135</v>
      </c>
      <c r="Z1" s="6" t="s">
        <v>178</v>
      </c>
      <c r="AA1" s="6" t="s">
        <v>161</v>
      </c>
      <c r="AB1" s="6" t="s">
        <v>131</v>
      </c>
      <c r="AC1" s="6" t="s">
        <v>117</v>
      </c>
      <c r="AD1" s="6" t="s">
        <v>129</v>
      </c>
      <c r="AE1" s="7" t="s">
        <v>41</v>
      </c>
      <c r="AF1" s="6" t="s">
        <v>153</v>
      </c>
      <c r="AG1" s="6" t="s">
        <v>77</v>
      </c>
      <c r="AH1" s="7" t="s">
        <v>31</v>
      </c>
      <c r="AI1" s="6" t="s">
        <v>172</v>
      </c>
      <c r="AJ1" s="6" t="s">
        <v>124</v>
      </c>
      <c r="AK1" s="6" t="s">
        <v>166</v>
      </c>
      <c r="AL1" s="6" t="s">
        <v>175</v>
      </c>
      <c r="AM1" s="6" t="s">
        <v>76</v>
      </c>
      <c r="AN1" s="6" t="s">
        <v>122</v>
      </c>
      <c r="AO1" s="6" t="s">
        <v>123</v>
      </c>
      <c r="AP1" s="6" t="s">
        <v>98</v>
      </c>
      <c r="AQ1" s="6" t="s">
        <v>100</v>
      </c>
      <c r="AR1" s="6" t="s">
        <v>115</v>
      </c>
      <c r="AS1" s="6" t="s">
        <v>128</v>
      </c>
      <c r="AT1" s="6" t="s">
        <v>143</v>
      </c>
      <c r="AU1" s="7" t="s">
        <v>36</v>
      </c>
      <c r="AV1" s="6" t="s">
        <v>86</v>
      </c>
      <c r="AW1" s="7" t="s">
        <v>41</v>
      </c>
      <c r="AX1" s="6" t="s">
        <v>90</v>
      </c>
      <c r="AY1" s="6" t="s">
        <v>92</v>
      </c>
      <c r="AZ1" s="6" t="s">
        <v>185</v>
      </c>
      <c r="BA1" s="6" t="s">
        <v>152</v>
      </c>
      <c r="BB1" s="6" t="s">
        <v>142</v>
      </c>
      <c r="BC1" s="6" t="s">
        <v>147</v>
      </c>
      <c r="BD1" s="6" t="s">
        <v>182</v>
      </c>
      <c r="BE1" s="6" t="s">
        <v>132</v>
      </c>
      <c r="BF1" s="6" t="s">
        <v>183</v>
      </c>
      <c r="BG1" s="7" t="s">
        <v>144</v>
      </c>
      <c r="BH1" s="6" t="s">
        <v>180</v>
      </c>
      <c r="BI1" s="7" t="s">
        <v>30</v>
      </c>
      <c r="BJ1" s="6" t="s">
        <v>140</v>
      </c>
      <c r="BK1" s="7" t="s">
        <v>40</v>
      </c>
      <c r="BL1" s="6" t="s">
        <v>85</v>
      </c>
      <c r="BM1" s="6" t="s">
        <v>80</v>
      </c>
      <c r="BN1" s="6" t="s">
        <v>81</v>
      </c>
      <c r="BO1" s="6" t="s">
        <v>145</v>
      </c>
      <c r="BP1" s="7" t="s">
        <v>43</v>
      </c>
      <c r="BQ1" s="6" t="s">
        <v>136</v>
      </c>
      <c r="BR1" s="6" t="s">
        <v>146</v>
      </c>
      <c r="BS1" s="6" t="s">
        <v>75</v>
      </c>
      <c r="BT1" s="7" t="s">
        <v>39</v>
      </c>
      <c r="BU1" s="6" t="s">
        <v>78</v>
      </c>
      <c r="BV1" s="6" t="s">
        <v>47</v>
      </c>
      <c r="BW1" s="6" t="s">
        <v>88</v>
      </c>
      <c r="BX1" s="6" t="s">
        <v>176</v>
      </c>
      <c r="BY1" s="6" t="s">
        <v>148</v>
      </c>
      <c r="BZ1" s="6" t="s">
        <v>139</v>
      </c>
      <c r="CA1" s="6" t="s">
        <v>181</v>
      </c>
      <c r="CB1" s="6" t="s">
        <v>99</v>
      </c>
      <c r="CC1" s="6" t="s">
        <v>113</v>
      </c>
      <c r="CD1" s="6" t="s">
        <v>66</v>
      </c>
      <c r="CE1" s="6" t="s">
        <v>184</v>
      </c>
      <c r="CF1" s="6" t="s">
        <v>173</v>
      </c>
      <c r="CG1" s="6" t="s">
        <v>171</v>
      </c>
      <c r="CH1" s="6" t="s">
        <v>57</v>
      </c>
      <c r="CI1" s="6" t="s">
        <v>106</v>
      </c>
      <c r="CJ1" s="6" t="s">
        <v>109</v>
      </c>
      <c r="CK1" s="6" t="s">
        <v>158</v>
      </c>
      <c r="CL1" s="6" t="s">
        <v>58</v>
      </c>
      <c r="CM1" s="6" t="s">
        <v>70</v>
      </c>
      <c r="CN1" s="6" t="s">
        <v>167</v>
      </c>
      <c r="CO1" s="6" t="s">
        <v>65</v>
      </c>
      <c r="CP1" s="6" t="s">
        <v>82</v>
      </c>
      <c r="CQ1" s="6" t="s">
        <v>56</v>
      </c>
      <c r="CR1" s="6" t="s">
        <v>50</v>
      </c>
      <c r="CS1" s="6" t="s">
        <v>102</v>
      </c>
      <c r="CT1" s="6" t="s">
        <v>127</v>
      </c>
      <c r="CU1" s="6" t="s">
        <v>103</v>
      </c>
      <c r="CV1" s="6" t="s">
        <v>189</v>
      </c>
      <c r="CW1" s="6" t="s">
        <v>63</v>
      </c>
      <c r="CX1" s="6" t="s">
        <v>160</v>
      </c>
      <c r="CY1" s="6" t="s">
        <v>59</v>
      </c>
      <c r="CZ1" s="6" t="s">
        <v>159</v>
      </c>
      <c r="DA1" s="6" t="s">
        <v>67</v>
      </c>
      <c r="DB1" s="6" t="s">
        <v>110</v>
      </c>
      <c r="DC1" s="6" t="s">
        <v>68</v>
      </c>
      <c r="DD1" s="6" t="s">
        <v>55</v>
      </c>
      <c r="DE1" s="6" t="s">
        <v>54</v>
      </c>
      <c r="DF1" s="6" t="s">
        <v>48</v>
      </c>
      <c r="DG1" s="7" t="s">
        <v>28</v>
      </c>
      <c r="DH1" s="7" t="s">
        <v>32</v>
      </c>
      <c r="DI1" s="6" t="s">
        <v>96</v>
      </c>
      <c r="DJ1" s="6" t="s">
        <v>53</v>
      </c>
      <c r="DK1" s="6" t="s">
        <v>154</v>
      </c>
      <c r="DL1" s="6" t="s">
        <v>112</v>
      </c>
      <c r="DM1" s="6" t="s">
        <v>51</v>
      </c>
      <c r="DN1" s="6" t="s">
        <v>105</v>
      </c>
      <c r="DO1" s="6" t="s">
        <v>61</v>
      </c>
      <c r="DP1" s="6" t="s">
        <v>52</v>
      </c>
      <c r="DQ1" s="6" t="s">
        <v>118</v>
      </c>
      <c r="DR1" s="6" t="s">
        <v>101</v>
      </c>
      <c r="DS1" s="7" t="s">
        <v>29</v>
      </c>
      <c r="DT1" s="6" t="s">
        <v>108</v>
      </c>
      <c r="DU1" s="6" t="s">
        <v>186</v>
      </c>
      <c r="DV1" s="6" t="s">
        <v>174</v>
      </c>
      <c r="DW1" s="6" t="s">
        <v>156</v>
      </c>
      <c r="DX1" s="6" t="s">
        <v>125</v>
      </c>
      <c r="DY1" s="6" t="s">
        <v>107</v>
      </c>
      <c r="DZ1" s="6" t="s">
        <v>62</v>
      </c>
      <c r="EA1" s="6" t="s">
        <v>155</v>
      </c>
      <c r="EB1" s="6" t="s">
        <v>60</v>
      </c>
      <c r="EC1" s="6" t="s">
        <v>64</v>
      </c>
      <c r="ED1" s="6" t="s">
        <v>97</v>
      </c>
      <c r="EE1" s="6" t="s">
        <v>71</v>
      </c>
      <c r="EF1" s="6" t="s">
        <v>111</v>
      </c>
      <c r="EG1" s="6" t="s">
        <v>84</v>
      </c>
      <c r="EH1" s="6" t="s">
        <v>74</v>
      </c>
      <c r="EI1" s="6" t="s">
        <v>91</v>
      </c>
      <c r="EJ1" s="6" t="s">
        <v>87</v>
      </c>
      <c r="EK1" s="6" t="s">
        <v>157</v>
      </c>
      <c r="EL1" s="6" t="s">
        <v>73</v>
      </c>
      <c r="EM1" s="7" t="s">
        <v>35</v>
      </c>
      <c r="EN1" s="6" t="s">
        <v>83</v>
      </c>
      <c r="EO1" s="6" t="s">
        <v>69</v>
      </c>
      <c r="EP1" s="6" t="s">
        <v>79</v>
      </c>
      <c r="EQ1" s="7" t="s">
        <v>34</v>
      </c>
      <c r="ER1" s="6" t="s">
        <v>89</v>
      </c>
      <c r="ES1" s="6" t="s">
        <v>164</v>
      </c>
      <c r="ET1" s="6" t="s">
        <v>168</v>
      </c>
      <c r="EU1" s="6" t="s">
        <v>114</v>
      </c>
      <c r="EV1" s="6" t="s">
        <v>141</v>
      </c>
      <c r="EW1" s="6" t="s">
        <v>188</v>
      </c>
      <c r="EX1" s="7" t="s">
        <v>33</v>
      </c>
      <c r="EY1" s="6" t="s">
        <v>187</v>
      </c>
      <c r="EZ1" s="6" t="s">
        <v>72</v>
      </c>
      <c r="FA1" s="6" t="s">
        <v>126</v>
      </c>
    </row>
    <row r="2" spans="1:157" s="1" customFormat="1" x14ac:dyDescent="0.25">
      <c r="A2" s="1" t="s">
        <v>190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</row>
    <row r="3" spans="1:157" x14ac:dyDescent="0.25">
      <c r="A3" t="s">
        <v>1</v>
      </c>
      <c r="B3">
        <v>12.250712250712251</v>
      </c>
      <c r="C3">
        <v>14.623655913978494</v>
      </c>
      <c r="D3">
        <v>14.663143989431969</v>
      </c>
      <c r="E3">
        <v>7.7881619937694708</v>
      </c>
      <c r="F3">
        <v>8.6538461538461533</v>
      </c>
      <c r="G3">
        <v>18.735891647855532</v>
      </c>
      <c r="H3">
        <v>13.356766256590509</v>
      </c>
      <c r="I3">
        <v>19.453924914675767</v>
      </c>
      <c r="J3">
        <v>23.404255319148938</v>
      </c>
      <c r="K3">
        <v>13.183730715287517</v>
      </c>
      <c r="L3">
        <v>20.253164556962027</v>
      </c>
      <c r="M3">
        <v>20.840950639853748</v>
      </c>
      <c r="N3">
        <v>21.669626998223801</v>
      </c>
      <c r="O3">
        <v>13.763066202090592</v>
      </c>
      <c r="P3">
        <v>22.852983988355167</v>
      </c>
      <c r="Q3">
        <v>6.4935064935064934</v>
      </c>
      <c r="R3">
        <v>16.055045871559631</v>
      </c>
      <c r="S3">
        <v>14.8380355276907</v>
      </c>
      <c r="T3">
        <v>15.370018975332068</v>
      </c>
      <c r="U3">
        <v>14.569536423841059</v>
      </c>
      <c r="V3">
        <v>18.852459016393443</v>
      </c>
      <c r="W3">
        <v>17.054263565891471</v>
      </c>
      <c r="X3">
        <v>24.060150375939848</v>
      </c>
      <c r="Y3">
        <v>16.467065868263472</v>
      </c>
      <c r="Z3">
        <v>26.888217522658611</v>
      </c>
      <c r="AA3">
        <v>16.210045662100455</v>
      </c>
      <c r="AB3">
        <v>8.9456869009584672</v>
      </c>
      <c r="AC3">
        <v>11.018711018711018</v>
      </c>
      <c r="AD3">
        <v>16.018306636155607</v>
      </c>
      <c r="AE3">
        <v>9.8039215686274517</v>
      </c>
      <c r="AF3">
        <v>11.270125223613595</v>
      </c>
      <c r="AG3">
        <v>14.99330655957162</v>
      </c>
      <c r="AH3">
        <v>11.327433628318584</v>
      </c>
      <c r="AI3">
        <v>10.906298003072196</v>
      </c>
      <c r="AJ3">
        <v>9.375</v>
      </c>
      <c r="AK3">
        <v>12.594458438287154</v>
      </c>
      <c r="AL3">
        <v>12.222222222222221</v>
      </c>
      <c r="AM3">
        <v>22.274881516587676</v>
      </c>
      <c r="AN3">
        <v>11.530172413793103</v>
      </c>
      <c r="AO3">
        <v>8.8397790055248624</v>
      </c>
      <c r="AP3">
        <v>11.016949152542374</v>
      </c>
      <c r="AQ3">
        <v>10.219780219780219</v>
      </c>
      <c r="AR3">
        <v>10.45510455104551</v>
      </c>
      <c r="AS3">
        <v>13.039309683604985</v>
      </c>
      <c r="AT3">
        <v>7.5268817204301079</v>
      </c>
      <c r="AU3">
        <v>11.912943871706759</v>
      </c>
      <c r="AV3">
        <v>9.481481481481481</v>
      </c>
      <c r="AW3">
        <v>12.992700729927007</v>
      </c>
      <c r="AX3">
        <v>9.0769230769230766</v>
      </c>
      <c r="AY3">
        <v>21.800947867298579</v>
      </c>
      <c r="AZ3">
        <v>26.530612244897959</v>
      </c>
      <c r="BB3">
        <v>12.280701754385966</v>
      </c>
      <c r="BC3">
        <v>8.9820359281437128</v>
      </c>
      <c r="BD3">
        <v>16.40625</v>
      </c>
      <c r="BE3">
        <v>14.915254237288135</v>
      </c>
      <c r="BF3">
        <v>8.6734693877551017</v>
      </c>
      <c r="BG3">
        <v>9.4276094276094273</v>
      </c>
      <c r="BH3">
        <v>26.900584795321638</v>
      </c>
      <c r="BI3">
        <v>9.0592334494773521</v>
      </c>
      <c r="BJ3">
        <v>14.312267657992566</v>
      </c>
      <c r="BK3">
        <v>8.7837837837837842</v>
      </c>
      <c r="BL3">
        <v>9.2436974789915958</v>
      </c>
      <c r="BM3">
        <v>15.869565217391305</v>
      </c>
      <c r="BN3">
        <v>17.929292929292931</v>
      </c>
      <c r="BO3">
        <v>11.455108359133128</v>
      </c>
      <c r="BP3">
        <v>10.623556581986143</v>
      </c>
      <c r="BQ3">
        <v>23.692307692307693</v>
      </c>
      <c r="BR3">
        <v>15.365853658536585</v>
      </c>
      <c r="BS3">
        <v>14.789915966386555</v>
      </c>
      <c r="BT3">
        <v>24.632352941176471</v>
      </c>
      <c r="BU3">
        <v>20.845070422535212</v>
      </c>
      <c r="BV3">
        <v>14.093959731543624</v>
      </c>
      <c r="BW3" t="e">
        <f>#REF!*100/#REF!</f>
        <v>#REF!</v>
      </c>
      <c r="BX3">
        <v>23.78640776699029</v>
      </c>
      <c r="BZ3">
        <v>19.473684210526315</v>
      </c>
      <c r="CA3">
        <v>19.318181818181817</v>
      </c>
      <c r="CB3">
        <v>19.950124688279303</v>
      </c>
      <c r="CC3">
        <v>15.950920245398773</v>
      </c>
      <c r="CD3">
        <v>8.0402010050251249</v>
      </c>
      <c r="CE3">
        <v>21.95945945945946</v>
      </c>
      <c r="CF3">
        <v>22.398190045248867</v>
      </c>
      <c r="CG3">
        <v>27.826086956521738</v>
      </c>
      <c r="CH3">
        <v>25</v>
      </c>
      <c r="CI3">
        <v>9.3150684931506849</v>
      </c>
      <c r="CJ3">
        <v>9.3023255813953494</v>
      </c>
      <c r="CK3">
        <v>22.758620689655171</v>
      </c>
      <c r="CL3">
        <v>16.587677725118482</v>
      </c>
      <c r="CM3">
        <v>13.736263736263735</v>
      </c>
      <c r="CN3">
        <v>25.396825396825395</v>
      </c>
      <c r="CO3">
        <v>40.579710144927539</v>
      </c>
      <c r="CP3">
        <v>13.829787234042554</v>
      </c>
      <c r="CQ3">
        <v>13.395638629283489</v>
      </c>
      <c r="CR3">
        <v>15</v>
      </c>
      <c r="CS3">
        <v>16.5</v>
      </c>
      <c r="CT3">
        <v>18.120805369127517</v>
      </c>
      <c r="CU3">
        <v>16.814159292035399</v>
      </c>
      <c r="CV3">
        <v>21.725239616613418</v>
      </c>
      <c r="CW3">
        <v>11.254396248534583</v>
      </c>
      <c r="CX3">
        <v>21.913580246913579</v>
      </c>
      <c r="CY3">
        <v>25.213675213675213</v>
      </c>
      <c r="CZ3">
        <v>17.961165048543688</v>
      </c>
      <c r="DA3">
        <v>34.782608695652172</v>
      </c>
      <c r="DB3">
        <v>12.211221122112212</v>
      </c>
      <c r="DD3">
        <v>13.787638668779715</v>
      </c>
      <c r="DE3">
        <v>28.465346534653467</v>
      </c>
      <c r="DF3">
        <v>32.8125</v>
      </c>
      <c r="DG3">
        <v>15.420560747663551</v>
      </c>
      <c r="DH3">
        <v>24</v>
      </c>
      <c r="DI3">
        <v>20.987654320987655</v>
      </c>
      <c r="DJ3">
        <v>12.191780821917808</v>
      </c>
      <c r="DK3">
        <v>30.203045685279189</v>
      </c>
      <c r="DL3">
        <v>12.269938650306749</v>
      </c>
      <c r="DM3">
        <v>35.396825396825399</v>
      </c>
      <c r="DN3">
        <v>22.222222222222221</v>
      </c>
      <c r="DO3">
        <v>11.611161116111612</v>
      </c>
      <c r="DP3">
        <v>9.0834697217675942</v>
      </c>
      <c r="DQ3">
        <v>17.977528089887642</v>
      </c>
      <c r="DR3">
        <v>14.901960784313726</v>
      </c>
      <c r="DS3">
        <v>15.109573241061131</v>
      </c>
      <c r="DT3">
        <v>16.357308584686773</v>
      </c>
      <c r="DU3">
        <v>24.745762711864408</v>
      </c>
      <c r="DV3">
        <v>23.624288425047439</v>
      </c>
      <c r="DW3">
        <v>10.953729933899906</v>
      </c>
      <c r="DX3">
        <v>25.171232876712327</v>
      </c>
      <c r="DY3">
        <v>16.209150326797385</v>
      </c>
      <c r="DZ3">
        <v>25.454545454545453</v>
      </c>
      <c r="EA3">
        <v>8.443708609271523</v>
      </c>
      <c r="EB3">
        <v>8.9539007092198588</v>
      </c>
      <c r="EC3">
        <v>10</v>
      </c>
      <c r="ED3">
        <v>13.59724612736661</v>
      </c>
      <c r="EE3">
        <v>18.552556002297528</v>
      </c>
      <c r="EF3">
        <v>13.82716049382716</v>
      </c>
      <c r="EG3">
        <v>14.933135215453195</v>
      </c>
      <c r="EH3">
        <v>12.539432176656151</v>
      </c>
      <c r="EI3">
        <v>12.546468401486988</v>
      </c>
      <c r="EJ3">
        <v>11.91827468785471</v>
      </c>
      <c r="EK3">
        <v>10</v>
      </c>
      <c r="EL3">
        <v>10.772163965681601</v>
      </c>
      <c r="EM3">
        <v>19.291338582677167</v>
      </c>
      <c r="EN3">
        <v>16.333938294010888</v>
      </c>
      <c r="EP3">
        <v>17.296786389413988</v>
      </c>
      <c r="EQ3">
        <v>20.666013712047011</v>
      </c>
      <c r="ER3">
        <v>17.602591792656586</v>
      </c>
      <c r="ES3">
        <v>28.658536585365855</v>
      </c>
      <c r="ET3">
        <v>25.230511316010059</v>
      </c>
      <c r="EU3">
        <v>21.693121693121693</v>
      </c>
      <c r="EV3">
        <v>15.909090909090908</v>
      </c>
      <c r="EW3">
        <v>17.251461988304094</v>
      </c>
      <c r="EX3">
        <v>23.851203501094091</v>
      </c>
      <c r="EY3">
        <v>17.215428033866417</v>
      </c>
      <c r="EZ3">
        <v>11.890504704875962</v>
      </c>
      <c r="FA3">
        <v>17.895771878072765</v>
      </c>
    </row>
    <row r="4" spans="1:157" x14ac:dyDescent="0.25">
      <c r="A4" t="s">
        <v>3</v>
      </c>
      <c r="B4">
        <v>9.6866096866096871</v>
      </c>
      <c r="C4">
        <v>6.881720430107527</v>
      </c>
      <c r="D4">
        <v>5.8124174372523116</v>
      </c>
      <c r="E4">
        <v>5.6074766355140184</v>
      </c>
      <c r="F4">
        <v>4.4230769230769234</v>
      </c>
      <c r="G4">
        <v>6.9977426636568847</v>
      </c>
      <c r="H4">
        <v>5.4481546572934976</v>
      </c>
      <c r="I4">
        <v>7.6222980659840731</v>
      </c>
      <c r="J4">
        <v>10.94224924012158</v>
      </c>
      <c r="K4">
        <v>6.7321178120617109</v>
      </c>
      <c r="L4">
        <v>12.489451476793249</v>
      </c>
      <c r="M4">
        <v>8.7751371115173669</v>
      </c>
      <c r="N4">
        <v>9.2362344582593252</v>
      </c>
      <c r="O4">
        <v>9.0592334494773521</v>
      </c>
      <c r="P4">
        <v>10.043668122270743</v>
      </c>
      <c r="Q4">
        <v>5.4112554112554117</v>
      </c>
      <c r="R4">
        <v>6.1162079510703364</v>
      </c>
      <c r="S4">
        <v>18.704284221525601</v>
      </c>
      <c r="T4">
        <v>19.734345351043643</v>
      </c>
      <c r="U4">
        <v>16.556291390728475</v>
      </c>
      <c r="V4">
        <v>8.1967213114754092</v>
      </c>
      <c r="W4">
        <v>10.077519379844961</v>
      </c>
      <c r="X4">
        <v>6.0150375939849621</v>
      </c>
      <c r="Y4">
        <v>11.377245508982035</v>
      </c>
      <c r="Z4">
        <v>8.4592145015105746</v>
      </c>
      <c r="AA4">
        <v>8.2191780821917817</v>
      </c>
      <c r="AB4">
        <v>5.5910543130990416</v>
      </c>
      <c r="AC4">
        <v>10.395010395010395</v>
      </c>
      <c r="AD4">
        <v>8.2379862700228834</v>
      </c>
      <c r="AE4">
        <v>15.455594002306805</v>
      </c>
      <c r="AF4">
        <v>11.985688729874777</v>
      </c>
      <c r="AG4">
        <v>4.8192771084337354</v>
      </c>
      <c r="AH4">
        <v>10.973451327433628</v>
      </c>
      <c r="AI4">
        <v>14.1321044546851</v>
      </c>
      <c r="AJ4">
        <v>7.5892857142857144</v>
      </c>
      <c r="AK4">
        <v>12.594458438287154</v>
      </c>
      <c r="AL4">
        <v>12.888888888888889</v>
      </c>
      <c r="AM4">
        <v>2.8436018957345972</v>
      </c>
      <c r="AN4">
        <v>12.392241379310345</v>
      </c>
      <c r="AO4">
        <v>8.6556169429097611</v>
      </c>
      <c r="AP4">
        <v>11.758474576271187</v>
      </c>
      <c r="AQ4">
        <v>14.065934065934066</v>
      </c>
      <c r="AR4">
        <v>11.808118081180812</v>
      </c>
      <c r="AS4">
        <v>12.943432406519655</v>
      </c>
      <c r="AT4">
        <v>6.989247311827957</v>
      </c>
      <c r="AU4">
        <v>13.516609392898053</v>
      </c>
      <c r="AV4">
        <v>3.5555555555555554</v>
      </c>
      <c r="AW4">
        <v>16.058394160583941</v>
      </c>
      <c r="AX4">
        <v>3.5384615384615383</v>
      </c>
      <c r="AY4">
        <v>14.928909952606634</v>
      </c>
      <c r="AZ4">
        <v>6.1224489795918364</v>
      </c>
      <c r="BB4">
        <v>7.60233918128655</v>
      </c>
      <c r="BC4">
        <v>8.9820359281437128</v>
      </c>
      <c r="BD4">
        <v>10.15625</v>
      </c>
      <c r="BE4">
        <v>11.186440677966102</v>
      </c>
      <c r="BF4">
        <v>7.1428571428571432</v>
      </c>
      <c r="BG4">
        <v>6.7340067340067344</v>
      </c>
      <c r="BH4">
        <v>7.8947368421052628</v>
      </c>
      <c r="BI4">
        <v>7.3170731707317076</v>
      </c>
      <c r="BJ4">
        <v>10.408921933085502</v>
      </c>
      <c r="BK4">
        <v>4.7297297297297298</v>
      </c>
      <c r="BL4">
        <v>4.2016806722689077</v>
      </c>
      <c r="BM4">
        <v>9.1304347826086953</v>
      </c>
      <c r="BN4">
        <v>9.5959595959595951</v>
      </c>
      <c r="BO4">
        <v>7.4303405572755414</v>
      </c>
      <c r="BP4">
        <v>4.6189376443418011</v>
      </c>
      <c r="BQ4">
        <v>7.6923076923076925</v>
      </c>
      <c r="BR4">
        <v>5.8536585365853657</v>
      </c>
      <c r="BS4">
        <v>5.882352941176471</v>
      </c>
      <c r="BT4">
        <v>7.7205882352941178</v>
      </c>
      <c r="BU4">
        <v>11.267605633802816</v>
      </c>
      <c r="BV4">
        <v>11.409395973154362</v>
      </c>
      <c r="BW4" t="e">
        <f>#REF!*100/#REF!</f>
        <v>#REF!</v>
      </c>
      <c r="BX4">
        <v>12.621359223300971</v>
      </c>
      <c r="BZ4">
        <v>12.105263157894736</v>
      </c>
      <c r="CA4">
        <v>10.227272727272727</v>
      </c>
      <c r="CB4">
        <v>8.728179551122194</v>
      </c>
      <c r="CC4">
        <v>7.9754601226993866</v>
      </c>
      <c r="CD4">
        <v>3.2663316582914574</v>
      </c>
      <c r="CE4">
        <v>8.4459459459459456</v>
      </c>
      <c r="CF4">
        <v>12.44343891402715</v>
      </c>
      <c r="CG4">
        <v>6.0869565217391308</v>
      </c>
      <c r="CH4">
        <v>8.59375</v>
      </c>
      <c r="CI4">
        <v>7.397260273972603</v>
      </c>
      <c r="CJ4">
        <v>6.4599483204134369</v>
      </c>
      <c r="CK4">
        <v>6.8965517241379306</v>
      </c>
      <c r="CL4">
        <v>4.7393364928909953</v>
      </c>
      <c r="CM4">
        <v>3.5714285714285716</v>
      </c>
      <c r="CN4">
        <v>8.8888888888888893</v>
      </c>
      <c r="CO4">
        <v>5.7971014492753623</v>
      </c>
      <c r="CP4">
        <v>4.2553191489361701</v>
      </c>
      <c r="CQ4">
        <v>4.361370716510903</v>
      </c>
      <c r="CR4">
        <v>3.4375</v>
      </c>
      <c r="CS4">
        <v>5</v>
      </c>
      <c r="CT4">
        <v>7.3825503355704694</v>
      </c>
      <c r="CU4">
        <v>4.2035398230088497</v>
      </c>
      <c r="CV4">
        <v>7.9872204472843453</v>
      </c>
      <c r="CW4">
        <v>7.7373974208675262</v>
      </c>
      <c r="CX4">
        <v>5.7870370370370372</v>
      </c>
      <c r="CY4">
        <v>7.2649572649572649</v>
      </c>
      <c r="CZ4">
        <v>4.3689320388349513</v>
      </c>
      <c r="DA4">
        <v>7.2463768115942031</v>
      </c>
      <c r="DB4">
        <v>9.0759075907590763</v>
      </c>
      <c r="DD4">
        <v>6.497622820919176</v>
      </c>
      <c r="DE4">
        <v>6.435643564356436</v>
      </c>
      <c r="DF4">
        <v>6.770833333333333</v>
      </c>
      <c r="DG4">
        <v>7.7881619937694708</v>
      </c>
      <c r="DH4">
        <v>7.2</v>
      </c>
      <c r="DI4">
        <v>9.567901234567902</v>
      </c>
      <c r="DJ4">
        <v>5.3424657534246576</v>
      </c>
      <c r="DK4">
        <v>6.5989847715736039</v>
      </c>
      <c r="DL4">
        <v>4.9079754601226995</v>
      </c>
      <c r="DM4">
        <v>6.0317460317460316</v>
      </c>
      <c r="DN4">
        <v>13.261648745519713</v>
      </c>
      <c r="DO4">
        <v>3.2403240324032403</v>
      </c>
      <c r="DP4">
        <v>3.4369885433715219</v>
      </c>
      <c r="DQ4">
        <v>10.623084780388151</v>
      </c>
      <c r="DR4">
        <v>5.8039215686274508</v>
      </c>
      <c r="DS4">
        <v>5.6516724336793542</v>
      </c>
      <c r="DT4">
        <v>4.7563805104408354</v>
      </c>
      <c r="DU4">
        <v>5.0847457627118642</v>
      </c>
      <c r="DV4">
        <v>6.7362428842504745</v>
      </c>
      <c r="DW4">
        <v>5.0047214353163358</v>
      </c>
      <c r="DX4">
        <v>5.6506849315068495</v>
      </c>
      <c r="DY4">
        <v>5.7516339869281046</v>
      </c>
      <c r="DZ4">
        <v>8.5950413223140494</v>
      </c>
      <c r="EA4">
        <v>5.1324503311258276</v>
      </c>
      <c r="EB4">
        <v>5.8510638297872344</v>
      </c>
      <c r="EC4">
        <v>5.7142857142857144</v>
      </c>
      <c r="ED4">
        <v>5.3356282271944924</v>
      </c>
      <c r="EE4">
        <v>7.9264790350373353</v>
      </c>
      <c r="EF4">
        <v>8.2716049382716044</v>
      </c>
      <c r="EG4">
        <v>4.2347696879643388</v>
      </c>
      <c r="EH4">
        <v>9.3848580441640372</v>
      </c>
      <c r="EI4">
        <v>6.1338289962825279</v>
      </c>
      <c r="EJ4">
        <v>7.2644721906923948</v>
      </c>
      <c r="EK4">
        <v>4.9019607843137258</v>
      </c>
      <c r="EL4">
        <v>6.1963775023832222</v>
      </c>
      <c r="EM4">
        <v>5.4133858267716537</v>
      </c>
      <c r="EN4">
        <v>7.5317604355716883</v>
      </c>
      <c r="EP4">
        <v>9.640831758034027</v>
      </c>
      <c r="EQ4">
        <v>6.1704211557296764</v>
      </c>
      <c r="ER4">
        <v>7.9913606911447088</v>
      </c>
      <c r="ES4">
        <v>6.5040650406504064</v>
      </c>
      <c r="ET4">
        <v>7.3763621123218774</v>
      </c>
      <c r="EU4">
        <v>5.0264550264550261</v>
      </c>
      <c r="EV4">
        <v>11.553030303030303</v>
      </c>
      <c r="EW4">
        <v>8.9668615984405466</v>
      </c>
      <c r="EX4">
        <v>6.6739606126914657</v>
      </c>
      <c r="EY4">
        <v>10.912511759172155</v>
      </c>
      <c r="EZ4">
        <v>7.1856287425149699</v>
      </c>
      <c r="FA4">
        <v>5.703048180924287</v>
      </c>
    </row>
    <row r="5" spans="1:157" x14ac:dyDescent="0.25">
      <c r="A5" t="s">
        <v>5</v>
      </c>
      <c r="B5">
        <v>3.7037037037037037</v>
      </c>
      <c r="C5">
        <v>15.268817204301076</v>
      </c>
      <c r="D5">
        <v>13.342140026420079</v>
      </c>
      <c r="E5">
        <v>12.461059190031152</v>
      </c>
      <c r="F5">
        <v>13.653846153846153</v>
      </c>
      <c r="G5">
        <v>5.9819413092550793</v>
      </c>
      <c r="H5">
        <v>6.502636203866432</v>
      </c>
      <c r="I5">
        <v>6.9397042093287826</v>
      </c>
      <c r="J5">
        <v>8.5106382978723403</v>
      </c>
      <c r="K5">
        <v>12.622720897615709</v>
      </c>
      <c r="L5">
        <v>5.2320675105485233</v>
      </c>
      <c r="M5">
        <v>6.6727605118829985</v>
      </c>
      <c r="N5">
        <v>7.8152753108348136</v>
      </c>
      <c r="O5">
        <v>3.8327526132404182</v>
      </c>
      <c r="P5">
        <v>8.4425036390101891</v>
      </c>
      <c r="Q5">
        <v>1.948051948051948</v>
      </c>
      <c r="R5">
        <v>5.5045871559633026</v>
      </c>
      <c r="S5">
        <v>3.5527690700104495</v>
      </c>
      <c r="T5">
        <v>3.6053130929791273</v>
      </c>
      <c r="U5">
        <v>5.9602649006622519</v>
      </c>
      <c r="V5">
        <v>13.934426229508198</v>
      </c>
      <c r="W5">
        <v>9.3023255813953494</v>
      </c>
      <c r="X5">
        <v>15.037593984962406</v>
      </c>
      <c r="Y5">
        <v>6.5868263473053892</v>
      </c>
      <c r="Z5">
        <v>7.8549848942598191</v>
      </c>
      <c r="AA5">
        <v>5.0228310502283104</v>
      </c>
      <c r="AB5">
        <v>12.619808306709265</v>
      </c>
      <c r="AC5">
        <v>3.3264033264033266</v>
      </c>
      <c r="AD5">
        <v>5.0343249427917618</v>
      </c>
      <c r="AE5">
        <v>2.9988465974625145</v>
      </c>
      <c r="AF5">
        <v>2.8622540250447228</v>
      </c>
      <c r="AG5">
        <v>5.6224899598393572</v>
      </c>
      <c r="AH5">
        <v>3.1858407079646018</v>
      </c>
      <c r="AI5">
        <v>3.5330261136712751</v>
      </c>
      <c r="AJ5">
        <v>2.4553571428571428</v>
      </c>
      <c r="AK5">
        <v>1.2594458438287153</v>
      </c>
      <c r="AL5">
        <v>3.3333333333333335</v>
      </c>
      <c r="AM5">
        <v>5.0552922590837284</v>
      </c>
      <c r="AN5">
        <v>2.9094827586206895</v>
      </c>
      <c r="AO5">
        <v>2.3941068139963169</v>
      </c>
      <c r="AP5">
        <v>2.4364406779661016</v>
      </c>
      <c r="AQ5">
        <v>2.6373626373626373</v>
      </c>
      <c r="AR5">
        <v>2.7060270602706029</v>
      </c>
      <c r="AS5">
        <v>3.4515819750719081</v>
      </c>
      <c r="AT5">
        <v>1.6129032258064515</v>
      </c>
      <c r="AU5">
        <v>3.0927835051546393</v>
      </c>
      <c r="AV5">
        <v>6.0740740740740744</v>
      </c>
      <c r="AW5">
        <v>4.2335766423357661</v>
      </c>
      <c r="AX5">
        <v>8.1538461538461533</v>
      </c>
      <c r="AY5">
        <v>2.8436018957345972</v>
      </c>
      <c r="AZ5">
        <v>16.326530612244898</v>
      </c>
      <c r="BB5">
        <v>3.5087719298245612</v>
      </c>
      <c r="BC5">
        <v>3.5928143712574849</v>
      </c>
      <c r="BD5">
        <v>7.8125</v>
      </c>
      <c r="BE5">
        <v>7.7966101694915251</v>
      </c>
      <c r="BF5">
        <v>2.0408163265306123</v>
      </c>
      <c r="BG5">
        <v>2.3569023569023568</v>
      </c>
      <c r="BH5">
        <v>18.421052631578949</v>
      </c>
      <c r="BI5">
        <v>3.1358885017421603</v>
      </c>
      <c r="BJ5">
        <v>5.7620817843866172</v>
      </c>
      <c r="BK5">
        <v>3.0405405405405403</v>
      </c>
      <c r="BL5">
        <v>2.5210084033613445</v>
      </c>
      <c r="BM5">
        <v>4.1304347826086953</v>
      </c>
      <c r="BN5">
        <v>4.2929292929292933</v>
      </c>
      <c r="BO5">
        <v>2.7863777089783284</v>
      </c>
      <c r="BP5">
        <v>9.699769053117782</v>
      </c>
      <c r="BQ5">
        <v>13.846153846153847</v>
      </c>
      <c r="BR5">
        <v>11.219512195121951</v>
      </c>
      <c r="BS5">
        <v>4.8739495798319323</v>
      </c>
      <c r="BT5">
        <v>12.867647058823529</v>
      </c>
      <c r="BU5">
        <v>3.380281690140845</v>
      </c>
      <c r="BV5">
        <v>4.9664429530201346</v>
      </c>
      <c r="BW5" t="e">
        <f>#REF!*100/#REF!</f>
        <v>#REF!</v>
      </c>
      <c r="BX5">
        <v>5.825242718446602</v>
      </c>
      <c r="BZ5">
        <v>5.7894736842105265</v>
      </c>
      <c r="CA5">
        <v>6.8181818181818183</v>
      </c>
      <c r="CB5">
        <v>5.9850374064837908</v>
      </c>
      <c r="CC5">
        <v>6.1349693251533743</v>
      </c>
      <c r="CD5">
        <v>0.75376884422110557</v>
      </c>
      <c r="CE5">
        <v>3.3783783783783785</v>
      </c>
      <c r="CF5">
        <v>4.751131221719457</v>
      </c>
      <c r="CG5">
        <v>13.913043478260869</v>
      </c>
      <c r="CH5">
        <v>2.34375</v>
      </c>
      <c r="CI5">
        <v>2.1917808219178081</v>
      </c>
      <c r="CJ5">
        <v>3.3591731266149871</v>
      </c>
      <c r="CK5">
        <v>7.5862068965517242</v>
      </c>
      <c r="CL5">
        <v>1.4218009478672986</v>
      </c>
      <c r="CM5">
        <v>7.1428571428571432</v>
      </c>
      <c r="CN5">
        <v>14.603174603174603</v>
      </c>
      <c r="CO5">
        <v>11.594202898550725</v>
      </c>
      <c r="CP5">
        <v>11.170212765957446</v>
      </c>
      <c r="CQ5">
        <v>4.9844236760124607</v>
      </c>
      <c r="CR5">
        <v>8.4375</v>
      </c>
      <c r="CS5">
        <v>17</v>
      </c>
      <c r="CT5">
        <v>15.436241610738255</v>
      </c>
      <c r="CU5">
        <v>12.831858407079647</v>
      </c>
      <c r="CV5">
        <v>12.460063897763579</v>
      </c>
      <c r="CW5">
        <v>2.3446658851113718</v>
      </c>
      <c r="CX5">
        <v>13.503086419753087</v>
      </c>
      <c r="CY5">
        <v>2.4572649572649574</v>
      </c>
      <c r="CZ5">
        <v>8.7378640776699026</v>
      </c>
      <c r="DA5">
        <v>12.077294685990339</v>
      </c>
      <c r="DB5">
        <v>4.1254125412541258</v>
      </c>
      <c r="DD5">
        <v>2.2187004754358162</v>
      </c>
      <c r="DE5">
        <v>6.1881188118811883</v>
      </c>
      <c r="DF5">
        <v>11.458333333333334</v>
      </c>
      <c r="DG5">
        <v>2.1806853582554515</v>
      </c>
      <c r="DH5">
        <v>15.2</v>
      </c>
      <c r="DI5">
        <v>3.3950617283950617</v>
      </c>
      <c r="DJ5">
        <v>2.4657534246575343</v>
      </c>
      <c r="DK5">
        <v>2.2842639593908629</v>
      </c>
      <c r="DL5">
        <v>4.294478527607362</v>
      </c>
      <c r="DM5">
        <v>2.8571428571428572</v>
      </c>
      <c r="DN5">
        <v>5.0179211469534053</v>
      </c>
      <c r="DO5">
        <v>3.7803780378037803</v>
      </c>
      <c r="DP5">
        <v>4.3371522094926354</v>
      </c>
      <c r="DQ5">
        <v>4.085801838610827</v>
      </c>
      <c r="DR5">
        <v>10.745098039215685</v>
      </c>
      <c r="DS5">
        <v>13.494809688581315</v>
      </c>
      <c r="DT5">
        <v>11.368909512761022</v>
      </c>
      <c r="DU5">
        <v>13.389830508474576</v>
      </c>
      <c r="DV5">
        <v>12.7134724857685</v>
      </c>
      <c r="DW5">
        <v>3.2105760151085931</v>
      </c>
      <c r="DX5">
        <v>11.986301369863014</v>
      </c>
      <c r="DY5">
        <v>4.0522875816993462</v>
      </c>
      <c r="DZ5">
        <v>3.8016528925619837</v>
      </c>
      <c r="EA5">
        <v>1.6556291390728477</v>
      </c>
      <c r="EB5">
        <v>2.0390070921985815</v>
      </c>
      <c r="EC5">
        <v>2.1428571428571428</v>
      </c>
      <c r="ED5">
        <v>12.908777969018933</v>
      </c>
      <c r="EE5">
        <v>5.9735784032165427</v>
      </c>
      <c r="EF5">
        <v>5.0617283950617287</v>
      </c>
      <c r="EG5">
        <v>5.6463595839524521</v>
      </c>
      <c r="EH5">
        <v>3.0757097791798107</v>
      </c>
      <c r="EI5">
        <v>3.8104089219330857</v>
      </c>
      <c r="EJ5">
        <v>2.0431328036322363</v>
      </c>
      <c r="EK5">
        <v>2.1568627450980391</v>
      </c>
      <c r="EL5">
        <v>2.9551954242135365</v>
      </c>
      <c r="EM5">
        <v>11.122047244094489</v>
      </c>
      <c r="EN5">
        <v>3.1760435571687839</v>
      </c>
      <c r="EP5">
        <v>4.7258979206049148</v>
      </c>
      <c r="EQ5">
        <v>11.949069539666993</v>
      </c>
      <c r="ER5">
        <v>4.1036717062634986</v>
      </c>
      <c r="ES5">
        <v>10.060975609756097</v>
      </c>
      <c r="ET5">
        <v>10.058675607711651</v>
      </c>
      <c r="EU5">
        <v>6.1728395061728394</v>
      </c>
      <c r="EV5">
        <v>4.8611111111111107</v>
      </c>
      <c r="EW5">
        <v>4.2884990253411308</v>
      </c>
      <c r="EX5">
        <v>11.269146608315099</v>
      </c>
      <c r="EY5">
        <v>5.174035747883349</v>
      </c>
      <c r="EZ5">
        <v>4.0205303678357573</v>
      </c>
      <c r="FA5">
        <v>11.307767944936087</v>
      </c>
    </row>
    <row r="6" spans="1:157" x14ac:dyDescent="0.25">
      <c r="A6" t="s">
        <v>7</v>
      </c>
      <c r="B6">
        <v>14.245014245014245</v>
      </c>
      <c r="C6">
        <v>17.204301075268816</v>
      </c>
      <c r="D6">
        <v>12.15323645970938</v>
      </c>
      <c r="E6">
        <v>11.838006230529595</v>
      </c>
      <c r="F6">
        <v>17.692307692307693</v>
      </c>
      <c r="G6">
        <v>16.591422121896162</v>
      </c>
      <c r="H6">
        <v>14.411247803163445</v>
      </c>
      <c r="I6">
        <v>17.178612059158134</v>
      </c>
      <c r="J6">
        <v>17.325227963525837</v>
      </c>
      <c r="K6">
        <v>14.025245441795231</v>
      </c>
      <c r="L6">
        <v>8.8607594936708853</v>
      </c>
      <c r="M6">
        <v>15.722120658135283</v>
      </c>
      <c r="N6">
        <v>15.808170515097691</v>
      </c>
      <c r="O6">
        <v>15.156794425087108</v>
      </c>
      <c r="P6">
        <v>18.631732168850071</v>
      </c>
      <c r="Q6">
        <v>14.285714285714286</v>
      </c>
      <c r="R6">
        <v>15.4434250764526</v>
      </c>
      <c r="S6">
        <v>12.852664576802507</v>
      </c>
      <c r="T6">
        <v>10.62618595825427</v>
      </c>
      <c r="U6">
        <v>10.375275938189846</v>
      </c>
      <c r="V6">
        <v>15.573770491803279</v>
      </c>
      <c r="W6">
        <v>15.503875968992247</v>
      </c>
      <c r="X6">
        <v>15.037593984962406</v>
      </c>
      <c r="Y6">
        <v>15.868263473053892</v>
      </c>
      <c r="Z6">
        <v>20.845921450151057</v>
      </c>
      <c r="AA6">
        <v>13.013698630136986</v>
      </c>
      <c r="AB6">
        <v>21.08626198083067</v>
      </c>
      <c r="AC6">
        <v>16.632016632016633</v>
      </c>
      <c r="AD6">
        <v>13.043478260869565</v>
      </c>
      <c r="AE6">
        <v>18.45444059976932</v>
      </c>
      <c r="AF6">
        <v>16.994633273703041</v>
      </c>
      <c r="AG6">
        <v>22.489959839357429</v>
      </c>
      <c r="AH6">
        <v>16.63716814159292</v>
      </c>
      <c r="AI6">
        <v>19.047619047619047</v>
      </c>
      <c r="AJ6">
        <v>14.508928571428571</v>
      </c>
      <c r="AK6">
        <v>12.090680100755668</v>
      </c>
      <c r="AL6">
        <v>14.888888888888889</v>
      </c>
      <c r="AM6">
        <v>18.799368088467613</v>
      </c>
      <c r="AN6">
        <v>15.625</v>
      </c>
      <c r="AO6">
        <v>14.917127071823204</v>
      </c>
      <c r="AP6">
        <v>15.783898305084746</v>
      </c>
      <c r="AQ6">
        <v>16.593406593406595</v>
      </c>
      <c r="AR6">
        <v>17.097170971709716</v>
      </c>
      <c r="AS6">
        <v>15.627996164908916</v>
      </c>
      <c r="AT6">
        <v>13.440860215053764</v>
      </c>
      <c r="AU6">
        <v>15.234822451317296</v>
      </c>
      <c r="AV6">
        <v>20</v>
      </c>
      <c r="AW6">
        <v>17.518248175182482</v>
      </c>
      <c r="AX6">
        <v>18.923076923076923</v>
      </c>
      <c r="AY6">
        <v>10.663507109004739</v>
      </c>
      <c r="AZ6">
        <v>22.448979591836736</v>
      </c>
      <c r="BB6">
        <v>16.374269005847953</v>
      </c>
      <c r="BC6">
        <v>13.173652694610778</v>
      </c>
      <c r="BD6">
        <v>25</v>
      </c>
      <c r="BE6">
        <v>17.627118644067796</v>
      </c>
      <c r="BF6">
        <v>8.1632653061224492</v>
      </c>
      <c r="BG6">
        <v>10.1010101010101</v>
      </c>
      <c r="BH6">
        <v>11.695906432748538</v>
      </c>
      <c r="BI6">
        <v>12.195121951219512</v>
      </c>
      <c r="BJ6">
        <v>15.241635687732343</v>
      </c>
      <c r="BK6">
        <v>13.175675675675675</v>
      </c>
      <c r="BL6">
        <v>7.8431372549019605</v>
      </c>
      <c r="BM6">
        <v>13.260869565217391</v>
      </c>
      <c r="BN6">
        <v>13.383838383838384</v>
      </c>
      <c r="BO6">
        <v>9.2879256965944279</v>
      </c>
      <c r="BP6">
        <v>9.0069284064665123</v>
      </c>
      <c r="BQ6">
        <v>10.461538461538462</v>
      </c>
      <c r="BR6">
        <v>11.707317073170731</v>
      </c>
      <c r="BS6">
        <v>13.949579831932773</v>
      </c>
      <c r="BT6">
        <v>15.441176470588236</v>
      </c>
      <c r="BU6">
        <v>13.80281690140845</v>
      </c>
      <c r="BV6">
        <v>18.255033557046978</v>
      </c>
      <c r="BW6" t="e">
        <f>#REF!*100/#REF!</f>
        <v>#REF!</v>
      </c>
      <c r="BX6">
        <v>12.135922330097088</v>
      </c>
      <c r="BZ6">
        <v>10.526315789473685</v>
      </c>
      <c r="CA6">
        <v>17.045454545454547</v>
      </c>
      <c r="CB6">
        <v>14.463840399002494</v>
      </c>
      <c r="CC6">
        <v>15.337423312883436</v>
      </c>
      <c r="CD6">
        <v>8.0402010050251249</v>
      </c>
      <c r="CE6">
        <v>13.851351351351351</v>
      </c>
      <c r="CF6">
        <v>11.085972850678733</v>
      </c>
      <c r="CG6">
        <v>11.304347826086957</v>
      </c>
      <c r="CH6">
        <v>15.625</v>
      </c>
      <c r="CI6">
        <v>12.876712328767123</v>
      </c>
      <c r="CJ6">
        <v>12.144702842377262</v>
      </c>
      <c r="CK6">
        <v>9.6551724137931032</v>
      </c>
      <c r="CL6">
        <v>10.900473933649289</v>
      </c>
      <c r="CM6">
        <v>14.56043956043956</v>
      </c>
      <c r="CN6">
        <v>13.65079365079365</v>
      </c>
      <c r="CO6">
        <v>10.144927536231885</v>
      </c>
      <c r="CP6">
        <v>11.170212765957446</v>
      </c>
      <c r="CQ6">
        <v>11.526479750778817</v>
      </c>
      <c r="CR6">
        <v>15.46875</v>
      </c>
      <c r="CS6">
        <v>14.5</v>
      </c>
      <c r="CT6">
        <v>13.422818791946309</v>
      </c>
      <c r="CU6">
        <v>14.601769911504425</v>
      </c>
      <c r="CV6">
        <v>10.543130990415335</v>
      </c>
      <c r="CW6">
        <v>7.6201641266119582</v>
      </c>
      <c r="CX6">
        <v>17.669753086419753</v>
      </c>
      <c r="CY6">
        <v>6.9444444444444446</v>
      </c>
      <c r="CZ6">
        <v>10.194174757281553</v>
      </c>
      <c r="DA6">
        <v>5.3140096618357484</v>
      </c>
      <c r="DB6">
        <v>10.066006600660065</v>
      </c>
      <c r="DD6">
        <v>8.0824088748019012</v>
      </c>
      <c r="DE6">
        <v>9.653465346534654</v>
      </c>
      <c r="DF6">
        <v>8.8541666666666661</v>
      </c>
      <c r="DG6">
        <v>10.124610591900311</v>
      </c>
      <c r="DH6">
        <v>10.8</v>
      </c>
      <c r="DI6">
        <v>13.271604938271604</v>
      </c>
      <c r="DJ6">
        <v>7.397260273972603</v>
      </c>
      <c r="DK6">
        <v>7.8680203045685282</v>
      </c>
      <c r="DL6">
        <v>6.7484662576687118</v>
      </c>
      <c r="DM6">
        <v>7.4603174603174605</v>
      </c>
      <c r="DN6">
        <v>10.035842293906811</v>
      </c>
      <c r="DO6">
        <v>11.431143114311432</v>
      </c>
      <c r="DP6">
        <v>9.9836333878887071</v>
      </c>
      <c r="DQ6">
        <v>8.2737487231869249</v>
      </c>
      <c r="DR6">
        <v>16</v>
      </c>
      <c r="DS6">
        <v>17.762399077277969</v>
      </c>
      <c r="DT6">
        <v>14.501160092807424</v>
      </c>
      <c r="DU6">
        <v>16.440677966101696</v>
      </c>
      <c r="DV6">
        <v>11.669829222011385</v>
      </c>
      <c r="DW6">
        <v>10.292728989612842</v>
      </c>
      <c r="DX6">
        <v>12.328767123287671</v>
      </c>
      <c r="DY6">
        <v>9.1503267973856204</v>
      </c>
      <c r="DZ6">
        <v>7.6033057851239674</v>
      </c>
      <c r="EA6">
        <v>8.774834437086092</v>
      </c>
      <c r="EB6">
        <v>10.460992907801419</v>
      </c>
      <c r="EC6">
        <v>8.9285714285714288</v>
      </c>
      <c r="ED6">
        <v>17.326448651749857</v>
      </c>
      <c r="EE6">
        <v>12.464101091326823</v>
      </c>
      <c r="EF6">
        <v>9.7530864197530871</v>
      </c>
      <c r="EG6">
        <v>11.218424962852897</v>
      </c>
      <c r="EH6">
        <v>11.1198738170347</v>
      </c>
      <c r="EI6">
        <v>8.085501858736059</v>
      </c>
      <c r="EJ6">
        <v>10.329171396140749</v>
      </c>
      <c r="EK6">
        <v>10.686274509803921</v>
      </c>
      <c r="EL6">
        <v>12.011439466158246</v>
      </c>
      <c r="EM6">
        <v>16.73228346456693</v>
      </c>
      <c r="EN6">
        <v>8.7114337568058069</v>
      </c>
      <c r="EP6">
        <v>8.8846880907372405</v>
      </c>
      <c r="EQ6">
        <v>19.686581782566112</v>
      </c>
      <c r="ER6">
        <v>8.315334773218142</v>
      </c>
      <c r="ES6">
        <v>10.670731707317072</v>
      </c>
      <c r="ET6">
        <v>13.495389773679799</v>
      </c>
      <c r="EU6">
        <v>16.754850088183421</v>
      </c>
      <c r="EV6">
        <v>12.310606060606061</v>
      </c>
      <c r="EW6">
        <v>12.280701754385966</v>
      </c>
      <c r="EX6">
        <v>14.9890590809628</v>
      </c>
      <c r="EY6">
        <v>11.10065851364064</v>
      </c>
      <c r="EZ6">
        <v>11.206159110350727</v>
      </c>
      <c r="FA6">
        <v>12.684365781710914</v>
      </c>
    </row>
    <row r="7" spans="1:157" x14ac:dyDescent="0.25">
      <c r="A7" t="s">
        <v>9</v>
      </c>
      <c r="B7">
        <v>1.7094017094017093</v>
      </c>
      <c r="C7">
        <v>0.86021505376344087</v>
      </c>
      <c r="D7">
        <v>0.66050198150594452</v>
      </c>
      <c r="E7">
        <v>4.361370716510903</v>
      </c>
      <c r="F7">
        <v>3.6538461538461537</v>
      </c>
      <c r="G7">
        <v>2.144469525959368</v>
      </c>
      <c r="H7">
        <v>1.7574692442882249</v>
      </c>
      <c r="I7">
        <v>2.8441410693970419</v>
      </c>
      <c r="J7">
        <v>3.0395136778115504</v>
      </c>
      <c r="K7">
        <v>2.244039270687237</v>
      </c>
      <c r="L7">
        <v>1.518987341772152</v>
      </c>
      <c r="M7">
        <v>2.0109689213893969</v>
      </c>
      <c r="N7">
        <v>1.9538188277087034</v>
      </c>
      <c r="O7">
        <v>1.7421602787456445</v>
      </c>
      <c r="P7">
        <v>2.0378457059679769</v>
      </c>
      <c r="Q7">
        <v>2.8138528138528138</v>
      </c>
      <c r="R7">
        <v>1.9877675840978593</v>
      </c>
      <c r="S7">
        <v>1.4629049111807733</v>
      </c>
      <c r="T7">
        <v>2.0872865275142316</v>
      </c>
      <c r="U7">
        <v>2.2075055187637971</v>
      </c>
      <c r="V7">
        <v>1.2295081967213115</v>
      </c>
      <c r="W7">
        <v>3.1007751937984498</v>
      </c>
      <c r="X7">
        <v>1.5037593984962405</v>
      </c>
      <c r="Y7">
        <v>2.9940119760479043</v>
      </c>
      <c r="Z7">
        <v>1.5105740181268883</v>
      </c>
      <c r="AA7">
        <v>1.8264840182648401</v>
      </c>
      <c r="AB7">
        <v>3.5143769968051117</v>
      </c>
      <c r="AC7">
        <v>2.0790020790020791</v>
      </c>
      <c r="AD7">
        <v>1.8306636155606408</v>
      </c>
      <c r="AE7">
        <v>2.6528258362168398</v>
      </c>
      <c r="AF7">
        <v>2.5044722719141324</v>
      </c>
      <c r="AG7">
        <v>1.3386880856760375</v>
      </c>
      <c r="AH7">
        <v>2.3008849557522124</v>
      </c>
      <c r="AI7">
        <v>2.6113671274961598</v>
      </c>
      <c r="AJ7">
        <v>1.7857142857142858</v>
      </c>
      <c r="AK7">
        <v>2.5188916876574305</v>
      </c>
      <c r="AL7">
        <v>2.2222222222222223</v>
      </c>
      <c r="AM7">
        <v>1.2638230647709321</v>
      </c>
      <c r="AN7">
        <v>1.8318965517241379</v>
      </c>
      <c r="AO7">
        <v>2.0257826887661143</v>
      </c>
      <c r="AP7">
        <v>2.2245762711864407</v>
      </c>
      <c r="AQ7">
        <v>2.197802197802198</v>
      </c>
      <c r="AR7">
        <v>1.8450184501845019</v>
      </c>
      <c r="AS7">
        <v>1.9175455417066156</v>
      </c>
      <c r="AT7">
        <v>2.6881720430107525</v>
      </c>
      <c r="AU7">
        <v>2.2909507445589918</v>
      </c>
      <c r="AV7">
        <v>1.037037037037037</v>
      </c>
      <c r="AW7">
        <v>2.7737226277372264</v>
      </c>
      <c r="AX7">
        <v>1.2307692307692308</v>
      </c>
      <c r="AY7">
        <v>2.6066350710900474</v>
      </c>
      <c r="AZ7">
        <v>2.0408163265306123</v>
      </c>
      <c r="BB7">
        <v>4.0935672514619883</v>
      </c>
      <c r="BC7">
        <v>1.7964071856287425</v>
      </c>
      <c r="BD7">
        <v>5.46875</v>
      </c>
      <c r="BE7">
        <v>3.7288135593220337</v>
      </c>
      <c r="BF7">
        <v>1.5306122448979591</v>
      </c>
      <c r="BG7">
        <v>1.0101010101010102</v>
      </c>
      <c r="BH7">
        <v>2.6315789473684212</v>
      </c>
      <c r="BI7">
        <v>2.0905923344947737</v>
      </c>
      <c r="BJ7">
        <v>2.2304832713754648</v>
      </c>
      <c r="BK7">
        <v>1.3513513513513513</v>
      </c>
      <c r="BL7">
        <v>1.1204481792717087</v>
      </c>
      <c r="BM7">
        <v>1.9565217391304348</v>
      </c>
      <c r="BN7">
        <v>1.5151515151515151</v>
      </c>
      <c r="BO7">
        <v>1.5479876160990713</v>
      </c>
      <c r="BP7">
        <v>1.1547344110854503</v>
      </c>
      <c r="BQ7">
        <v>2.4615384615384617</v>
      </c>
      <c r="BR7">
        <v>1.7073170731707317</v>
      </c>
      <c r="BS7">
        <v>1.3445378151260505</v>
      </c>
      <c r="BT7">
        <v>0.73529411764705888</v>
      </c>
      <c r="BU7">
        <v>2.2535211267605635</v>
      </c>
      <c r="BV7">
        <v>2.9530201342281881</v>
      </c>
      <c r="BW7" t="e">
        <f>#REF!*100/#REF!</f>
        <v>#REF!</v>
      </c>
      <c r="BX7">
        <v>3.883495145631068</v>
      </c>
      <c r="BZ7">
        <v>3.6842105263157894</v>
      </c>
      <c r="CA7">
        <v>2.2727272727272729</v>
      </c>
      <c r="CB7">
        <v>2.4937655860349128</v>
      </c>
      <c r="CC7">
        <v>1.2269938650306749</v>
      </c>
      <c r="CD7">
        <v>0.75376884422110557</v>
      </c>
      <c r="CE7">
        <v>2.7027027027027026</v>
      </c>
      <c r="CF7">
        <v>1.5837104072398189</v>
      </c>
      <c r="CG7">
        <v>1.7391304347826086</v>
      </c>
      <c r="CH7">
        <v>1.5625</v>
      </c>
      <c r="CI7">
        <v>2.1917808219178081</v>
      </c>
      <c r="CJ7">
        <v>1.5503875968992249</v>
      </c>
      <c r="CK7">
        <v>1.3793103448275863</v>
      </c>
      <c r="CL7">
        <v>2.3696682464454977</v>
      </c>
      <c r="CM7">
        <v>1.6483516483516483</v>
      </c>
      <c r="CN7">
        <v>3.1746031746031744</v>
      </c>
      <c r="CO7">
        <v>0</v>
      </c>
      <c r="CP7">
        <v>4.2553191489361701</v>
      </c>
      <c r="CQ7">
        <v>1.2461059190031152</v>
      </c>
      <c r="CR7">
        <v>1.09375</v>
      </c>
      <c r="CS7">
        <v>5.5</v>
      </c>
      <c r="CT7">
        <v>3.3557046979865772</v>
      </c>
      <c r="CU7">
        <v>2.8761061946902653</v>
      </c>
      <c r="CV7">
        <v>3.1948881789137382</v>
      </c>
      <c r="CW7">
        <v>0.93786635404454866</v>
      </c>
      <c r="CX7">
        <v>2.6234567901234569</v>
      </c>
      <c r="CY7">
        <v>0.85470085470085466</v>
      </c>
      <c r="CZ7">
        <v>0.970873786407767</v>
      </c>
      <c r="DA7">
        <v>0.48309178743961351</v>
      </c>
      <c r="DB7">
        <v>1.3201320132013201</v>
      </c>
      <c r="DD7">
        <v>0.79239302694136293</v>
      </c>
      <c r="DE7">
        <v>0.99009900990099009</v>
      </c>
      <c r="DF7">
        <v>0.52083333333333337</v>
      </c>
      <c r="DG7">
        <v>1.0903426791277258</v>
      </c>
      <c r="DH7">
        <v>2</v>
      </c>
      <c r="DI7">
        <v>3.3950617283950617</v>
      </c>
      <c r="DJ7">
        <v>0.82191780821917804</v>
      </c>
      <c r="DK7">
        <v>1.5228426395939085</v>
      </c>
      <c r="DL7">
        <v>0</v>
      </c>
      <c r="DM7">
        <v>1.2698412698412698</v>
      </c>
      <c r="DN7">
        <v>2.5089605734767026</v>
      </c>
      <c r="DO7">
        <v>0.81008100810081007</v>
      </c>
      <c r="DP7">
        <v>1.0638297872340425</v>
      </c>
      <c r="DQ7">
        <v>1.2257405515832482</v>
      </c>
      <c r="DR7">
        <v>1.6470588235294117</v>
      </c>
      <c r="DS7">
        <v>1.0380622837370241</v>
      </c>
      <c r="DT7">
        <v>1.0440835266821347</v>
      </c>
      <c r="DU7">
        <v>1.3559322033898304</v>
      </c>
      <c r="DV7">
        <v>1.1385199240986716</v>
      </c>
      <c r="DW7">
        <v>1.0387157695939566</v>
      </c>
      <c r="DX7">
        <v>1.8835616438356164</v>
      </c>
      <c r="DY7">
        <v>0.91503267973856206</v>
      </c>
      <c r="DZ7">
        <v>0.66115702479338845</v>
      </c>
      <c r="EA7">
        <v>1.8211920529801324</v>
      </c>
      <c r="EB7">
        <v>1.6843971631205674</v>
      </c>
      <c r="EC7">
        <v>0.8035714285714286</v>
      </c>
      <c r="ED7">
        <v>1.7211703958691911</v>
      </c>
      <c r="EE7">
        <v>1.8954623779437105</v>
      </c>
      <c r="EF7">
        <v>1.3580246913580247</v>
      </c>
      <c r="EG7">
        <v>0.66864784546805345</v>
      </c>
      <c r="EH7">
        <v>1.5772870662460567</v>
      </c>
      <c r="EI7">
        <v>0.65055762081784385</v>
      </c>
      <c r="EJ7">
        <v>0.90805902383654935</v>
      </c>
      <c r="EK7">
        <v>0.88235294117647056</v>
      </c>
      <c r="EL7">
        <v>1.4299332697807436</v>
      </c>
      <c r="EM7">
        <v>2.0669291338582676</v>
      </c>
      <c r="EN7">
        <v>0.81669691470054451</v>
      </c>
      <c r="EP7">
        <v>1.4177693761814745</v>
      </c>
      <c r="EQ7">
        <v>2.4485798237022527</v>
      </c>
      <c r="ER7">
        <v>1.1879049676025919</v>
      </c>
      <c r="ES7">
        <v>1.2195121951219512</v>
      </c>
      <c r="ET7">
        <v>1.9279128248113999</v>
      </c>
      <c r="EU7">
        <v>0.88183421516754845</v>
      </c>
      <c r="EV7">
        <v>1.5782828282828283</v>
      </c>
      <c r="EW7">
        <v>1.8518518518518519</v>
      </c>
      <c r="EX7">
        <v>1.4223194748358863</v>
      </c>
      <c r="EY7">
        <v>1.4111006585136407</v>
      </c>
      <c r="EZ7">
        <v>1.1120615911035072</v>
      </c>
      <c r="FA7">
        <v>1.5732546705998034</v>
      </c>
    </row>
    <row r="8" spans="1:157" x14ac:dyDescent="0.25">
      <c r="A8" t="s">
        <v>11</v>
      </c>
      <c r="B8">
        <v>1.1396011396011396</v>
      </c>
      <c r="C8">
        <v>2.150537634408602</v>
      </c>
      <c r="D8">
        <v>1.7173051519154559</v>
      </c>
      <c r="E8">
        <v>4.6728971962616823</v>
      </c>
      <c r="F8">
        <v>5.1923076923076925</v>
      </c>
      <c r="G8">
        <v>1.9187358916478556</v>
      </c>
      <c r="H8">
        <v>1.5817223198594024</v>
      </c>
      <c r="I8">
        <v>1.9340159271899886</v>
      </c>
      <c r="J8">
        <v>1.5197568389057752</v>
      </c>
      <c r="K8">
        <v>2.5245441795231418</v>
      </c>
      <c r="L8">
        <v>1.1814345991561181</v>
      </c>
      <c r="M8">
        <v>1.4625228519195612</v>
      </c>
      <c r="N8">
        <v>1.4209591474245116</v>
      </c>
      <c r="O8">
        <v>1.5679442508710801</v>
      </c>
      <c r="P8">
        <v>1.7467248908296944</v>
      </c>
      <c r="Q8">
        <v>1.2987012987012987</v>
      </c>
      <c r="R8">
        <v>2.2935779816513762</v>
      </c>
      <c r="S8">
        <v>1.4629049111807733</v>
      </c>
      <c r="T8">
        <v>2.0872865275142316</v>
      </c>
      <c r="U8">
        <v>1.9867549668874172</v>
      </c>
      <c r="V8">
        <v>2.459016393442623</v>
      </c>
      <c r="W8">
        <v>3.1007751937984498</v>
      </c>
      <c r="X8">
        <v>0.75187969924812026</v>
      </c>
      <c r="Y8">
        <v>1.1976047904191616</v>
      </c>
      <c r="Z8">
        <v>2.1148036253776437</v>
      </c>
      <c r="AA8">
        <v>0.91324200913242004</v>
      </c>
      <c r="AB8">
        <v>3.3546325878594248</v>
      </c>
      <c r="AC8">
        <v>1.4553014553014554</v>
      </c>
      <c r="AD8">
        <v>0.91533180778032042</v>
      </c>
      <c r="AE8">
        <v>2.6528258362168398</v>
      </c>
      <c r="AF8">
        <v>2.8622540250447228</v>
      </c>
      <c r="AG8">
        <v>1.07095046854083</v>
      </c>
      <c r="AH8">
        <v>2.3008849557522124</v>
      </c>
      <c r="AI8">
        <v>2.4577572964669741</v>
      </c>
      <c r="AJ8">
        <v>1.7857142857142858</v>
      </c>
      <c r="AK8">
        <v>1.0075566750629723</v>
      </c>
      <c r="AL8">
        <v>2.4444444444444446</v>
      </c>
      <c r="AM8">
        <v>0.94786729857819907</v>
      </c>
      <c r="AN8">
        <v>2.0474137931034484</v>
      </c>
      <c r="AO8">
        <v>1.4732965009208103</v>
      </c>
      <c r="AP8">
        <v>1.9067796610169492</v>
      </c>
      <c r="AQ8">
        <v>2.6373626373626373</v>
      </c>
      <c r="AR8">
        <v>1.7220172201722017</v>
      </c>
      <c r="AS8">
        <v>2.3010546500479387</v>
      </c>
      <c r="AT8">
        <v>1.075268817204301</v>
      </c>
      <c r="AU8">
        <v>2.1764032073310422</v>
      </c>
      <c r="AV8">
        <v>1.3333333333333333</v>
      </c>
      <c r="AW8">
        <v>2.9197080291970803</v>
      </c>
      <c r="AX8">
        <v>1.2307692307692308</v>
      </c>
      <c r="AY8">
        <v>1.1848341232227488</v>
      </c>
      <c r="AZ8">
        <v>0</v>
      </c>
      <c r="BB8">
        <v>2.3391812865497075</v>
      </c>
      <c r="BC8">
        <v>1.1976047904191616</v>
      </c>
      <c r="BD8">
        <v>3.125</v>
      </c>
      <c r="BE8">
        <v>2.7118644067796609</v>
      </c>
      <c r="BF8">
        <v>1.0204081632653061</v>
      </c>
      <c r="BG8">
        <v>0.67340067340067344</v>
      </c>
      <c r="BH8">
        <v>2.9239766081871346</v>
      </c>
      <c r="BI8">
        <v>0.69686411149825789</v>
      </c>
      <c r="BJ8">
        <v>1.3011152416356877</v>
      </c>
      <c r="BK8">
        <v>1.0135135135135136</v>
      </c>
      <c r="BL8">
        <v>1.4005602240896358</v>
      </c>
      <c r="BM8">
        <v>1.3043478260869565</v>
      </c>
      <c r="BN8">
        <v>1.0101010101010102</v>
      </c>
      <c r="BO8">
        <v>0.61919504643962853</v>
      </c>
      <c r="BP8">
        <v>1.6166281755196306</v>
      </c>
      <c r="BQ8">
        <v>2.7692307692307692</v>
      </c>
      <c r="BR8">
        <v>2.4390243902439024</v>
      </c>
      <c r="BS8">
        <v>0.50420168067226889</v>
      </c>
      <c r="BT8">
        <v>1.838235294117647</v>
      </c>
      <c r="BU8">
        <v>1.408450704225352</v>
      </c>
      <c r="BV8">
        <v>2.5503355704697985</v>
      </c>
      <c r="BW8" t="e">
        <f>#REF!*100/#REF!</f>
        <v>#REF!</v>
      </c>
      <c r="BX8">
        <v>2.4271844660194173</v>
      </c>
      <c r="BZ8">
        <v>1.5789473684210527</v>
      </c>
      <c r="CA8">
        <v>2.2727272727272729</v>
      </c>
      <c r="CB8">
        <v>1.745635910224439</v>
      </c>
      <c r="CC8">
        <v>0.61349693251533743</v>
      </c>
      <c r="CD8">
        <v>0</v>
      </c>
      <c r="CE8">
        <v>1.6891891891891893</v>
      </c>
      <c r="CF8">
        <v>1.3574660633484164</v>
      </c>
      <c r="CG8">
        <v>0</v>
      </c>
      <c r="CH8">
        <v>1.5625</v>
      </c>
      <c r="CI8">
        <v>1.095890410958904</v>
      </c>
      <c r="CJ8">
        <v>1.0335917312661498</v>
      </c>
      <c r="CK8">
        <v>0.68965517241379315</v>
      </c>
      <c r="CL8">
        <v>0.47393364928909953</v>
      </c>
      <c r="CM8">
        <v>2.197802197802198</v>
      </c>
      <c r="CN8">
        <v>4.4444444444444446</v>
      </c>
      <c r="CO8">
        <v>1.4492753623188406</v>
      </c>
      <c r="CP8">
        <v>3.1914893617021276</v>
      </c>
      <c r="CQ8">
        <v>0.62305295950155759</v>
      </c>
      <c r="CR8">
        <v>1.09375</v>
      </c>
      <c r="CS8">
        <v>4.5</v>
      </c>
      <c r="CT8">
        <v>2.0134228187919465</v>
      </c>
      <c r="CU8">
        <v>3.0973451327433628</v>
      </c>
      <c r="CV8">
        <v>4.4728434504792336</v>
      </c>
      <c r="CW8">
        <v>0.58616647127784294</v>
      </c>
      <c r="CX8">
        <v>3.4722222222222223</v>
      </c>
      <c r="CY8">
        <v>0.42735042735042733</v>
      </c>
      <c r="CZ8">
        <v>0.4854368932038835</v>
      </c>
      <c r="DA8">
        <v>1.4492753623188406</v>
      </c>
      <c r="DB8">
        <v>0.82508250825082508</v>
      </c>
      <c r="DD8">
        <v>0.47543581616481773</v>
      </c>
      <c r="DE8">
        <v>0.74257425742574257</v>
      </c>
      <c r="DF8">
        <v>0.52083333333333337</v>
      </c>
      <c r="DG8">
        <v>0.62305295950155759</v>
      </c>
      <c r="DH8">
        <v>0.4</v>
      </c>
      <c r="DI8">
        <v>1.2345679012345678</v>
      </c>
      <c r="DJ8">
        <v>0.41095890410958902</v>
      </c>
      <c r="DK8">
        <v>1.2690355329949239</v>
      </c>
      <c r="DL8">
        <v>0.61349693251533743</v>
      </c>
      <c r="DM8">
        <v>0.47619047619047616</v>
      </c>
      <c r="DN8">
        <v>1.4336917562724014</v>
      </c>
      <c r="DO8">
        <v>0.81008100810081007</v>
      </c>
      <c r="DP8">
        <v>0.90016366612111298</v>
      </c>
      <c r="DQ8">
        <v>0.61287027579162412</v>
      </c>
      <c r="DR8">
        <v>2.8235294117647061</v>
      </c>
      <c r="DS8">
        <v>2.422145328719723</v>
      </c>
      <c r="DT8">
        <v>1.3921113689095128</v>
      </c>
      <c r="DU8">
        <v>1.3559322033898304</v>
      </c>
      <c r="DV8">
        <v>1.6129032258064515</v>
      </c>
      <c r="DW8">
        <v>1.0387157695939566</v>
      </c>
      <c r="DX8">
        <v>3.0821917808219177</v>
      </c>
      <c r="DY8">
        <v>0.65359477124183007</v>
      </c>
      <c r="DZ8">
        <v>0.33057851239669422</v>
      </c>
      <c r="EA8">
        <v>0.49668874172185429</v>
      </c>
      <c r="EB8">
        <v>0.70921985815602839</v>
      </c>
      <c r="EC8">
        <v>0.8035714285714286</v>
      </c>
      <c r="ED8">
        <v>2.7538726333907055</v>
      </c>
      <c r="EE8">
        <v>1.3785180930499712</v>
      </c>
      <c r="EF8">
        <v>0.7407407407407407</v>
      </c>
      <c r="EG8">
        <v>0.66864784546805345</v>
      </c>
      <c r="EH8">
        <v>0.94637223974763407</v>
      </c>
      <c r="EI8">
        <v>0.27881040892193309</v>
      </c>
      <c r="EJ8">
        <v>0.56753688989784334</v>
      </c>
      <c r="EK8">
        <v>0.88235294117647056</v>
      </c>
      <c r="EL8">
        <v>0.76263107721639656</v>
      </c>
      <c r="EM8">
        <v>3.0511811023622046</v>
      </c>
      <c r="EN8">
        <v>0.54446460980036293</v>
      </c>
      <c r="EP8">
        <v>0.47258979206049151</v>
      </c>
      <c r="EQ8">
        <v>3.1341821743388834</v>
      </c>
      <c r="ER8">
        <v>0.64794816414686829</v>
      </c>
      <c r="ES8">
        <v>1.1178861788617886</v>
      </c>
      <c r="ET8">
        <v>2.5146689019279127</v>
      </c>
      <c r="EU8">
        <v>0.61728395061728392</v>
      </c>
      <c r="EV8">
        <v>1.5151515151515151</v>
      </c>
      <c r="EW8">
        <v>1.0721247563352827</v>
      </c>
      <c r="EX8">
        <v>2.8446389496717726</v>
      </c>
      <c r="EY8">
        <v>0.94073377234242705</v>
      </c>
      <c r="EZ8">
        <v>0.59880239520958078</v>
      </c>
      <c r="FA8">
        <v>2.6548672566371683</v>
      </c>
    </row>
    <row r="9" spans="1:157" x14ac:dyDescent="0.25">
      <c r="A9" t="s">
        <v>13</v>
      </c>
      <c r="B9">
        <v>3.133903133903134</v>
      </c>
      <c r="C9">
        <v>1.2903225806451613</v>
      </c>
      <c r="D9">
        <v>3.0383091149273449</v>
      </c>
      <c r="E9">
        <v>2.8037383177570092</v>
      </c>
      <c r="F9">
        <v>1.3461538461538463</v>
      </c>
      <c r="G9">
        <v>2.4830699774266365</v>
      </c>
      <c r="H9">
        <v>4.2179261862917397</v>
      </c>
      <c r="I9">
        <v>2.3890784982935154</v>
      </c>
      <c r="J9">
        <v>0.75987841945288759</v>
      </c>
      <c r="K9">
        <v>2.6647966339410938</v>
      </c>
      <c r="L9">
        <v>3.3755274261603376</v>
      </c>
      <c r="M9">
        <v>1.8281535648994516</v>
      </c>
      <c r="N9">
        <v>1.0657193605683837</v>
      </c>
      <c r="O9">
        <v>1.7421602787456445</v>
      </c>
      <c r="P9">
        <v>1.4556040756914119</v>
      </c>
      <c r="Q9">
        <v>3.0303030303030303</v>
      </c>
      <c r="R9">
        <v>5.0458715596330279</v>
      </c>
      <c r="S9">
        <v>1.8808777429467085</v>
      </c>
      <c r="T9">
        <v>0.56925996204933582</v>
      </c>
      <c r="U9">
        <v>1.5452538631346577</v>
      </c>
      <c r="V9">
        <v>1.639344262295082</v>
      </c>
      <c r="W9">
        <v>2.3255813953488373</v>
      </c>
      <c r="X9">
        <v>0</v>
      </c>
      <c r="Y9">
        <v>3.5928143712574849</v>
      </c>
      <c r="Z9">
        <v>0.60422960725075525</v>
      </c>
      <c r="AA9">
        <v>3.6529680365296802</v>
      </c>
      <c r="AB9">
        <v>3.5143769968051117</v>
      </c>
      <c r="AC9">
        <v>2.0790020790020791</v>
      </c>
      <c r="AD9">
        <v>3.6613272311212817</v>
      </c>
      <c r="AE9">
        <v>1.4994232987312572</v>
      </c>
      <c r="AF9">
        <v>2.5044722719141324</v>
      </c>
      <c r="AG9">
        <v>1.8741633199464525</v>
      </c>
      <c r="AH9">
        <v>1.7699115044247788</v>
      </c>
      <c r="AI9">
        <v>2.150537634408602</v>
      </c>
      <c r="AJ9">
        <v>2.4553571428571428</v>
      </c>
      <c r="AK9">
        <v>1.5113350125944585</v>
      </c>
      <c r="AL9">
        <v>1.7777777777777777</v>
      </c>
      <c r="AM9">
        <v>2.6856240126382307</v>
      </c>
      <c r="AN9">
        <v>2.8017241379310347</v>
      </c>
      <c r="AO9">
        <v>3.3149171270718232</v>
      </c>
      <c r="AP9">
        <v>3.4957627118644066</v>
      </c>
      <c r="AQ9">
        <v>2.3076923076923075</v>
      </c>
      <c r="AR9">
        <v>2.4600246002460024</v>
      </c>
      <c r="AS9">
        <v>2.6845637583892619</v>
      </c>
      <c r="AT9">
        <v>1.6129032258064515</v>
      </c>
      <c r="AU9">
        <v>2.4054982817869415</v>
      </c>
      <c r="AV9">
        <v>3.2592592592592591</v>
      </c>
      <c r="AW9">
        <v>0.87591240875912413</v>
      </c>
      <c r="AX9">
        <v>2.6153846153846154</v>
      </c>
      <c r="AY9">
        <v>2.1327014218009479</v>
      </c>
      <c r="AZ9">
        <v>0</v>
      </c>
      <c r="BB9">
        <v>1.1695906432748537</v>
      </c>
      <c r="BC9">
        <v>4.7904191616766463</v>
      </c>
      <c r="BD9">
        <v>0</v>
      </c>
      <c r="BE9">
        <v>1.6949152542372881</v>
      </c>
      <c r="BF9">
        <v>4.591836734693878</v>
      </c>
      <c r="BG9">
        <v>4.7138047138047137</v>
      </c>
      <c r="BH9">
        <v>0.58479532163742687</v>
      </c>
      <c r="BI9">
        <v>3.484320557491289</v>
      </c>
      <c r="BJ9">
        <v>2.0446096654275094</v>
      </c>
      <c r="BK9">
        <v>3.0405405405405403</v>
      </c>
      <c r="BL9">
        <v>4.4817927170868348</v>
      </c>
      <c r="BM9">
        <v>3.0434782608695654</v>
      </c>
      <c r="BN9">
        <v>2.7777777777777777</v>
      </c>
      <c r="BO9">
        <v>4.3343653250773997</v>
      </c>
      <c r="BP9">
        <v>2.7713625866050808</v>
      </c>
      <c r="BQ9">
        <v>1.2307692307692308</v>
      </c>
      <c r="BR9">
        <v>1.2195121951219512</v>
      </c>
      <c r="BS9">
        <v>1.8487394957983194</v>
      </c>
      <c r="BT9">
        <v>0.36764705882352944</v>
      </c>
      <c r="BU9">
        <v>1.6901408450704225</v>
      </c>
      <c r="BV9">
        <v>1.6107382550335569</v>
      </c>
      <c r="BW9" t="e">
        <f>#REF!*100/#REF!</f>
        <v>#REF!</v>
      </c>
      <c r="BX9">
        <v>0.4854368932038835</v>
      </c>
      <c r="BZ9">
        <v>2.1052631578947367</v>
      </c>
      <c r="CA9">
        <v>0</v>
      </c>
      <c r="CB9">
        <v>1.2468827930174564</v>
      </c>
      <c r="CC9">
        <v>0.61349693251533743</v>
      </c>
      <c r="CD9">
        <v>6.0301507537688446</v>
      </c>
      <c r="CE9">
        <v>2.7027027027027026</v>
      </c>
      <c r="CF9">
        <v>1.5837104072398189</v>
      </c>
      <c r="CG9">
        <v>0.86956521739130432</v>
      </c>
      <c r="CH9">
        <v>1.5625</v>
      </c>
      <c r="CI9">
        <v>2.4657534246575343</v>
      </c>
      <c r="CJ9">
        <v>1.5503875968992249</v>
      </c>
      <c r="CK9">
        <v>2.0689655172413794</v>
      </c>
      <c r="CL9">
        <v>4.2654028436018958</v>
      </c>
      <c r="CM9">
        <v>1.6483516483516483</v>
      </c>
      <c r="CN9">
        <v>0.95238095238095233</v>
      </c>
      <c r="CO9">
        <v>1.4492753623188406</v>
      </c>
      <c r="CP9">
        <v>1.5957446808510638</v>
      </c>
      <c r="CQ9">
        <v>2.4922118380062304</v>
      </c>
      <c r="CR9">
        <v>1.25</v>
      </c>
      <c r="CS9">
        <v>0.5</v>
      </c>
      <c r="CT9">
        <v>0.67114093959731547</v>
      </c>
      <c r="CU9">
        <v>0.44247787610619471</v>
      </c>
      <c r="CV9">
        <v>1.2779552715654952</v>
      </c>
      <c r="CW9">
        <v>3.5169988276670576</v>
      </c>
      <c r="CX9">
        <v>1.3117283950617284</v>
      </c>
      <c r="CY9">
        <v>2.8846153846153846</v>
      </c>
      <c r="CZ9">
        <v>1.941747572815534</v>
      </c>
      <c r="DA9">
        <v>0</v>
      </c>
      <c r="DB9">
        <v>2.6402640264026402</v>
      </c>
      <c r="DD9">
        <v>4.7543581616481774</v>
      </c>
      <c r="DE9">
        <v>1.9801980198019802</v>
      </c>
      <c r="DF9">
        <v>0.52083333333333337</v>
      </c>
      <c r="DG9">
        <v>2.9595015576323989</v>
      </c>
      <c r="DH9">
        <v>2</v>
      </c>
      <c r="DI9">
        <v>0.92592592592592593</v>
      </c>
      <c r="DJ9">
        <v>3.6986301369863015</v>
      </c>
      <c r="DK9">
        <v>1.2690355329949239</v>
      </c>
      <c r="DL9">
        <v>1.8404907975460123</v>
      </c>
      <c r="DM9">
        <v>2.2222222222222223</v>
      </c>
      <c r="DN9">
        <v>2.150537634408602</v>
      </c>
      <c r="DO9">
        <v>2.9702970297029703</v>
      </c>
      <c r="DP9">
        <v>4.9918166939443536</v>
      </c>
      <c r="DQ9">
        <v>2.9622063329928499</v>
      </c>
      <c r="DR9">
        <v>3.3725490196078431</v>
      </c>
      <c r="DS9">
        <v>0.8073817762399077</v>
      </c>
      <c r="DT9">
        <v>1.160092807424594</v>
      </c>
      <c r="DU9">
        <v>0.67796610169491522</v>
      </c>
      <c r="DV9">
        <v>2.0872865275142316</v>
      </c>
      <c r="DW9">
        <v>3.3994334277620397</v>
      </c>
      <c r="DX9">
        <v>1.7123287671232876</v>
      </c>
      <c r="DY9">
        <v>2.4836601307189543</v>
      </c>
      <c r="DZ9">
        <v>3.3057851239669422</v>
      </c>
      <c r="EA9">
        <v>5.9602649006622519</v>
      </c>
      <c r="EB9">
        <v>5.2304964539007095</v>
      </c>
      <c r="EC9">
        <v>5.1785714285714288</v>
      </c>
      <c r="ED9">
        <v>2.5243832472748133</v>
      </c>
      <c r="EE9">
        <v>2.469844916714532</v>
      </c>
      <c r="EF9">
        <v>2.2222222222222223</v>
      </c>
      <c r="EG9">
        <v>3.6404160475482912</v>
      </c>
      <c r="EH9">
        <v>4.1798107255520502</v>
      </c>
      <c r="EI9">
        <v>4.1821561338289959</v>
      </c>
      <c r="EJ9">
        <v>3.0646992054483539</v>
      </c>
      <c r="EK9">
        <v>4.215686274509804</v>
      </c>
      <c r="EL9">
        <v>4.5757864632983791</v>
      </c>
      <c r="EM9">
        <v>1.5748031496062993</v>
      </c>
      <c r="EN9">
        <v>3.1760435571687839</v>
      </c>
      <c r="EP9">
        <v>3.0245746691871456</v>
      </c>
      <c r="EQ9">
        <v>1.0773751224289911</v>
      </c>
      <c r="ER9">
        <v>3.1317494600431965</v>
      </c>
      <c r="ES9">
        <v>1.4227642276422765</v>
      </c>
      <c r="ET9">
        <v>1.6764459346186085</v>
      </c>
      <c r="EU9">
        <v>1.7636684303350969</v>
      </c>
      <c r="EV9">
        <v>3.345959595959596</v>
      </c>
      <c r="EW9">
        <v>3.4113060428849904</v>
      </c>
      <c r="EX9">
        <v>0.54704595185995619</v>
      </c>
      <c r="EY9">
        <v>2.8222013170272815</v>
      </c>
      <c r="EZ9">
        <v>4.619332763045338</v>
      </c>
      <c r="FA9">
        <v>1.4749262536873156</v>
      </c>
    </row>
    <row r="10" spans="1:157" x14ac:dyDescent="0.25">
      <c r="A10" t="s">
        <v>15</v>
      </c>
      <c r="B10">
        <v>12.250712250712251</v>
      </c>
      <c r="C10">
        <v>10.10752688172043</v>
      </c>
      <c r="D10">
        <v>13.738441215323647</v>
      </c>
      <c r="E10">
        <v>15.88785046728972</v>
      </c>
      <c r="F10">
        <v>14.423076923076923</v>
      </c>
      <c r="G10">
        <v>9.3679458239277658</v>
      </c>
      <c r="H10">
        <v>15.289982425307556</v>
      </c>
      <c r="I10">
        <v>7.9635949943117179</v>
      </c>
      <c r="J10">
        <v>3.3434650455927053</v>
      </c>
      <c r="K10">
        <v>12.342215988779804</v>
      </c>
      <c r="L10">
        <v>9.1983122362869203</v>
      </c>
      <c r="M10">
        <v>9.3235831809872032</v>
      </c>
      <c r="N10">
        <v>6.0390763765541742</v>
      </c>
      <c r="O10">
        <v>17.073170731707318</v>
      </c>
      <c r="P10">
        <v>4.3668122270742362</v>
      </c>
      <c r="Q10">
        <v>24.675324675324674</v>
      </c>
      <c r="R10">
        <v>12.996941896024465</v>
      </c>
      <c r="S10">
        <v>10.135841170323928</v>
      </c>
      <c r="T10">
        <v>9.8671726755218216</v>
      </c>
      <c r="U10">
        <v>9.7130242825607063</v>
      </c>
      <c r="V10">
        <v>7.3770491803278686</v>
      </c>
      <c r="W10">
        <v>11.627906976744185</v>
      </c>
      <c r="X10">
        <v>3.7593984962406015</v>
      </c>
      <c r="Y10">
        <v>7.1856287425149699</v>
      </c>
      <c r="Z10">
        <v>2.7190332326283988</v>
      </c>
      <c r="AA10">
        <v>15.296803652968036</v>
      </c>
      <c r="AB10">
        <v>11.341853035143769</v>
      </c>
      <c r="AC10">
        <v>12.889812889812889</v>
      </c>
      <c r="AD10">
        <v>15.331807780320366</v>
      </c>
      <c r="AE10">
        <v>13.494809688581315</v>
      </c>
      <c r="AF10">
        <v>13.059033989266547</v>
      </c>
      <c r="AG10">
        <v>16.331994645247658</v>
      </c>
      <c r="AH10">
        <v>15.044247787610619</v>
      </c>
      <c r="AI10">
        <v>11.981566820276498</v>
      </c>
      <c r="AJ10">
        <v>18.526785714285715</v>
      </c>
      <c r="AK10">
        <v>17.128463476070529</v>
      </c>
      <c r="AL10">
        <v>16.444444444444443</v>
      </c>
      <c r="AM10">
        <v>13.270142180094787</v>
      </c>
      <c r="AN10">
        <v>12.71551724137931</v>
      </c>
      <c r="AO10">
        <v>18.232044198895029</v>
      </c>
      <c r="AP10">
        <v>12.39406779661017</v>
      </c>
      <c r="AQ10">
        <v>11.428571428571429</v>
      </c>
      <c r="AR10">
        <v>14.760147601476016</v>
      </c>
      <c r="AS10">
        <v>10.642377756471717</v>
      </c>
      <c r="AT10">
        <v>19.35483870967742</v>
      </c>
      <c r="AU10">
        <v>10.882016036655212</v>
      </c>
      <c r="AV10">
        <v>17.037037037037038</v>
      </c>
      <c r="AW10">
        <v>7.445255474452555</v>
      </c>
      <c r="AX10">
        <v>16.76923076923077</v>
      </c>
      <c r="AY10">
        <v>6.6350710900473935</v>
      </c>
      <c r="AZ10">
        <v>10.204081632653061</v>
      </c>
      <c r="BB10">
        <v>19.298245614035089</v>
      </c>
      <c r="BC10">
        <v>20.359281437125748</v>
      </c>
      <c r="BD10">
        <v>6.25</v>
      </c>
      <c r="BE10">
        <v>11.186440677966102</v>
      </c>
      <c r="BF10">
        <v>21.428571428571427</v>
      </c>
      <c r="BG10">
        <v>18.181818181818183</v>
      </c>
      <c r="BH10">
        <v>3.5087719298245612</v>
      </c>
      <c r="BI10">
        <v>17.073170731707318</v>
      </c>
      <c r="BJ10">
        <v>12.267657992565056</v>
      </c>
      <c r="BK10">
        <v>25.675675675675677</v>
      </c>
      <c r="BL10">
        <v>22.408963585434172</v>
      </c>
      <c r="BM10">
        <v>17.391304347826086</v>
      </c>
      <c r="BN10">
        <v>16.161616161616163</v>
      </c>
      <c r="BO10">
        <v>19.504643962848299</v>
      </c>
      <c r="BP10">
        <v>21.247113163972287</v>
      </c>
      <c r="BQ10">
        <v>7.0769230769230766</v>
      </c>
      <c r="BR10">
        <v>14.146341463414634</v>
      </c>
      <c r="BS10">
        <v>15.798319327731093</v>
      </c>
      <c r="BT10">
        <v>5.5147058823529411</v>
      </c>
      <c r="BU10">
        <v>11.549295774647888</v>
      </c>
      <c r="BV10">
        <v>8.8590604026845643</v>
      </c>
      <c r="BW10" t="e">
        <f>#REF!*100/#REF!</f>
        <v>#REF!</v>
      </c>
      <c r="BX10">
        <v>8.2524271844660202</v>
      </c>
      <c r="BZ10">
        <v>8.4210526315789469</v>
      </c>
      <c r="CA10">
        <v>10.227272727272727</v>
      </c>
      <c r="CB10">
        <v>10.224438902743142</v>
      </c>
      <c r="CC10">
        <v>15.950920245398773</v>
      </c>
      <c r="CD10">
        <v>25.879396984924622</v>
      </c>
      <c r="CE10">
        <v>9.4594594594594597</v>
      </c>
      <c r="CF10">
        <v>8.3710407239819009</v>
      </c>
      <c r="CG10">
        <v>11.304347826086957</v>
      </c>
      <c r="CH10">
        <v>9.375</v>
      </c>
      <c r="CI10">
        <v>21.917808219178081</v>
      </c>
      <c r="CJ10">
        <v>23.51421188630491</v>
      </c>
      <c r="CK10">
        <v>6.8965517241379306</v>
      </c>
      <c r="CL10">
        <v>18.48341232227488</v>
      </c>
      <c r="CM10">
        <v>15.109890109890109</v>
      </c>
      <c r="CN10">
        <v>4.4444444444444446</v>
      </c>
      <c r="CO10">
        <v>4.3478260869565215</v>
      </c>
      <c r="CP10">
        <v>16.48936170212766</v>
      </c>
      <c r="CQ10">
        <v>20.872274143302182</v>
      </c>
      <c r="CR10">
        <v>13.59375</v>
      </c>
      <c r="CS10">
        <v>9</v>
      </c>
      <c r="CT10">
        <v>12.080536912751677</v>
      </c>
      <c r="CU10">
        <v>9.2920353982300892</v>
      </c>
      <c r="CV10">
        <v>7.3482428115015974</v>
      </c>
      <c r="CW10">
        <v>20.281359906213364</v>
      </c>
      <c r="CX10">
        <v>7.7932098765432096</v>
      </c>
      <c r="CY10">
        <v>14.636752136752136</v>
      </c>
      <c r="CZ10">
        <v>16.019417475728154</v>
      </c>
      <c r="DA10">
        <v>5.3140096618357484</v>
      </c>
      <c r="DB10">
        <v>16.996699669966997</v>
      </c>
      <c r="DD10">
        <v>18.383518225039619</v>
      </c>
      <c r="DE10">
        <v>9.653465346534654</v>
      </c>
      <c r="DF10">
        <v>4.166666666666667</v>
      </c>
      <c r="DG10">
        <v>18.380062305295951</v>
      </c>
      <c r="DH10">
        <v>8</v>
      </c>
      <c r="DI10">
        <v>9.8765432098765427</v>
      </c>
      <c r="DJ10">
        <v>20.273972602739725</v>
      </c>
      <c r="DK10">
        <v>8.8832487309644677</v>
      </c>
      <c r="DL10">
        <v>22.699386503067483</v>
      </c>
      <c r="DM10">
        <v>10.317460317460318</v>
      </c>
      <c r="DN10">
        <v>8.6021505376344081</v>
      </c>
      <c r="DO10">
        <v>21.512151215121513</v>
      </c>
      <c r="DP10">
        <v>22.340425531914892</v>
      </c>
      <c r="DQ10">
        <v>13.585291113381</v>
      </c>
      <c r="DR10">
        <v>12.941176470588236</v>
      </c>
      <c r="DS10">
        <v>10.380622837370241</v>
      </c>
      <c r="DT10">
        <v>14.153132250580047</v>
      </c>
      <c r="DU10">
        <v>6.101694915254237</v>
      </c>
      <c r="DV10">
        <v>8.1593927893738147</v>
      </c>
      <c r="DW10">
        <v>21.0576015108593</v>
      </c>
      <c r="DX10">
        <v>9.4178082191780828</v>
      </c>
      <c r="DY10">
        <v>20.130718954248366</v>
      </c>
      <c r="DZ10">
        <v>11.900826446280991</v>
      </c>
      <c r="EA10">
        <v>24.172185430463575</v>
      </c>
      <c r="EB10">
        <v>21.808510638297872</v>
      </c>
      <c r="EC10">
        <v>21.160714285714285</v>
      </c>
      <c r="ED10">
        <v>12.27768215720023</v>
      </c>
      <c r="EE10">
        <v>11.774842044801838</v>
      </c>
      <c r="EF10">
        <v>16.049382716049383</v>
      </c>
      <c r="EG10">
        <v>18.796433878157504</v>
      </c>
      <c r="EH10">
        <v>18.454258675078865</v>
      </c>
      <c r="EI10">
        <v>19.888475836431226</v>
      </c>
      <c r="EJ10">
        <v>22.020431328036324</v>
      </c>
      <c r="EK10">
        <v>20.882352941176471</v>
      </c>
      <c r="EL10">
        <v>20.686367969494757</v>
      </c>
      <c r="EM10">
        <v>9.4488188976377945</v>
      </c>
      <c r="EN10">
        <v>17.967332123411978</v>
      </c>
      <c r="EP10">
        <v>15.122873345935728</v>
      </c>
      <c r="EQ10">
        <v>8.4231145935357485</v>
      </c>
      <c r="ER10">
        <v>16.738660907127429</v>
      </c>
      <c r="ES10">
        <v>9.5528455284552845</v>
      </c>
      <c r="ET10">
        <v>9.3880972338642081</v>
      </c>
      <c r="EU10">
        <v>12.433862433862434</v>
      </c>
      <c r="EV10">
        <v>11.742424242424242</v>
      </c>
      <c r="EW10">
        <v>14.327485380116959</v>
      </c>
      <c r="EX10">
        <v>8.9715536105032818</v>
      </c>
      <c r="EY10">
        <v>13.452492944496708</v>
      </c>
      <c r="EZ10">
        <v>18.391787852865697</v>
      </c>
      <c r="FA10">
        <v>13.864306784660767</v>
      </c>
    </row>
    <row r="11" spans="1:157" x14ac:dyDescent="0.25">
      <c r="A11" t="s">
        <v>16</v>
      </c>
      <c r="B11">
        <v>41.880341880341881</v>
      </c>
      <c r="C11">
        <v>31.612903225806452</v>
      </c>
      <c r="D11">
        <v>34.874504623513872</v>
      </c>
      <c r="E11">
        <v>34.579439252336449</v>
      </c>
      <c r="F11">
        <v>30.96153846153846</v>
      </c>
      <c r="G11">
        <v>35.778781038374717</v>
      </c>
      <c r="H11">
        <v>37.434094903339194</v>
      </c>
      <c r="I11">
        <v>33.67463026166098</v>
      </c>
      <c r="J11">
        <v>31.155015197568389</v>
      </c>
      <c r="K11">
        <v>33.660589060308553</v>
      </c>
      <c r="L11">
        <v>37.890295358649787</v>
      </c>
      <c r="M11">
        <v>33.363802559414992</v>
      </c>
      <c r="N11">
        <v>34.991119005328599</v>
      </c>
      <c r="O11">
        <v>36.062717770034844</v>
      </c>
      <c r="P11">
        <v>30.422125181950509</v>
      </c>
      <c r="Q11">
        <v>40.043290043290042</v>
      </c>
      <c r="R11">
        <v>34.556574923547402</v>
      </c>
      <c r="S11">
        <v>35.109717868338556</v>
      </c>
      <c r="T11">
        <v>36.053130929791273</v>
      </c>
      <c r="U11">
        <v>37.086092715231786</v>
      </c>
      <c r="V11">
        <v>30.737704918032787</v>
      </c>
      <c r="W11">
        <v>27.906976744186046</v>
      </c>
      <c r="X11">
        <v>33.834586466165412</v>
      </c>
      <c r="Y11">
        <v>34.730538922155688</v>
      </c>
      <c r="Z11">
        <v>29.003021148036254</v>
      </c>
      <c r="AA11">
        <v>35.844748858447488</v>
      </c>
      <c r="AB11">
        <v>30.031948881789138</v>
      </c>
      <c r="AC11">
        <v>40.124740124740121</v>
      </c>
      <c r="AD11">
        <v>35.926773455377571</v>
      </c>
      <c r="AE11">
        <v>32.98731257208766</v>
      </c>
      <c r="AF11">
        <v>35.957066189624328</v>
      </c>
      <c r="AG11">
        <v>31.459170013386881</v>
      </c>
      <c r="AH11">
        <v>36.460176991150441</v>
      </c>
      <c r="AI11">
        <v>33.179723502304149</v>
      </c>
      <c r="AJ11">
        <v>41.517857142857146</v>
      </c>
      <c r="AK11">
        <v>39.294710327455917</v>
      </c>
      <c r="AL11">
        <v>33.777777777777779</v>
      </c>
      <c r="AM11">
        <v>32.859399684044234</v>
      </c>
      <c r="AN11">
        <v>38.146551724137929</v>
      </c>
      <c r="AO11">
        <v>40.147329650092082</v>
      </c>
      <c r="AP11">
        <v>38.983050847457626</v>
      </c>
      <c r="AQ11">
        <v>37.912087912087912</v>
      </c>
      <c r="AR11">
        <v>37.146371463714637</v>
      </c>
      <c r="AS11">
        <v>37.392138063279006</v>
      </c>
      <c r="AT11">
        <v>45.698924731182792</v>
      </c>
      <c r="AU11">
        <v>38.487972508591064</v>
      </c>
      <c r="AV11">
        <v>38.222222222222221</v>
      </c>
      <c r="AW11">
        <v>35.182481751824817</v>
      </c>
      <c r="AX11">
        <v>38.46153846153846</v>
      </c>
      <c r="AY11">
        <v>37.203791469194314</v>
      </c>
      <c r="AZ11">
        <v>16.326530612244898</v>
      </c>
      <c r="BB11">
        <v>33.333333333333336</v>
      </c>
      <c r="BC11">
        <v>37.125748502994014</v>
      </c>
      <c r="BD11">
        <v>25.78125</v>
      </c>
      <c r="BE11">
        <v>29.152542372881356</v>
      </c>
      <c r="BF11">
        <v>45.408163265306122</v>
      </c>
      <c r="BG11">
        <v>46.801346801346803</v>
      </c>
      <c r="BH11">
        <v>25.438596491228068</v>
      </c>
      <c r="BI11">
        <v>44.947735191637634</v>
      </c>
      <c r="BJ11">
        <v>36.431226765799259</v>
      </c>
      <c r="BK11">
        <v>39.189189189189186</v>
      </c>
      <c r="BL11">
        <v>46.778711484593835</v>
      </c>
      <c r="BM11">
        <v>33.913043478260867</v>
      </c>
      <c r="BN11">
        <v>33.333333333333336</v>
      </c>
      <c r="BO11">
        <v>43.034055727554183</v>
      </c>
      <c r="BP11">
        <v>39.260969976905315</v>
      </c>
      <c r="BQ11">
        <v>30.76923076923077</v>
      </c>
      <c r="BR11">
        <v>36.341463414634148</v>
      </c>
      <c r="BS11">
        <v>41.008403361344541</v>
      </c>
      <c r="BT11">
        <v>30.882352941176471</v>
      </c>
      <c r="BU11">
        <v>33.802816901408448</v>
      </c>
      <c r="BV11">
        <v>35.302013422818789</v>
      </c>
      <c r="BW11" t="e">
        <f>#REF!*100/#REF!</f>
        <v>#REF!</v>
      </c>
      <c r="BX11">
        <v>30.582524271844662</v>
      </c>
      <c r="BZ11">
        <v>36.315789473684212</v>
      </c>
      <c r="CA11">
        <v>31.818181818181817</v>
      </c>
      <c r="CB11">
        <v>35.16209476309227</v>
      </c>
      <c r="CC11">
        <v>36.196319018404907</v>
      </c>
      <c r="CD11">
        <v>47.236180904522612</v>
      </c>
      <c r="CE11">
        <v>35.810810810810814</v>
      </c>
      <c r="CF11">
        <v>36.425339366515836</v>
      </c>
      <c r="CG11">
        <v>26.956521739130434</v>
      </c>
      <c r="CH11">
        <v>34.375</v>
      </c>
      <c r="CI11">
        <v>40.547945205479451</v>
      </c>
      <c r="CJ11">
        <v>41.085271317829459</v>
      </c>
      <c r="CK11">
        <v>42.068965517241381</v>
      </c>
      <c r="CL11">
        <v>40.758293838862556</v>
      </c>
      <c r="CM11">
        <v>40.384615384615387</v>
      </c>
      <c r="CN11">
        <v>24.444444444444443</v>
      </c>
      <c r="CO11">
        <v>24.637681159420289</v>
      </c>
      <c r="CP11">
        <v>34.042553191489361</v>
      </c>
      <c r="CQ11">
        <v>40.498442367601243</v>
      </c>
      <c r="CR11">
        <v>40.625</v>
      </c>
      <c r="CS11">
        <v>27.5</v>
      </c>
      <c r="CT11">
        <v>27.516778523489933</v>
      </c>
      <c r="CU11">
        <v>35.840707964601769</v>
      </c>
      <c r="CV11">
        <v>30.990415335463258</v>
      </c>
      <c r="CW11">
        <v>45.720984759671744</v>
      </c>
      <c r="CX11">
        <v>25.925925925925927</v>
      </c>
      <c r="CY11">
        <v>39.316239316239319</v>
      </c>
      <c r="CZ11">
        <v>39.320388349514566</v>
      </c>
      <c r="DA11">
        <v>33.333333333333336</v>
      </c>
      <c r="DB11">
        <v>42.739273927392738</v>
      </c>
      <c r="DD11">
        <v>45.007923930269413</v>
      </c>
      <c r="DE11">
        <v>35.89108910891089</v>
      </c>
      <c r="DF11">
        <v>34.375</v>
      </c>
      <c r="DG11">
        <v>41.433021806853581</v>
      </c>
      <c r="DH11">
        <v>30.4</v>
      </c>
      <c r="DI11">
        <v>37.345679012345677</v>
      </c>
      <c r="DJ11">
        <v>47.397260273972606</v>
      </c>
      <c r="DK11">
        <v>40.101522842639596</v>
      </c>
      <c r="DL11">
        <v>46.625766871165645</v>
      </c>
      <c r="DM11">
        <v>33.968253968253968</v>
      </c>
      <c r="DN11">
        <v>34.767025089605738</v>
      </c>
      <c r="DO11">
        <v>43.834383438343835</v>
      </c>
      <c r="DP11">
        <v>43.862520458265138</v>
      </c>
      <c r="DQ11">
        <v>40.653728294177732</v>
      </c>
      <c r="DR11">
        <v>31.764705882352942</v>
      </c>
      <c r="DS11">
        <v>33.333333333333336</v>
      </c>
      <c r="DT11">
        <v>35.266821345707655</v>
      </c>
      <c r="DU11">
        <v>30.847457627118644</v>
      </c>
      <c r="DV11">
        <v>32.258064516129032</v>
      </c>
      <c r="DW11">
        <v>44.003777148253072</v>
      </c>
      <c r="DX11">
        <v>28.767123287671232</v>
      </c>
      <c r="DY11">
        <v>40.653594771241828</v>
      </c>
      <c r="DZ11">
        <v>38.347107438016529</v>
      </c>
      <c r="EA11">
        <v>43.543046357615893</v>
      </c>
      <c r="EB11">
        <v>43.262411347517734</v>
      </c>
      <c r="EC11">
        <v>45.267857142857146</v>
      </c>
      <c r="ED11">
        <v>31.55479059093517</v>
      </c>
      <c r="EE11">
        <v>37.564618035611716</v>
      </c>
      <c r="EF11">
        <v>42.716049382716051</v>
      </c>
      <c r="EG11">
        <v>40.193164933135215</v>
      </c>
      <c r="EH11">
        <v>38.722397476340696</v>
      </c>
      <c r="EI11">
        <v>44.423791821561338</v>
      </c>
      <c r="EJ11">
        <v>41.884222474460842</v>
      </c>
      <c r="EK11">
        <v>45.392156862745097</v>
      </c>
      <c r="EL11">
        <v>40.610104861773117</v>
      </c>
      <c r="EM11">
        <v>31.299212598425196</v>
      </c>
      <c r="EN11">
        <v>41.742286751361164</v>
      </c>
      <c r="EP11">
        <v>39.413988657844989</v>
      </c>
      <c r="EQ11">
        <v>26.444662095984331</v>
      </c>
      <c r="ER11">
        <v>40.280777537796979</v>
      </c>
      <c r="ES11">
        <v>30.792682926829269</v>
      </c>
      <c r="ET11">
        <v>28.331936295054483</v>
      </c>
      <c r="EU11">
        <v>34.656084656084658</v>
      </c>
      <c r="EV11">
        <v>37.184343434343432</v>
      </c>
      <c r="EW11">
        <v>36.549707602339183</v>
      </c>
      <c r="EX11">
        <v>29.431072210065647</v>
      </c>
      <c r="EY11">
        <v>36.970837253057383</v>
      </c>
      <c r="EZ11">
        <v>40.975192472198458</v>
      </c>
      <c r="FA11">
        <v>32.841691248770893</v>
      </c>
    </row>
    <row r="12" spans="1:157" x14ac:dyDescent="0.25">
      <c r="A12" t="s">
        <v>17</v>
      </c>
      <c r="B12">
        <v>10.541310541310541</v>
      </c>
      <c r="C12">
        <v>24.516129032258064</v>
      </c>
      <c r="D12">
        <v>23.778071334214001</v>
      </c>
      <c r="E12">
        <v>9.9688473520249214</v>
      </c>
      <c r="F12">
        <v>23.26923076923077</v>
      </c>
      <c r="G12">
        <v>16.817155756207676</v>
      </c>
      <c r="H12">
        <v>15.641476274165202</v>
      </c>
      <c r="I12">
        <v>18.088737201365188</v>
      </c>
      <c r="J12">
        <v>18.541033434650455</v>
      </c>
      <c r="K12">
        <v>21.739130434782609</v>
      </c>
      <c r="L12">
        <v>10.210970464135022</v>
      </c>
      <c r="M12">
        <v>16.453382084095065</v>
      </c>
      <c r="N12">
        <v>16.873889875666073</v>
      </c>
      <c r="O12">
        <v>10.278745644599303</v>
      </c>
      <c r="P12">
        <v>19.359534206695781</v>
      </c>
      <c r="Q12">
        <v>9.9567099567099575</v>
      </c>
      <c r="R12">
        <v>16.666666666666668</v>
      </c>
      <c r="S12">
        <v>11.076280041797283</v>
      </c>
      <c r="T12">
        <v>9.8671726755218216</v>
      </c>
      <c r="U12">
        <v>9.2715231788079464</v>
      </c>
      <c r="V12">
        <v>18.442622950819672</v>
      </c>
      <c r="W12">
        <v>18.604651162790699</v>
      </c>
      <c r="X12">
        <v>30.075187969924812</v>
      </c>
      <c r="Y12">
        <v>12.574850299401197</v>
      </c>
      <c r="Z12">
        <v>23.564954682779454</v>
      </c>
      <c r="AA12">
        <v>12.328767123287671</v>
      </c>
      <c r="AB12">
        <v>21.08626198083067</v>
      </c>
      <c r="AC12">
        <v>11.434511434511435</v>
      </c>
      <c r="AD12">
        <v>12.356979405034325</v>
      </c>
      <c r="AE12">
        <v>8.1891580161476352</v>
      </c>
      <c r="AF12">
        <v>11.091234347048301</v>
      </c>
      <c r="AG12">
        <v>29.718875502008032</v>
      </c>
      <c r="AH12">
        <v>11.150442477876107</v>
      </c>
      <c r="AI12">
        <v>10.599078341013826</v>
      </c>
      <c r="AJ12">
        <v>10.9375</v>
      </c>
      <c r="AK12">
        <v>7.3047858942065496</v>
      </c>
      <c r="AL12">
        <v>9.1111111111111107</v>
      </c>
      <c r="AM12">
        <v>24.486571879936808</v>
      </c>
      <c r="AN12">
        <v>11.206896551724139</v>
      </c>
      <c r="AO12">
        <v>9.94475138121547</v>
      </c>
      <c r="AP12">
        <v>9.5338983050847457</v>
      </c>
      <c r="AQ12">
        <v>10</v>
      </c>
      <c r="AR12">
        <v>10.578105781057811</v>
      </c>
      <c r="AS12">
        <v>11.505273250239693</v>
      </c>
      <c r="AT12">
        <v>10.75268817204301</v>
      </c>
      <c r="AU12">
        <v>10.652920962199312</v>
      </c>
      <c r="AV12">
        <v>24</v>
      </c>
      <c r="AW12">
        <v>10.802919708029197</v>
      </c>
      <c r="AX12">
        <v>26</v>
      </c>
      <c r="AY12">
        <v>10.900473933649289</v>
      </c>
      <c r="AZ12">
        <v>10.204081632653061</v>
      </c>
      <c r="BB12">
        <v>12.280701754385966</v>
      </c>
      <c r="BC12">
        <v>13.77245508982036</v>
      </c>
      <c r="BD12">
        <v>19.53125</v>
      </c>
      <c r="BE12">
        <v>13.898305084745763</v>
      </c>
      <c r="BF12">
        <v>10.204081632653061</v>
      </c>
      <c r="BG12">
        <v>10.774410774410775</v>
      </c>
      <c r="BH12">
        <v>28.362573099415204</v>
      </c>
      <c r="BI12">
        <v>11.498257839721255</v>
      </c>
      <c r="BJ12">
        <v>11.895910780669144</v>
      </c>
      <c r="BK12">
        <v>8.7837837837837842</v>
      </c>
      <c r="BL12">
        <v>8.6834733893557416</v>
      </c>
      <c r="BM12">
        <v>11.304347826086957</v>
      </c>
      <c r="BN12">
        <v>10.1010101010101</v>
      </c>
      <c r="BO12">
        <v>10.835913312693499</v>
      </c>
      <c r="BP12">
        <v>16.397228637413395</v>
      </c>
      <c r="BQ12">
        <v>23.384615384615383</v>
      </c>
      <c r="BR12">
        <v>22.682926829268293</v>
      </c>
      <c r="BS12">
        <v>19.327731092436974</v>
      </c>
      <c r="BT12">
        <v>28.308823529411764</v>
      </c>
      <c r="BU12">
        <v>11.549295774647888</v>
      </c>
      <c r="BV12">
        <v>13.288590604026846</v>
      </c>
      <c r="BW12" t="e">
        <f>#REF!*100/#REF!</f>
        <v>#REF!</v>
      </c>
      <c r="BX12">
        <v>12.621359223300971</v>
      </c>
      <c r="BZ12">
        <v>13.157894736842104</v>
      </c>
      <c r="CA12">
        <v>15.909090909090908</v>
      </c>
      <c r="CB12">
        <v>11.970074812967582</v>
      </c>
      <c r="CC12">
        <v>9.2024539877300615</v>
      </c>
      <c r="CD12">
        <v>5.025125628140704</v>
      </c>
      <c r="CE12">
        <v>11.486486486486486</v>
      </c>
      <c r="CF12">
        <v>11.085972850678733</v>
      </c>
      <c r="CG12">
        <v>22.608695652173914</v>
      </c>
      <c r="CH12">
        <v>15.625</v>
      </c>
      <c r="CI12">
        <v>8.2191780821917817</v>
      </c>
      <c r="CJ12">
        <v>8.5271317829457356</v>
      </c>
      <c r="CK12">
        <v>21.379310344827587</v>
      </c>
      <c r="CL12">
        <v>8.0568720379146921</v>
      </c>
      <c r="CM12">
        <v>17.032967032967033</v>
      </c>
      <c r="CN12">
        <v>20.634920634920636</v>
      </c>
      <c r="CO12">
        <v>21.739130434782609</v>
      </c>
      <c r="CP12">
        <v>11.170212765957446</v>
      </c>
      <c r="CQ12">
        <v>12.461059190031152</v>
      </c>
      <c r="CR12">
        <v>25.46875</v>
      </c>
      <c r="CS12">
        <v>24</v>
      </c>
      <c r="CT12">
        <v>19.463087248322147</v>
      </c>
      <c r="CU12">
        <v>26.548672566371682</v>
      </c>
      <c r="CV12">
        <v>23.003194888178914</v>
      </c>
      <c r="CW12">
        <v>5.7444314185228604</v>
      </c>
      <c r="CX12">
        <v>25.925925925925927</v>
      </c>
      <c r="CY12">
        <v>8.6538461538461533</v>
      </c>
      <c r="CZ12">
        <v>16.019417475728154</v>
      </c>
      <c r="DA12">
        <v>28.019323671497585</v>
      </c>
      <c r="DB12">
        <v>9.9009900990099009</v>
      </c>
      <c r="DD12">
        <v>9.9841521394611732</v>
      </c>
      <c r="DE12">
        <v>19.554455445544555</v>
      </c>
      <c r="DF12">
        <v>28.645833333333332</v>
      </c>
      <c r="DG12">
        <v>8.5669781931464168</v>
      </c>
      <c r="DH12">
        <v>29.6</v>
      </c>
      <c r="DI12">
        <v>15.74074074074074</v>
      </c>
      <c r="DJ12">
        <v>6.7123287671232879</v>
      </c>
      <c r="DK12">
        <v>10.659898477157361</v>
      </c>
      <c r="DL12">
        <v>16.564417177914109</v>
      </c>
      <c r="DM12">
        <v>8.412698412698413</v>
      </c>
      <c r="DN12">
        <v>15.412186379928315</v>
      </c>
      <c r="DO12">
        <v>17.461746174617463</v>
      </c>
      <c r="DP12">
        <v>17.839607201309327</v>
      </c>
      <c r="DQ12">
        <v>10.112359550561798</v>
      </c>
      <c r="DR12">
        <v>24.784313725490197</v>
      </c>
      <c r="DS12">
        <v>39.907727797001151</v>
      </c>
      <c r="DT12">
        <v>30.394431554524363</v>
      </c>
      <c r="DU12">
        <v>38.305084745762713</v>
      </c>
      <c r="DV12">
        <v>31.973434535104364</v>
      </c>
      <c r="DW12">
        <v>14.164305949008499</v>
      </c>
      <c r="DX12">
        <v>23.116438356164384</v>
      </c>
      <c r="DY12">
        <v>9.0196078431372548</v>
      </c>
      <c r="DZ12">
        <v>11.570247933884298</v>
      </c>
      <c r="EA12">
        <v>4.6357615894039732</v>
      </c>
      <c r="EB12">
        <v>7.1808510638297873</v>
      </c>
      <c r="EC12">
        <v>6.3392857142857144</v>
      </c>
      <c r="ED12">
        <v>26.047045324153757</v>
      </c>
      <c r="EE12">
        <v>12.866168868466399</v>
      </c>
      <c r="EF12">
        <v>9.8765432098765427</v>
      </c>
      <c r="EG12">
        <v>21.768202080237742</v>
      </c>
      <c r="EH12">
        <v>8.9116719242902214</v>
      </c>
      <c r="EI12">
        <v>8.8289962825278803</v>
      </c>
      <c r="EJ12">
        <v>7.6049943246311011</v>
      </c>
      <c r="EK12">
        <v>6.8627450980392153</v>
      </c>
      <c r="EL12">
        <v>8.6749285033365116</v>
      </c>
      <c r="EM12">
        <v>23.523622047244096</v>
      </c>
      <c r="EN12">
        <v>7.7132486388384756</v>
      </c>
      <c r="EP12">
        <v>10.207939508506616</v>
      </c>
      <c r="EQ12">
        <v>32.713026444662098</v>
      </c>
      <c r="ER12">
        <v>9.6112311015118799</v>
      </c>
      <c r="ES12">
        <v>23.069105691056912</v>
      </c>
      <c r="ET12">
        <v>22.129086336965631</v>
      </c>
      <c r="EU12">
        <v>32.098765432098766</v>
      </c>
      <c r="EV12">
        <v>10.164141414141413</v>
      </c>
      <c r="EW12">
        <v>10.916179337231968</v>
      </c>
      <c r="EX12">
        <v>29.868708971553609</v>
      </c>
      <c r="EY12">
        <v>11.947318908748825</v>
      </c>
      <c r="EZ12">
        <v>9.8374679213002558</v>
      </c>
      <c r="FA12">
        <v>20.943952802359881</v>
      </c>
    </row>
    <row r="13" spans="1:157" x14ac:dyDescent="0.25">
      <c r="A13" t="s">
        <v>18</v>
      </c>
      <c r="B13">
        <v>9.4017094017094021</v>
      </c>
      <c r="C13">
        <v>9.67741935483871</v>
      </c>
      <c r="D13">
        <v>12.813738441215323</v>
      </c>
      <c r="E13">
        <v>11.214953271028037</v>
      </c>
      <c r="F13">
        <v>8.2692307692307701</v>
      </c>
      <c r="G13">
        <v>9.4808126410835207</v>
      </c>
      <c r="H13">
        <v>7.73286467486819</v>
      </c>
      <c r="I13">
        <v>12.627986348122867</v>
      </c>
      <c r="J13">
        <v>13.829787234042554</v>
      </c>
      <c r="K13">
        <v>12.342215988779804</v>
      </c>
      <c r="L13">
        <v>16.202531645569621</v>
      </c>
      <c r="M13">
        <v>12.522851919561242</v>
      </c>
      <c r="N13">
        <v>12.966252220248668</v>
      </c>
      <c r="O13">
        <v>13.588850174216027</v>
      </c>
      <c r="P13">
        <v>15.138282387190683</v>
      </c>
      <c r="Q13">
        <v>10.822510822510823</v>
      </c>
      <c r="R13">
        <v>8.7155963302752291</v>
      </c>
      <c r="S13">
        <v>10.9717868338558</v>
      </c>
      <c r="T13">
        <v>8.5388994307400381</v>
      </c>
      <c r="U13">
        <v>13.686534216335541</v>
      </c>
      <c r="V13">
        <v>13.934426229508198</v>
      </c>
      <c r="W13">
        <v>20.155038759689923</v>
      </c>
      <c r="X13">
        <v>10.526315789473685</v>
      </c>
      <c r="Y13">
        <v>18.263473053892216</v>
      </c>
      <c r="Z13">
        <v>12.386706948640484</v>
      </c>
      <c r="AA13">
        <v>15.753424657534246</v>
      </c>
      <c r="AB13">
        <v>10.383386581469649</v>
      </c>
      <c r="AC13">
        <v>13.305613305613306</v>
      </c>
      <c r="AD13">
        <v>15.789473684210526</v>
      </c>
      <c r="AE13">
        <v>13.956170703575548</v>
      </c>
      <c r="AF13">
        <v>12.343470483005367</v>
      </c>
      <c r="AG13">
        <v>7.4966532797858099</v>
      </c>
      <c r="AH13">
        <v>11.150442477876107</v>
      </c>
      <c r="AI13">
        <v>15.668202764976959</v>
      </c>
      <c r="AJ13">
        <v>10.9375</v>
      </c>
      <c r="AK13">
        <v>8.3123425692695214</v>
      </c>
      <c r="AL13">
        <v>15.111111111111111</v>
      </c>
      <c r="AM13">
        <v>9.4786729857819907</v>
      </c>
      <c r="AN13">
        <v>12.28448275862069</v>
      </c>
      <c r="AO13">
        <v>12.154696132596685</v>
      </c>
      <c r="AP13">
        <v>12.5</v>
      </c>
      <c r="AQ13">
        <v>11.978021978021978</v>
      </c>
      <c r="AR13">
        <v>12.054120541205412</v>
      </c>
      <c r="AS13">
        <v>12.464046021093001</v>
      </c>
      <c r="AT13">
        <v>6.4516129032258061</v>
      </c>
      <c r="AU13">
        <v>12.485681557846506</v>
      </c>
      <c r="AV13">
        <v>5.333333333333333</v>
      </c>
      <c r="AW13">
        <v>14.306569343065693</v>
      </c>
      <c r="AX13">
        <v>5.5384615384615383</v>
      </c>
      <c r="AY13">
        <v>13.033175355450236</v>
      </c>
      <c r="AZ13">
        <v>12.244897959183673</v>
      </c>
      <c r="BB13">
        <v>11.111111111111111</v>
      </c>
      <c r="BC13">
        <v>8.3832335329341312</v>
      </c>
      <c r="BD13">
        <v>21.09375</v>
      </c>
      <c r="BE13">
        <v>18.305084745762713</v>
      </c>
      <c r="BF13">
        <v>7.1428571428571432</v>
      </c>
      <c r="BG13">
        <v>6.0606060606060606</v>
      </c>
      <c r="BH13">
        <v>12.280701754385966</v>
      </c>
      <c r="BI13">
        <v>10.104529616724738</v>
      </c>
      <c r="BJ13">
        <v>15.613382899628252</v>
      </c>
      <c r="BK13">
        <v>9.121621621621621</v>
      </c>
      <c r="BL13">
        <v>9.8039215686274517</v>
      </c>
      <c r="BM13">
        <v>13.913043478260869</v>
      </c>
      <c r="BN13">
        <v>13.636363636363637</v>
      </c>
      <c r="BO13">
        <v>8.6687306501547994</v>
      </c>
      <c r="BP13">
        <v>6.2355658198614314</v>
      </c>
      <c r="BQ13">
        <v>11.692307692307692</v>
      </c>
      <c r="BR13">
        <v>8.536585365853659</v>
      </c>
      <c r="BS13">
        <v>10.588235294117647</v>
      </c>
      <c r="BT13">
        <v>10.661764705882353</v>
      </c>
      <c r="BU13">
        <v>15.492957746478874</v>
      </c>
      <c r="BV13">
        <v>15.570469798657719</v>
      </c>
      <c r="BW13" t="e">
        <f>#REF!*100/#REF!</f>
        <v>#REF!</v>
      </c>
      <c r="BX13">
        <v>17.961165048543688</v>
      </c>
      <c r="BZ13">
        <v>23.157894736842106</v>
      </c>
      <c r="CA13">
        <v>15.909090909090908</v>
      </c>
      <c r="CB13">
        <v>16.209476309226932</v>
      </c>
      <c r="CC13">
        <v>11.656441717791411</v>
      </c>
      <c r="CD13">
        <v>8.5427135678391952</v>
      </c>
      <c r="CE13">
        <v>17.22972972972973</v>
      </c>
      <c r="CF13">
        <v>18.552036199095024</v>
      </c>
      <c r="CG13">
        <v>12.173913043478262</v>
      </c>
      <c r="CH13">
        <v>17.96875</v>
      </c>
      <c r="CI13">
        <v>11.780821917808218</v>
      </c>
      <c r="CJ13">
        <v>9.043927648578812</v>
      </c>
      <c r="CK13">
        <v>16.551724137931036</v>
      </c>
      <c r="CL13">
        <v>11.848341232227488</v>
      </c>
      <c r="CM13">
        <v>7.1428571428571432</v>
      </c>
      <c r="CN13">
        <v>12.380952380952381</v>
      </c>
      <c r="CO13">
        <v>24.637681159420289</v>
      </c>
      <c r="CP13">
        <v>7.9787234042553195</v>
      </c>
      <c r="CQ13">
        <v>8.0996884735202492</v>
      </c>
      <c r="CR13">
        <v>7.1875</v>
      </c>
      <c r="CS13">
        <v>10.5</v>
      </c>
      <c r="CT13">
        <v>9.3959731543624159</v>
      </c>
      <c r="CU13">
        <v>10.619469026548673</v>
      </c>
      <c r="CV13">
        <v>12.779552715654953</v>
      </c>
      <c r="CW13">
        <v>7.5029308323563892</v>
      </c>
      <c r="CX13">
        <v>13.348765432098766</v>
      </c>
      <c r="CY13">
        <v>10.47008547008547</v>
      </c>
      <c r="CZ13">
        <v>9.2233009708737868</v>
      </c>
      <c r="DA13">
        <v>17.391304347826086</v>
      </c>
      <c r="DB13">
        <v>10.396039603960396</v>
      </c>
      <c r="DD13">
        <v>9.0332805071315381</v>
      </c>
      <c r="DE13">
        <v>12.128712871287128</v>
      </c>
      <c r="DF13">
        <v>16.666666666666668</v>
      </c>
      <c r="DG13">
        <v>10.59190031152648</v>
      </c>
      <c r="DH13">
        <v>9.1999999999999993</v>
      </c>
      <c r="DI13">
        <v>15.123456790123457</v>
      </c>
      <c r="DJ13">
        <v>7.5342465753424657</v>
      </c>
      <c r="DK13">
        <v>14.974619289340101</v>
      </c>
      <c r="DL13">
        <v>9.2024539877300615</v>
      </c>
      <c r="DM13">
        <v>11.746031746031745</v>
      </c>
      <c r="DN13">
        <v>16.487455197132615</v>
      </c>
      <c r="DO13">
        <v>5.6705670567056705</v>
      </c>
      <c r="DP13">
        <v>7.7741407528641568</v>
      </c>
      <c r="DQ13">
        <v>12.563840653728294</v>
      </c>
      <c r="DR13">
        <v>8.9411764705882355</v>
      </c>
      <c r="DS13">
        <v>5.5363321799307954</v>
      </c>
      <c r="DT13">
        <v>7.4245939675174011</v>
      </c>
      <c r="DU13">
        <v>9.1525423728813564</v>
      </c>
      <c r="DV13">
        <v>12.903225806451612</v>
      </c>
      <c r="DW13">
        <v>7.7431539187913128</v>
      </c>
      <c r="DX13">
        <v>12.5</v>
      </c>
      <c r="DY13">
        <v>9.8039215686274517</v>
      </c>
      <c r="DZ13">
        <v>13.388429752066116</v>
      </c>
      <c r="EA13">
        <v>7.4503311258278142</v>
      </c>
      <c r="EB13">
        <v>6.4716312056737593</v>
      </c>
      <c r="EC13">
        <v>7.0535714285714288</v>
      </c>
      <c r="ED13">
        <v>9.8680436029833611</v>
      </c>
      <c r="EE13">
        <v>11.774842044801838</v>
      </c>
      <c r="EF13">
        <v>9.8765432098765427</v>
      </c>
      <c r="EG13">
        <v>6.9836552748885588</v>
      </c>
      <c r="EH13">
        <v>9.9369085173501581</v>
      </c>
      <c r="EI13">
        <v>9.3866171003717476</v>
      </c>
      <c r="EJ13">
        <v>7.8320090805902387</v>
      </c>
      <c r="EK13">
        <v>8.3333333333333339</v>
      </c>
      <c r="EL13">
        <v>9.2469018112488079</v>
      </c>
      <c r="EM13">
        <v>10.9251968503937</v>
      </c>
      <c r="EN13">
        <v>10.980036297640654</v>
      </c>
      <c r="EP13">
        <v>12.287334593572778</v>
      </c>
      <c r="EQ13">
        <v>10.969637610186092</v>
      </c>
      <c r="ER13">
        <v>10.907127429805616</v>
      </c>
      <c r="ES13">
        <v>11.585365853658537</v>
      </c>
      <c r="ET13">
        <v>12.908633696563285</v>
      </c>
      <c r="EU13">
        <v>8.9947089947089953</v>
      </c>
      <c r="EV13">
        <v>12.815656565656566</v>
      </c>
      <c r="EW13">
        <v>13.157894736842104</v>
      </c>
      <c r="EX13">
        <v>11.050328227571116</v>
      </c>
      <c r="EY13">
        <v>12.417685794920038</v>
      </c>
      <c r="EZ13">
        <v>10.692899914456801</v>
      </c>
      <c r="FA13">
        <v>8.8495575221238933</v>
      </c>
    </row>
    <row r="14" spans="1:157" x14ac:dyDescent="0.25">
      <c r="A14" t="s">
        <v>19</v>
      </c>
      <c r="B14">
        <v>26.495726495726494</v>
      </c>
      <c r="C14">
        <v>34.838709677419352</v>
      </c>
      <c r="D14">
        <v>27.873183619550858</v>
      </c>
      <c r="E14">
        <v>40.186915887850468</v>
      </c>
      <c r="F14">
        <v>33.846153846153847</v>
      </c>
      <c r="G14">
        <v>14.785553047404063</v>
      </c>
      <c r="H14">
        <v>17.574692442882249</v>
      </c>
      <c r="I14">
        <v>13.196814562002276</v>
      </c>
      <c r="J14">
        <v>11.702127659574469</v>
      </c>
      <c r="K14">
        <v>30.014025245441797</v>
      </c>
      <c r="L14">
        <v>22.953586497890296</v>
      </c>
      <c r="M14">
        <v>12.248628884826326</v>
      </c>
      <c r="N14">
        <v>9.2362344582593252</v>
      </c>
      <c r="O14">
        <v>16.724738675958189</v>
      </c>
      <c r="P14">
        <v>10.625909752547306</v>
      </c>
      <c r="Q14">
        <v>26.19047619047619</v>
      </c>
      <c r="R14">
        <v>15.749235474006117</v>
      </c>
      <c r="S14">
        <v>20.376175548589341</v>
      </c>
      <c r="T14">
        <v>23.908918406072107</v>
      </c>
      <c r="U14">
        <v>24.061810154525386</v>
      </c>
      <c r="V14">
        <v>36.885245901639344</v>
      </c>
      <c r="W14">
        <v>18.604651162790699</v>
      </c>
      <c r="X14">
        <v>37.593984962406012</v>
      </c>
      <c r="Y14">
        <v>20.059880239520957</v>
      </c>
      <c r="Z14">
        <v>7.2507552870090635</v>
      </c>
      <c r="AA14">
        <v>23.972602739726028</v>
      </c>
      <c r="AB14">
        <v>35.143769968051117</v>
      </c>
      <c r="AC14">
        <v>20.582120582120581</v>
      </c>
      <c r="AD14">
        <v>23.798627002288331</v>
      </c>
      <c r="AE14">
        <v>21.79930795847751</v>
      </c>
      <c r="AF14">
        <v>16.100178890876567</v>
      </c>
      <c r="AG14">
        <v>23.159303882195449</v>
      </c>
      <c r="AH14">
        <v>19.115044247787612</v>
      </c>
      <c r="AI14">
        <v>19.201228878648234</v>
      </c>
      <c r="AJ14">
        <v>23.660714285714285</v>
      </c>
      <c r="AK14">
        <v>26.448362720403022</v>
      </c>
      <c r="AL14">
        <v>20.666666666666668</v>
      </c>
      <c r="AM14">
        <v>24.802527646129541</v>
      </c>
      <c r="AN14">
        <v>20.258620689655171</v>
      </c>
      <c r="AO14">
        <v>23.756906077348066</v>
      </c>
      <c r="AP14">
        <v>20.656779661016948</v>
      </c>
      <c r="AQ14">
        <v>20.219780219780219</v>
      </c>
      <c r="AR14">
        <v>21.033210332103319</v>
      </c>
      <c r="AS14">
        <v>20.325982742090126</v>
      </c>
      <c r="AT14">
        <v>28.49462365591398</v>
      </c>
      <c r="AU14">
        <v>20.847651775486828</v>
      </c>
      <c r="AV14">
        <v>29.333333333333332</v>
      </c>
      <c r="AW14">
        <v>16.496350364963504</v>
      </c>
      <c r="AX14">
        <v>29.23076923076923</v>
      </c>
      <c r="AY14">
        <v>16.350710900473935</v>
      </c>
      <c r="AZ14">
        <v>61.224489795918366</v>
      </c>
      <c r="BB14">
        <v>19.298245614035089</v>
      </c>
      <c r="BC14">
        <v>22.155688622754489</v>
      </c>
      <c r="BD14">
        <v>20.3125</v>
      </c>
      <c r="BE14">
        <v>18.305084745762713</v>
      </c>
      <c r="BF14">
        <v>25</v>
      </c>
      <c r="BG14">
        <v>24.915824915824917</v>
      </c>
      <c r="BH14">
        <v>29.239766081871345</v>
      </c>
      <c r="BI14">
        <v>20.557491289198605</v>
      </c>
      <c r="BJ14">
        <v>19.702602230483272</v>
      </c>
      <c r="BK14">
        <v>20.945945945945947</v>
      </c>
      <c r="BL14">
        <v>24.649859943977592</v>
      </c>
      <c r="BM14">
        <v>23.043478260869566</v>
      </c>
      <c r="BN14">
        <v>22.222222222222221</v>
      </c>
      <c r="BO14">
        <v>21.05263157894737</v>
      </c>
      <c r="BP14">
        <v>31.408775981524251</v>
      </c>
      <c r="BQ14">
        <v>32</v>
      </c>
      <c r="BR14">
        <v>30.975609756097562</v>
      </c>
      <c r="BS14">
        <v>24.873949579831933</v>
      </c>
      <c r="BT14">
        <v>29.779411764705884</v>
      </c>
      <c r="BU14">
        <v>20.845070422535212</v>
      </c>
      <c r="BV14">
        <v>18.926174496644297</v>
      </c>
      <c r="BW14" t="e">
        <f>#REF!*100/#REF!</f>
        <v>#REF!</v>
      </c>
      <c r="BX14">
        <v>17.475728155339805</v>
      </c>
      <c r="BZ14">
        <v>18.94736842105263</v>
      </c>
      <c r="CA14">
        <v>26.136363636363637</v>
      </c>
      <c r="CB14">
        <v>21.695760598503739</v>
      </c>
      <c r="CC14">
        <v>39.263803680981596</v>
      </c>
      <c r="CD14">
        <v>20.35175879396985</v>
      </c>
      <c r="CE14">
        <v>21.621621621621621</v>
      </c>
      <c r="CF14">
        <v>22.171945701357465</v>
      </c>
      <c r="CG14">
        <v>31.304347826086957</v>
      </c>
      <c r="CH14">
        <v>25.78125</v>
      </c>
      <c r="CI14">
        <v>18.904109589041095</v>
      </c>
      <c r="CJ14">
        <v>20.413436692506458</v>
      </c>
      <c r="CK14">
        <v>31.03448275862069</v>
      </c>
      <c r="CL14">
        <v>25.592417061611375</v>
      </c>
      <c r="CM14">
        <v>32.967032967032964</v>
      </c>
      <c r="CN14">
        <v>33.968253968253968</v>
      </c>
      <c r="CO14">
        <v>34.782608695652172</v>
      </c>
      <c r="CP14">
        <v>40.957446808510639</v>
      </c>
      <c r="CQ14">
        <v>33.644859813084111</v>
      </c>
      <c r="CR14">
        <v>29.375</v>
      </c>
      <c r="CS14">
        <v>37</v>
      </c>
      <c r="CT14">
        <v>37.583892617449663</v>
      </c>
      <c r="CU14">
        <v>28.761061946902654</v>
      </c>
      <c r="CV14">
        <v>30.670926517571885</v>
      </c>
      <c r="CW14">
        <v>25.087924970691677</v>
      </c>
      <c r="CX14">
        <v>23.302469135802468</v>
      </c>
      <c r="CY14">
        <v>21.9017094017094</v>
      </c>
      <c r="CZ14">
        <v>23.300970873786408</v>
      </c>
      <c r="DA14">
        <v>13.526570048309178</v>
      </c>
      <c r="DB14">
        <v>24.257425742574256</v>
      </c>
      <c r="DD14">
        <v>23.930269413629158</v>
      </c>
      <c r="DE14">
        <v>18.811881188118811</v>
      </c>
      <c r="DF14">
        <v>16.666666666666668</v>
      </c>
      <c r="DG14">
        <v>25.077881619937695</v>
      </c>
      <c r="DH14">
        <v>30.4</v>
      </c>
      <c r="DI14">
        <v>20.987654320987655</v>
      </c>
      <c r="DJ14">
        <v>24.657534246575342</v>
      </c>
      <c r="DK14">
        <v>20.558375634517766</v>
      </c>
      <c r="DL14">
        <v>28.220858895705522</v>
      </c>
      <c r="DM14">
        <v>20.793650793650794</v>
      </c>
      <c r="DN14">
        <v>17.204301075268816</v>
      </c>
      <c r="DO14">
        <v>25.652565256525651</v>
      </c>
      <c r="DP14">
        <v>24.468085106382979</v>
      </c>
      <c r="DQ14">
        <v>21.756894790602654</v>
      </c>
      <c r="DR14">
        <v>28.470588235294116</v>
      </c>
      <c r="DS14">
        <v>23.183391003460208</v>
      </c>
      <c r="DT14">
        <v>26.566125290023201</v>
      </c>
      <c r="DU14">
        <v>22.372881355932204</v>
      </c>
      <c r="DV14">
        <v>22.485768500948765</v>
      </c>
      <c r="DW14">
        <v>26.628895184135978</v>
      </c>
      <c r="DX14">
        <v>27.739726027397261</v>
      </c>
      <c r="DY14">
        <v>25.22875816993464</v>
      </c>
      <c r="DZ14">
        <v>25.123966942148762</v>
      </c>
      <c r="EA14">
        <v>27.980132450331126</v>
      </c>
      <c r="EB14">
        <v>25.26595744680851</v>
      </c>
      <c r="EC14">
        <v>24.464285714285715</v>
      </c>
      <c r="ED14">
        <v>27.079747561675273</v>
      </c>
      <c r="EE14">
        <v>16.94428489373923</v>
      </c>
      <c r="EF14">
        <v>22.222222222222221</v>
      </c>
      <c r="EG14">
        <v>24.814264487369986</v>
      </c>
      <c r="EH14">
        <v>24.842271293375394</v>
      </c>
      <c r="EI14">
        <v>22.118959107806692</v>
      </c>
      <c r="EJ14">
        <v>25.085130533484676</v>
      </c>
      <c r="EK14">
        <v>24.019607843137255</v>
      </c>
      <c r="EL14">
        <v>26.692087702573879</v>
      </c>
      <c r="EM14">
        <v>25.590551181102363</v>
      </c>
      <c r="EN14">
        <v>22.323049001814883</v>
      </c>
      <c r="EP14">
        <v>20.888468809073725</v>
      </c>
      <c r="EQ14">
        <v>21.057786483839372</v>
      </c>
      <c r="ER14">
        <v>22.138228941684666</v>
      </c>
      <c r="ES14">
        <v>23.475609756097562</v>
      </c>
      <c r="ET14">
        <v>25.901089689857503</v>
      </c>
      <c r="EU14">
        <v>20.458553791887127</v>
      </c>
      <c r="EV14">
        <v>21.59090909090909</v>
      </c>
      <c r="EW14">
        <v>21.247563352826511</v>
      </c>
      <c r="EX14">
        <v>22.866520787746172</v>
      </c>
      <c r="EY14">
        <v>19.661335841956728</v>
      </c>
      <c r="EZ14">
        <v>22.754491017964071</v>
      </c>
      <c r="FA14">
        <v>27.43362831858407</v>
      </c>
    </row>
    <row r="15" spans="1:157" x14ac:dyDescent="0.25">
      <c r="A15" t="s">
        <v>20</v>
      </c>
      <c r="B15">
        <v>8.8319088319088319</v>
      </c>
      <c r="C15">
        <v>6.021505376344086</v>
      </c>
      <c r="D15">
        <v>4.7556142668428008</v>
      </c>
      <c r="E15">
        <v>4.9844236760124607</v>
      </c>
      <c r="F15">
        <v>4.615384615384615</v>
      </c>
      <c r="G15">
        <v>5.1918735891647856</v>
      </c>
      <c r="H15">
        <v>4.2179261862917397</v>
      </c>
      <c r="I15">
        <v>4.4368600682593859</v>
      </c>
      <c r="J15">
        <v>6.3829787234042552</v>
      </c>
      <c r="K15">
        <v>4.7685834502103788</v>
      </c>
      <c r="L15">
        <v>9.957805907172995</v>
      </c>
      <c r="M15">
        <v>6.3071297989031079</v>
      </c>
      <c r="N15">
        <v>6.3943161634103021</v>
      </c>
      <c r="O15">
        <v>11.324041811846691</v>
      </c>
      <c r="P15">
        <v>4.0756914119359537</v>
      </c>
      <c r="Q15">
        <v>8.0086580086580081</v>
      </c>
      <c r="R15">
        <v>5.9633027522935782</v>
      </c>
      <c r="S15">
        <v>16.927899686520377</v>
      </c>
      <c r="T15">
        <v>21.25237191650854</v>
      </c>
      <c r="U15">
        <v>15.452538631346579</v>
      </c>
      <c r="V15">
        <v>5.3278688524590168</v>
      </c>
      <c r="W15">
        <v>7.7519379844961236</v>
      </c>
      <c r="X15">
        <v>3.007518796992481</v>
      </c>
      <c r="Y15">
        <v>9.8802395209580833</v>
      </c>
      <c r="Z15">
        <v>6.0422960725075532</v>
      </c>
      <c r="AA15">
        <v>7.762557077625571</v>
      </c>
      <c r="AB15">
        <v>7.1884984025559104</v>
      </c>
      <c r="AC15">
        <v>12.266112266112266</v>
      </c>
      <c r="AD15">
        <v>7.7803203661327229</v>
      </c>
      <c r="AE15">
        <v>18.569780853517877</v>
      </c>
      <c r="AF15">
        <v>15.384615384615385</v>
      </c>
      <c r="AG15">
        <v>7.095046854082999</v>
      </c>
      <c r="AH15">
        <v>14.159292035398231</v>
      </c>
      <c r="AI15">
        <v>15.97542242703533</v>
      </c>
      <c r="AJ15">
        <v>9.375</v>
      </c>
      <c r="AK15">
        <v>16.876574307304786</v>
      </c>
      <c r="AL15">
        <v>13.777777777777779</v>
      </c>
      <c r="AM15">
        <v>6.9510268562401265</v>
      </c>
      <c r="AN15">
        <v>14.439655172413794</v>
      </c>
      <c r="AO15">
        <v>11.049723756906078</v>
      </c>
      <c r="AP15">
        <v>15.042372881355933</v>
      </c>
      <c r="AQ15">
        <v>15.604395604395604</v>
      </c>
      <c r="AR15">
        <v>13.161131611316113</v>
      </c>
      <c r="AS15">
        <v>13.998082454458293</v>
      </c>
      <c r="AT15">
        <v>4.301075268817204</v>
      </c>
      <c r="AU15">
        <v>15.349369988545247</v>
      </c>
      <c r="AV15">
        <v>5.4814814814814818</v>
      </c>
      <c r="AW15">
        <v>18.248175182481752</v>
      </c>
      <c r="AX15">
        <v>5.2307692307692308</v>
      </c>
      <c r="AY15">
        <v>17.772511848341232</v>
      </c>
      <c r="AZ15">
        <v>2.0408163265306123</v>
      </c>
      <c r="BB15">
        <v>5.8479532163742691</v>
      </c>
      <c r="BC15">
        <v>6.5868263473053892</v>
      </c>
      <c r="BD15">
        <v>4.6875</v>
      </c>
      <c r="BE15">
        <v>9.8305084745762716</v>
      </c>
      <c r="BF15">
        <v>4.0816326530612246</v>
      </c>
      <c r="BG15">
        <v>6.0606060606060606</v>
      </c>
      <c r="BH15">
        <v>5.8479532163742691</v>
      </c>
      <c r="BI15">
        <v>5.5749128919860631</v>
      </c>
      <c r="BJ15">
        <v>10.594795539033457</v>
      </c>
      <c r="BK15">
        <v>6.4189189189189193</v>
      </c>
      <c r="BL15">
        <v>3.9215686274509802</v>
      </c>
      <c r="BM15">
        <v>8.695652173913043</v>
      </c>
      <c r="BN15">
        <v>10.1010101010101</v>
      </c>
      <c r="BO15">
        <v>6.5015479876160986</v>
      </c>
      <c r="BP15">
        <v>4.1570438799076213</v>
      </c>
      <c r="BQ15">
        <v>4</v>
      </c>
      <c r="BR15">
        <v>3.9024390243902438</v>
      </c>
      <c r="BS15">
        <v>5.3781512605042021</v>
      </c>
      <c r="BT15">
        <v>4.0441176470588234</v>
      </c>
      <c r="BU15">
        <v>9.8591549295774641</v>
      </c>
      <c r="BV15">
        <v>12.885906040268456</v>
      </c>
      <c r="BW15" t="e">
        <f>#REF!*100/#REF!</f>
        <v>#REF!</v>
      </c>
      <c r="BX15">
        <v>9.7087378640776691</v>
      </c>
      <c r="BZ15">
        <v>7.8947368421052628</v>
      </c>
      <c r="CA15">
        <v>2.2727272727272729</v>
      </c>
      <c r="CB15">
        <v>9.4763092269326688</v>
      </c>
      <c r="CC15">
        <v>7.9754601226993866</v>
      </c>
      <c r="CD15">
        <v>7.7889447236180906</v>
      </c>
      <c r="CE15">
        <v>8.1081081081081088</v>
      </c>
      <c r="CF15">
        <v>11.085972850678733</v>
      </c>
      <c r="CG15">
        <v>5.2173913043478262</v>
      </c>
      <c r="CH15">
        <v>5.46875</v>
      </c>
      <c r="CI15">
        <v>8.7671232876712324</v>
      </c>
      <c r="CJ15">
        <v>7.4935400516795863</v>
      </c>
      <c r="CK15">
        <v>8.2758620689655178</v>
      </c>
      <c r="CL15">
        <v>4.7393364928909953</v>
      </c>
      <c r="CM15">
        <v>4.1208791208791204</v>
      </c>
      <c r="CN15">
        <v>6.0317460317460316</v>
      </c>
      <c r="CO15">
        <v>4.3478260869565215</v>
      </c>
      <c r="CP15">
        <v>4.2553191489361701</v>
      </c>
      <c r="CQ15">
        <v>4.9844236760124607</v>
      </c>
      <c r="CR15">
        <v>4.84375</v>
      </c>
      <c r="CS15">
        <v>4</v>
      </c>
      <c r="CT15">
        <v>5.3691275167785237</v>
      </c>
      <c r="CU15">
        <v>3.9823008849557522</v>
      </c>
      <c r="CV15">
        <v>4.1533546325878596</v>
      </c>
      <c r="CW15">
        <v>5.9788980070339974</v>
      </c>
      <c r="CX15">
        <v>5.8641975308641978</v>
      </c>
      <c r="CY15">
        <v>7.6923076923076925</v>
      </c>
      <c r="CZ15">
        <v>5.825242718446602</v>
      </c>
      <c r="DA15">
        <v>6.7632850241545892</v>
      </c>
      <c r="DB15">
        <v>6.105610561056106</v>
      </c>
      <c r="DD15">
        <v>5.54675118858954</v>
      </c>
      <c r="DE15">
        <v>7.4257425742574261</v>
      </c>
      <c r="DF15">
        <v>7.291666666666667</v>
      </c>
      <c r="DG15">
        <v>6.0747663551401869</v>
      </c>
      <c r="DH15">
        <v>7.2</v>
      </c>
      <c r="DI15">
        <v>8.3333333333333339</v>
      </c>
      <c r="DJ15">
        <v>4.9315068493150687</v>
      </c>
      <c r="DK15">
        <v>5.0761421319796955</v>
      </c>
      <c r="DL15">
        <v>1.8404907975460123</v>
      </c>
      <c r="DM15">
        <v>8.8888888888888893</v>
      </c>
      <c r="DN15">
        <v>8.2437275985663074</v>
      </c>
      <c r="DO15">
        <v>5.8505850585058505</v>
      </c>
      <c r="DP15">
        <v>7.1194762684124386</v>
      </c>
      <c r="DQ15">
        <v>6.7415730337078648</v>
      </c>
      <c r="DR15">
        <v>5.1764705882352944</v>
      </c>
      <c r="DS15">
        <v>3.3448673587081892</v>
      </c>
      <c r="DT15">
        <v>4.0603248259860791</v>
      </c>
      <c r="DU15">
        <v>4.0677966101694913</v>
      </c>
      <c r="DV15">
        <v>3.6053130929791273</v>
      </c>
      <c r="DW15">
        <v>6.3267233238904623</v>
      </c>
      <c r="DX15">
        <v>4.2808219178082192</v>
      </c>
      <c r="DY15">
        <v>7.0588235294117645</v>
      </c>
      <c r="DZ15">
        <v>4.7933884297520661</v>
      </c>
      <c r="EA15">
        <v>6.1258278145695364</v>
      </c>
      <c r="EB15">
        <v>8.0673758865248235</v>
      </c>
      <c r="EC15">
        <v>7.8571428571428568</v>
      </c>
      <c r="ED15">
        <v>5.6798623063683307</v>
      </c>
      <c r="EE15">
        <v>5.1694428489373925</v>
      </c>
      <c r="EF15">
        <v>6.4197530864197532</v>
      </c>
      <c r="EG15">
        <v>4.5319465081723624</v>
      </c>
      <c r="EH15">
        <v>9.1482649842271293</v>
      </c>
      <c r="EI15">
        <v>5.2044609665427508</v>
      </c>
      <c r="EJ15">
        <v>7.2644721906923948</v>
      </c>
      <c r="EK15">
        <v>7.2549019607843137</v>
      </c>
      <c r="EL15">
        <v>7.1496663489037182</v>
      </c>
      <c r="EM15">
        <v>5.3149606299212602</v>
      </c>
      <c r="EN15">
        <v>6.5335753176043561</v>
      </c>
      <c r="EP15">
        <v>7.4669187145557654</v>
      </c>
      <c r="EQ15">
        <v>5.0930460333006859</v>
      </c>
      <c r="ER15">
        <v>5.8315334773218144</v>
      </c>
      <c r="ES15">
        <v>5.3861788617886175</v>
      </c>
      <c r="ET15">
        <v>6.0352053646269912</v>
      </c>
      <c r="EU15">
        <v>5.4673721340388006</v>
      </c>
      <c r="EV15">
        <v>10.921717171717171</v>
      </c>
      <c r="EW15">
        <v>10.428849902534113</v>
      </c>
      <c r="EX15">
        <v>5.7986870897155365</v>
      </c>
      <c r="EY15">
        <v>7.9021636876763877</v>
      </c>
      <c r="EZ15">
        <v>8.8964927288280577</v>
      </c>
      <c r="FA15">
        <v>5.9980334316617503</v>
      </c>
    </row>
    <row r="16" spans="1:157" x14ac:dyDescent="0.25">
      <c r="A16" t="s">
        <v>21</v>
      </c>
      <c r="B16">
        <v>19.373219373219374</v>
      </c>
      <c r="C16">
        <v>10.75268817204301</v>
      </c>
      <c r="D16">
        <v>16.248348745046236</v>
      </c>
      <c r="E16">
        <v>13.084112149532711</v>
      </c>
      <c r="F16">
        <v>9.8076923076923084</v>
      </c>
      <c r="G16">
        <v>26.297968397291196</v>
      </c>
      <c r="H16">
        <v>31.810193321616872</v>
      </c>
      <c r="I16">
        <v>29.12400455062571</v>
      </c>
      <c r="J16">
        <v>29.787234042553191</v>
      </c>
      <c r="K16">
        <v>14.586255259467041</v>
      </c>
      <c r="L16">
        <v>13.755274261603375</v>
      </c>
      <c r="M16">
        <v>25.319926873857405</v>
      </c>
      <c r="N16">
        <v>31.793960923623445</v>
      </c>
      <c r="O16">
        <v>15.331010452961673</v>
      </c>
      <c r="P16">
        <v>31.004366812227076</v>
      </c>
      <c r="Q16">
        <v>11.688311688311689</v>
      </c>
      <c r="R16">
        <v>25.688073394495412</v>
      </c>
      <c r="S16">
        <v>9.9268547544409618</v>
      </c>
      <c r="T16">
        <v>11.005692599620494</v>
      </c>
      <c r="U16">
        <v>15.452538631346579</v>
      </c>
      <c r="V16">
        <v>12.295081967213115</v>
      </c>
      <c r="W16">
        <v>10.077519379844961</v>
      </c>
      <c r="X16">
        <v>9.7744360902255636</v>
      </c>
      <c r="Y16">
        <v>11.976047904191617</v>
      </c>
      <c r="Z16">
        <v>29.607250755287009</v>
      </c>
      <c r="AA16">
        <v>14.155251141552512</v>
      </c>
      <c r="AB16">
        <v>10.862619808306709</v>
      </c>
      <c r="AC16">
        <v>13.513513513513514</v>
      </c>
      <c r="AD16">
        <v>14.187643020594965</v>
      </c>
      <c r="AE16">
        <v>10.611303344867359</v>
      </c>
      <c r="AF16">
        <v>15.384615384615385</v>
      </c>
      <c r="AG16">
        <v>11.646586345381525</v>
      </c>
      <c r="AH16">
        <v>15.752212389380531</v>
      </c>
      <c r="AI16">
        <v>9.3701996927803375</v>
      </c>
      <c r="AJ16">
        <v>12.946428571428571</v>
      </c>
      <c r="AK16">
        <v>16.3727959697733</v>
      </c>
      <c r="AL16">
        <v>9.7777777777777786</v>
      </c>
      <c r="AM16">
        <v>13.744075829383887</v>
      </c>
      <c r="AN16">
        <v>12.176724137931034</v>
      </c>
      <c r="AO16">
        <v>14.180478821362799</v>
      </c>
      <c r="AP16">
        <v>11.228813559322035</v>
      </c>
      <c r="AQ16">
        <v>11.978021978021978</v>
      </c>
      <c r="AR16">
        <v>12.792127921279214</v>
      </c>
      <c r="AS16">
        <v>10.930009587727708</v>
      </c>
      <c r="AT16">
        <v>22.580645161290324</v>
      </c>
      <c r="AU16">
        <v>12.371134020618557</v>
      </c>
      <c r="AV16">
        <v>14.962962962962964</v>
      </c>
      <c r="AW16">
        <v>12.116788321167883</v>
      </c>
      <c r="AX16">
        <v>14.76923076923077</v>
      </c>
      <c r="AY16">
        <v>13.507109004739336</v>
      </c>
      <c r="AZ16">
        <v>8.1632653061224492</v>
      </c>
      <c r="BB16">
        <v>18.71345029239766</v>
      </c>
      <c r="BC16">
        <v>22.754491017964071</v>
      </c>
      <c r="BD16">
        <v>11.71875</v>
      </c>
      <c r="BE16">
        <v>12.881355932203389</v>
      </c>
      <c r="BF16">
        <v>25</v>
      </c>
      <c r="BG16">
        <v>27.946127946127945</v>
      </c>
      <c r="BH16">
        <v>9.6491228070175445</v>
      </c>
      <c r="BI16">
        <v>25.78397212543554</v>
      </c>
      <c r="BJ16">
        <v>15.055762081784387</v>
      </c>
      <c r="BK16">
        <v>23.310810810810811</v>
      </c>
      <c r="BL16">
        <v>24.089635854341736</v>
      </c>
      <c r="BM16">
        <v>15.434782608695652</v>
      </c>
      <c r="BN16">
        <v>13.888888888888889</v>
      </c>
      <c r="BO16">
        <v>26.315789473684209</v>
      </c>
      <c r="BP16">
        <v>23.556581986143186</v>
      </c>
      <c r="BQ16">
        <v>12.923076923076923</v>
      </c>
      <c r="BR16">
        <v>17.804878048780488</v>
      </c>
      <c r="BS16">
        <v>14.957983193277311</v>
      </c>
      <c r="BT16">
        <v>11.764705882352942</v>
      </c>
      <c r="BU16">
        <v>14.929577464788732</v>
      </c>
      <c r="BV16">
        <v>14.093959731543624</v>
      </c>
      <c r="BW16" t="e">
        <f>#REF!*100/#REF!</f>
        <v>#REF!</v>
      </c>
      <c r="BX16">
        <v>15.048543689320388</v>
      </c>
      <c r="BZ16">
        <v>14.210526315789474</v>
      </c>
      <c r="CA16">
        <v>12.5</v>
      </c>
      <c r="CB16">
        <v>13.216957605985037</v>
      </c>
      <c r="CC16">
        <v>12.269938650306749</v>
      </c>
      <c r="CD16">
        <v>13.5678391959799</v>
      </c>
      <c r="CE16">
        <v>11.824324324324325</v>
      </c>
      <c r="CF16">
        <v>9.7285067873303159</v>
      </c>
      <c r="CG16">
        <v>19.130434782608695</v>
      </c>
      <c r="CH16">
        <v>17.96875</v>
      </c>
      <c r="CI16">
        <v>24.109589041095891</v>
      </c>
      <c r="CJ16">
        <v>24.289405684754524</v>
      </c>
      <c r="CK16">
        <v>10.344827586206897</v>
      </c>
      <c r="CL16">
        <v>13.744075829383887</v>
      </c>
      <c r="CM16">
        <v>20.054945054945055</v>
      </c>
      <c r="CN16">
        <v>12.063492063492063</v>
      </c>
      <c r="CO16">
        <v>8.695652173913043</v>
      </c>
      <c r="CP16">
        <v>13.297872340425531</v>
      </c>
      <c r="CQ16">
        <v>14.641744548286605</v>
      </c>
      <c r="CR16">
        <v>14.0625</v>
      </c>
      <c r="CS16">
        <v>12.5</v>
      </c>
      <c r="CT16">
        <v>12.080536912751677</v>
      </c>
      <c r="CU16">
        <v>15.486725663716815</v>
      </c>
      <c r="CV16">
        <v>16.293929712460063</v>
      </c>
      <c r="CW16">
        <v>21.570926143024618</v>
      </c>
      <c r="CX16">
        <v>12.885802469135802</v>
      </c>
      <c r="CY16">
        <v>19.658119658119659</v>
      </c>
      <c r="CZ16">
        <v>16.990291262135923</v>
      </c>
      <c r="DA16">
        <v>9.1787439613526569</v>
      </c>
      <c r="DB16">
        <v>26.402640264026402</v>
      </c>
      <c r="DD16">
        <v>21.711568938193345</v>
      </c>
      <c r="DE16">
        <v>12.376237623762377</v>
      </c>
      <c r="DF16">
        <v>10.416666666666666</v>
      </c>
      <c r="DG16">
        <v>17.445482866043612</v>
      </c>
      <c r="DH16">
        <v>10.8</v>
      </c>
      <c r="DI16">
        <v>16.049382716049383</v>
      </c>
      <c r="DJ16">
        <v>24.931506849315067</v>
      </c>
      <c r="DK16">
        <v>17.766497461928935</v>
      </c>
      <c r="DL16">
        <v>20.858895705521473</v>
      </c>
      <c r="DM16">
        <v>16.984126984126984</v>
      </c>
      <c r="DN16">
        <v>18.27956989247312</v>
      </c>
      <c r="DO16">
        <v>19.981998199819984</v>
      </c>
      <c r="DP16">
        <v>16.775777414075286</v>
      </c>
      <c r="DQ16">
        <v>23.289070480081715</v>
      </c>
      <c r="DR16">
        <v>17.176470588235293</v>
      </c>
      <c r="DS16">
        <v>14.071510957324106</v>
      </c>
      <c r="DT16">
        <v>16.937354988399072</v>
      </c>
      <c r="DU16">
        <v>13.559322033898304</v>
      </c>
      <c r="DV16">
        <v>13.187855787476281</v>
      </c>
      <c r="DW16">
        <v>17.28045325779037</v>
      </c>
      <c r="DX16">
        <v>12.328767123287671</v>
      </c>
      <c r="DY16">
        <v>21.045751633986928</v>
      </c>
      <c r="DZ16">
        <v>20.330578512396695</v>
      </c>
      <c r="EA16">
        <v>21.523178807947019</v>
      </c>
      <c r="EB16">
        <v>19.060283687943262</v>
      </c>
      <c r="EC16">
        <v>18.392857142857142</v>
      </c>
      <c r="ED16">
        <v>12.85140562248996</v>
      </c>
      <c r="EE16">
        <v>26.249282021826538</v>
      </c>
      <c r="EF16">
        <v>23.086419753086421</v>
      </c>
      <c r="EG16">
        <v>20.13372956909361</v>
      </c>
      <c r="EH16">
        <v>17.50788643533123</v>
      </c>
      <c r="EI16">
        <v>22.304832713754646</v>
      </c>
      <c r="EJ16">
        <v>22.474460839954595</v>
      </c>
      <c r="EK16">
        <v>18.823529411764707</v>
      </c>
      <c r="EL16">
        <v>18.493803622497616</v>
      </c>
      <c r="EM16">
        <v>15.255905511811024</v>
      </c>
      <c r="EN16">
        <v>22.323049001814883</v>
      </c>
      <c r="EP16">
        <v>22.117202268431001</v>
      </c>
      <c r="EQ16">
        <v>13.222331047992165</v>
      </c>
      <c r="ER16">
        <v>23.002159827213823</v>
      </c>
      <c r="ES16">
        <v>16.36178861788618</v>
      </c>
      <c r="ET16">
        <v>15.339480301760268</v>
      </c>
      <c r="EU16">
        <v>13.492063492063492</v>
      </c>
      <c r="EV16">
        <v>15.530303030303031</v>
      </c>
      <c r="EW16">
        <v>15.789473684210526</v>
      </c>
      <c r="EX16">
        <v>14.113785557986871</v>
      </c>
      <c r="EY16">
        <v>21.636876763875822</v>
      </c>
      <c r="EZ16">
        <v>18.905047048759624</v>
      </c>
      <c r="FA16">
        <v>18.780727630285153</v>
      </c>
    </row>
    <row r="17" spans="1:157" x14ac:dyDescent="0.25">
      <c r="A17" t="s">
        <v>22</v>
      </c>
      <c r="B17">
        <v>9.6866096866096871</v>
      </c>
      <c r="C17">
        <v>5.591397849462366</v>
      </c>
      <c r="D17">
        <v>4.4914134742404226</v>
      </c>
      <c r="E17">
        <v>6.2305295950155761</v>
      </c>
      <c r="F17">
        <v>6.1538461538461542</v>
      </c>
      <c r="G17">
        <v>12.753950338600452</v>
      </c>
      <c r="H17">
        <v>8.6115992970123028</v>
      </c>
      <c r="I17">
        <v>11.490329920364051</v>
      </c>
      <c r="J17">
        <v>11.854103343465045</v>
      </c>
      <c r="K17">
        <v>5.0490883590462836</v>
      </c>
      <c r="L17">
        <v>11.054852320675106</v>
      </c>
      <c r="M17">
        <v>13.985374771480805</v>
      </c>
      <c r="N17">
        <v>12.788632326820604</v>
      </c>
      <c r="O17">
        <v>10.278745644599303</v>
      </c>
      <c r="P17">
        <v>12.08151382823872</v>
      </c>
      <c r="Q17">
        <v>11.255411255411255</v>
      </c>
      <c r="R17">
        <v>13.149847094801224</v>
      </c>
      <c r="S17">
        <v>12.016718913270637</v>
      </c>
      <c r="T17">
        <v>10.056925996204933</v>
      </c>
      <c r="U17">
        <v>12.582781456953642</v>
      </c>
      <c r="V17">
        <v>5.3278688524590168</v>
      </c>
      <c r="W17">
        <v>7.7519379844961236</v>
      </c>
      <c r="X17">
        <v>2.255639097744361</v>
      </c>
      <c r="Y17">
        <v>11.676646706586826</v>
      </c>
      <c r="Z17">
        <v>13.595166163141993</v>
      </c>
      <c r="AA17">
        <v>9.8173515981735164</v>
      </c>
      <c r="AB17">
        <v>5.9105431309904155</v>
      </c>
      <c r="AC17">
        <v>10.187110187110187</v>
      </c>
      <c r="AD17">
        <v>9.8398169336384438</v>
      </c>
      <c r="AE17">
        <v>11.534025374855824</v>
      </c>
      <c r="AF17">
        <v>10.017889087656529</v>
      </c>
      <c r="AG17">
        <v>5.3547523427041499</v>
      </c>
      <c r="AH17">
        <v>8.6725663716814161</v>
      </c>
      <c r="AI17">
        <v>13.056835637480798</v>
      </c>
      <c r="AJ17">
        <v>10.491071428571429</v>
      </c>
      <c r="AK17">
        <v>9.3198992443324933</v>
      </c>
      <c r="AL17">
        <v>13.333333333333334</v>
      </c>
      <c r="AM17">
        <v>7.5829383886255926</v>
      </c>
      <c r="AN17">
        <v>10.775862068965518</v>
      </c>
      <c r="AO17">
        <v>10.681399631675875</v>
      </c>
      <c r="AP17">
        <v>11.758474576271187</v>
      </c>
      <c r="AQ17">
        <v>11.538461538461538</v>
      </c>
      <c r="AR17">
        <v>10.578105781057811</v>
      </c>
      <c r="AS17">
        <v>12.751677852348994</v>
      </c>
      <c r="AT17">
        <v>4.301075268817204</v>
      </c>
      <c r="AU17">
        <v>10.882016036655212</v>
      </c>
      <c r="AV17">
        <v>4</v>
      </c>
      <c r="AW17">
        <v>11.678832116788321</v>
      </c>
      <c r="AX17">
        <v>4.1538461538461542</v>
      </c>
      <c r="AY17">
        <v>10.42654028436019</v>
      </c>
      <c r="AZ17">
        <v>4.0816326530612246</v>
      </c>
      <c r="BB17">
        <v>7.0175438596491224</v>
      </c>
      <c r="BC17">
        <v>8.3832335329341312</v>
      </c>
      <c r="BD17">
        <v>10.15625</v>
      </c>
      <c r="BE17">
        <v>9.4915254237288131</v>
      </c>
      <c r="BF17">
        <v>9.183673469387756</v>
      </c>
      <c r="BG17">
        <v>8.7542087542087543</v>
      </c>
      <c r="BH17">
        <v>6.4327485380116958</v>
      </c>
      <c r="BI17">
        <v>9.4076655052264808</v>
      </c>
      <c r="BJ17">
        <v>9.4795539033457246</v>
      </c>
      <c r="BK17">
        <v>5.743243243243243</v>
      </c>
      <c r="BL17">
        <v>10.084033613445378</v>
      </c>
      <c r="BM17">
        <v>8.4782608695652169</v>
      </c>
      <c r="BN17">
        <v>10.1010101010101</v>
      </c>
      <c r="BO17">
        <v>9.2879256965944279</v>
      </c>
      <c r="BP17">
        <v>4.3879907621247112</v>
      </c>
      <c r="BQ17">
        <v>4.9230769230769234</v>
      </c>
      <c r="BR17">
        <v>3.4146341463414633</v>
      </c>
      <c r="BS17">
        <v>7.8991596638655466</v>
      </c>
      <c r="BT17">
        <v>7.7205882352941178</v>
      </c>
      <c r="BU17">
        <v>10.985915492957746</v>
      </c>
      <c r="BV17">
        <v>10.469798657718121</v>
      </c>
      <c r="BW17" t="e">
        <f>#REF!*100/#REF!</f>
        <v>#REF!</v>
      </c>
      <c r="BX17">
        <v>11.16504854368932</v>
      </c>
      <c r="BZ17">
        <v>7.8947368421052628</v>
      </c>
      <c r="CA17">
        <v>10.227272727272727</v>
      </c>
      <c r="CB17">
        <v>10.972568578553616</v>
      </c>
      <c r="CC17">
        <v>3.6809815950920246</v>
      </c>
      <c r="CD17">
        <v>10.552763819095478</v>
      </c>
      <c r="CE17">
        <v>12.162162162162161</v>
      </c>
      <c r="CF17">
        <v>12.669683257918551</v>
      </c>
      <c r="CG17">
        <v>3.4782608695652173</v>
      </c>
      <c r="CH17">
        <v>10.9375</v>
      </c>
      <c r="CI17">
        <v>6.0273972602739727</v>
      </c>
      <c r="CJ17">
        <v>5.9431524547803614</v>
      </c>
      <c r="CK17">
        <v>2.7586206896551726</v>
      </c>
      <c r="CL17">
        <v>11.374407582938389</v>
      </c>
      <c r="CM17">
        <v>5.2197802197802199</v>
      </c>
      <c r="CN17">
        <v>7.3015873015873014</v>
      </c>
      <c r="CO17">
        <v>2.8985507246376812</v>
      </c>
      <c r="CP17">
        <v>4.2553191489361701</v>
      </c>
      <c r="CQ17">
        <v>5.9190031152647977</v>
      </c>
      <c r="CR17">
        <v>4.375</v>
      </c>
      <c r="CS17">
        <v>4</v>
      </c>
      <c r="CT17">
        <v>8.053691275167786</v>
      </c>
      <c r="CU17">
        <v>4.4247787610619467</v>
      </c>
      <c r="CV17">
        <v>4.1533546325878596</v>
      </c>
      <c r="CW17">
        <v>10.316529894490035</v>
      </c>
      <c r="CX17">
        <v>7.3302469135802468</v>
      </c>
      <c r="CY17">
        <v>10.256410256410257</v>
      </c>
      <c r="CZ17">
        <v>9.2233009708737868</v>
      </c>
      <c r="DA17">
        <v>14.97584541062802</v>
      </c>
      <c r="DB17">
        <v>5.2805280528052805</v>
      </c>
      <c r="DD17">
        <v>9.0332805071315381</v>
      </c>
      <c r="DE17">
        <v>7.9207920792079207</v>
      </c>
      <c r="DF17">
        <v>8.3333333333333339</v>
      </c>
      <c r="DG17">
        <v>10.59190031152648</v>
      </c>
      <c r="DH17">
        <v>5.2</v>
      </c>
      <c r="DI17">
        <v>12.037037037037036</v>
      </c>
      <c r="DJ17">
        <v>9.7260273972602747</v>
      </c>
      <c r="DK17">
        <v>10.913705583756345</v>
      </c>
      <c r="DL17">
        <v>1.8404907975460123</v>
      </c>
      <c r="DM17">
        <v>10</v>
      </c>
      <c r="DN17">
        <v>7.5268817204301079</v>
      </c>
      <c r="DO17">
        <v>5.7605760576057605</v>
      </c>
      <c r="DP17">
        <v>7.2831423895253682</v>
      </c>
      <c r="DQ17">
        <v>10.52093973442288</v>
      </c>
      <c r="DR17">
        <v>5.333333333333333</v>
      </c>
      <c r="DS17">
        <v>5.6516724336793542</v>
      </c>
      <c r="DT17">
        <v>4.4083526682134568</v>
      </c>
      <c r="DU17">
        <v>4.7457627118644066</v>
      </c>
      <c r="DV17">
        <v>6.2618595825426944</v>
      </c>
      <c r="DW17">
        <v>6.5155807365439093</v>
      </c>
      <c r="DX17">
        <v>6.8493150684931505</v>
      </c>
      <c r="DY17">
        <v>8.1045751633986924</v>
      </c>
      <c r="DZ17">
        <v>8.4297520661157019</v>
      </c>
      <c r="EA17">
        <v>9.1059602649006628</v>
      </c>
      <c r="EB17">
        <v>10.106382978723405</v>
      </c>
      <c r="EC17">
        <v>11.160714285714286</v>
      </c>
      <c r="ED17">
        <v>6.0814687320711416</v>
      </c>
      <c r="EE17">
        <v>12.521539345203905</v>
      </c>
      <c r="EF17">
        <v>8.0246913580246915</v>
      </c>
      <c r="EG17">
        <v>4.6805349182763747</v>
      </c>
      <c r="EH17">
        <v>9.2271293375394325</v>
      </c>
      <c r="EI17">
        <v>10.130111524163569</v>
      </c>
      <c r="EJ17">
        <v>7.150964812712826</v>
      </c>
      <c r="EK17">
        <v>9.3137254901960791</v>
      </c>
      <c r="EL17">
        <v>8.8655862726406109</v>
      </c>
      <c r="EM17">
        <v>5.8070866141732287</v>
      </c>
      <c r="EN17">
        <v>9.70961887477314</v>
      </c>
      <c r="EP17">
        <v>10.207939508506616</v>
      </c>
      <c r="EQ17">
        <v>7.2477962781586678</v>
      </c>
      <c r="ER17">
        <v>9.1792656587472994</v>
      </c>
      <c r="ES17">
        <v>6.9105691056910565</v>
      </c>
      <c r="ET17">
        <v>6.1190276613579213</v>
      </c>
      <c r="EU17">
        <v>5.7319223985890648</v>
      </c>
      <c r="EV17">
        <v>10.542929292929292</v>
      </c>
      <c r="EW17">
        <v>9.8440545808966853</v>
      </c>
      <c r="EX17">
        <v>5.7986870897155365</v>
      </c>
      <c r="EY17">
        <v>10.44214487300094</v>
      </c>
      <c r="EZ17">
        <v>9.4097519247219843</v>
      </c>
      <c r="FA17">
        <v>4.818092428711898</v>
      </c>
    </row>
    <row r="18" spans="1:157" x14ac:dyDescent="0.25">
      <c r="A18" t="s">
        <v>23</v>
      </c>
      <c r="B18">
        <v>5.6980056980056979</v>
      </c>
      <c r="C18">
        <v>3.6559139784946235</v>
      </c>
      <c r="D18">
        <v>3.4346103038309117</v>
      </c>
      <c r="E18">
        <v>4.6728971962616823</v>
      </c>
      <c r="F18">
        <v>4.8076923076923075</v>
      </c>
      <c r="G18">
        <v>6.5462753950338604</v>
      </c>
      <c r="H18">
        <v>2.8119507908611601</v>
      </c>
      <c r="I18">
        <v>4.5506257110352673</v>
      </c>
      <c r="J18">
        <v>3.4954407294832825</v>
      </c>
      <c r="K18">
        <v>4.3478260869565215</v>
      </c>
      <c r="L18">
        <v>6.4135021097046412</v>
      </c>
      <c r="M18">
        <v>5.3016453382084094</v>
      </c>
      <c r="N18">
        <v>3.374777975133215</v>
      </c>
      <c r="O18">
        <v>10.627177700348431</v>
      </c>
      <c r="P18">
        <v>3.7845705967976708</v>
      </c>
      <c r="Q18">
        <v>8.6580086580086579</v>
      </c>
      <c r="R18">
        <v>3.9755351681957185</v>
      </c>
      <c r="S18">
        <v>7.2100313479623823</v>
      </c>
      <c r="T18">
        <v>3.9848197343453511</v>
      </c>
      <c r="U18">
        <v>2.6490066225165565</v>
      </c>
      <c r="V18">
        <v>4.0983606557377046</v>
      </c>
      <c r="W18">
        <v>6.9767441860465116</v>
      </c>
      <c r="X18">
        <v>3.7593984962406015</v>
      </c>
      <c r="Y18">
        <v>7.1856287425149699</v>
      </c>
      <c r="Z18">
        <v>3.3232628398791539</v>
      </c>
      <c r="AA18">
        <v>6.8493150684931505</v>
      </c>
      <c r="AB18">
        <v>4.6325878594249197</v>
      </c>
      <c r="AC18">
        <v>8.1081081081081088</v>
      </c>
      <c r="AD18">
        <v>6.8649885583524028</v>
      </c>
      <c r="AE18">
        <v>6.5743944636678204</v>
      </c>
      <c r="AF18">
        <v>8.9445438282647594</v>
      </c>
      <c r="AG18">
        <v>4.5515394912985272</v>
      </c>
      <c r="AH18">
        <v>8.8495575221238933</v>
      </c>
      <c r="AI18">
        <v>7.5268817204301079</v>
      </c>
      <c r="AJ18">
        <v>10.491071428571429</v>
      </c>
      <c r="AK18">
        <v>5.0377833753148611</v>
      </c>
      <c r="AL18">
        <v>8.2222222222222214</v>
      </c>
      <c r="AM18">
        <v>4.2654028436018958</v>
      </c>
      <c r="AN18">
        <v>8.0818965517241388</v>
      </c>
      <c r="AO18">
        <v>7.9189686924493552</v>
      </c>
      <c r="AP18">
        <v>8.898305084745763</v>
      </c>
      <c r="AQ18">
        <v>8.3516483516483522</v>
      </c>
      <c r="AR18">
        <v>8.1180811808118083</v>
      </c>
      <c r="AS18">
        <v>8.9165867689357619</v>
      </c>
      <c r="AT18">
        <v>8.064516129032258</v>
      </c>
      <c r="AU18">
        <v>7.5601374570446733</v>
      </c>
      <c r="AV18">
        <v>6.9629629629629628</v>
      </c>
      <c r="AW18">
        <v>7.7372262773722627</v>
      </c>
      <c r="AX18">
        <v>6.1538461538461542</v>
      </c>
      <c r="AY18">
        <v>7.3459715639810428</v>
      </c>
      <c r="AZ18">
        <v>0</v>
      </c>
      <c r="BB18">
        <v>9.9415204678362574</v>
      </c>
      <c r="BC18">
        <v>8.9820359281437128</v>
      </c>
      <c r="BD18">
        <v>6.25</v>
      </c>
      <c r="BE18">
        <v>6.7796610169491522</v>
      </c>
      <c r="BF18">
        <v>6.1224489795918364</v>
      </c>
      <c r="BG18">
        <v>4.7138047138047137</v>
      </c>
      <c r="BH18">
        <v>4.9707602339181287</v>
      </c>
      <c r="BI18">
        <v>6.968641114982578</v>
      </c>
      <c r="BJ18">
        <v>7.6208178438661713</v>
      </c>
      <c r="BK18">
        <v>10.472972972972974</v>
      </c>
      <c r="BL18">
        <v>6.4425770308123251</v>
      </c>
      <c r="BM18">
        <v>7.8260869565217392</v>
      </c>
      <c r="BN18">
        <v>7.3232323232323235</v>
      </c>
      <c r="BO18">
        <v>5.2631578947368425</v>
      </c>
      <c r="BP18">
        <v>2.5404157043879909</v>
      </c>
      <c r="BQ18">
        <v>3.3846153846153846</v>
      </c>
      <c r="BR18">
        <v>3.6585365853658538</v>
      </c>
      <c r="BS18">
        <v>4.8739495798319323</v>
      </c>
      <c r="BT18">
        <v>6.25</v>
      </c>
      <c r="BU18">
        <v>7.323943661971831</v>
      </c>
      <c r="BV18">
        <v>7.3825503355704694</v>
      </c>
      <c r="BW18" t="e">
        <f>#REF!*100/#REF!</f>
        <v>#REF!</v>
      </c>
      <c r="BX18">
        <v>9.2233009708737868</v>
      </c>
      <c r="BZ18">
        <v>8.4210526315789469</v>
      </c>
      <c r="CA18">
        <v>3.4090909090909092</v>
      </c>
      <c r="CB18">
        <v>6.7331670822942646</v>
      </c>
      <c r="CC18">
        <v>6.7484662576687118</v>
      </c>
      <c r="CD18">
        <v>14.07035175879397</v>
      </c>
      <c r="CE18">
        <v>9.4594594594594597</v>
      </c>
      <c r="CF18">
        <v>6.7873303167420813</v>
      </c>
      <c r="CG18">
        <v>1.7391304347826086</v>
      </c>
      <c r="CH18">
        <v>2.34375</v>
      </c>
      <c r="CI18">
        <v>9.8630136986301373</v>
      </c>
      <c r="CJ18">
        <v>9.819121447028424</v>
      </c>
      <c r="CK18">
        <v>2.7586206896551726</v>
      </c>
      <c r="CL18">
        <v>11.848341232227488</v>
      </c>
      <c r="CM18">
        <v>2.4725274725274726</v>
      </c>
      <c r="CN18">
        <v>1.9047619047619047</v>
      </c>
      <c r="CO18">
        <v>0</v>
      </c>
      <c r="CP18">
        <v>4.7872340425531918</v>
      </c>
      <c r="CQ18">
        <v>5.9190031152647977</v>
      </c>
      <c r="CR18">
        <v>2.5</v>
      </c>
      <c r="CS18">
        <v>2</v>
      </c>
      <c r="CT18">
        <v>3.3557046979865772</v>
      </c>
      <c r="CU18">
        <v>2.6548672566371683</v>
      </c>
      <c r="CV18">
        <v>1.9169329073482428</v>
      </c>
      <c r="CW18">
        <v>8.0890973036342313</v>
      </c>
      <c r="CX18">
        <v>4.5524691358024691</v>
      </c>
      <c r="CY18">
        <v>6.9444444444444446</v>
      </c>
      <c r="CZ18">
        <v>8.7378640776699026</v>
      </c>
      <c r="DA18">
        <v>2.4154589371980677</v>
      </c>
      <c r="DB18">
        <v>5.4455445544554459</v>
      </c>
      <c r="DD18">
        <v>7.4484944532488111</v>
      </c>
      <c r="DE18">
        <v>10.148514851485148</v>
      </c>
      <c r="DF18">
        <v>6.25</v>
      </c>
      <c r="DG18">
        <v>8.0996884735202492</v>
      </c>
      <c r="DH18">
        <v>2.8</v>
      </c>
      <c r="DI18">
        <v>4.0123456790123457</v>
      </c>
      <c r="DJ18">
        <v>7.8082191780821919</v>
      </c>
      <c r="DK18">
        <v>9.8984771573604053</v>
      </c>
      <c r="DL18">
        <v>7.9754601226993866</v>
      </c>
      <c r="DM18">
        <v>9.5238095238095237</v>
      </c>
      <c r="DN18">
        <v>8.2437275985663074</v>
      </c>
      <c r="DO18">
        <v>5.2205220522052205</v>
      </c>
      <c r="DP18">
        <v>5.0736497545008179</v>
      </c>
      <c r="DQ18">
        <v>5.617977528089888</v>
      </c>
      <c r="DR18">
        <v>2.9803921568627452</v>
      </c>
      <c r="DS18">
        <v>2.422145328719723</v>
      </c>
      <c r="DT18">
        <v>3.3642691415313224</v>
      </c>
      <c r="DU18">
        <v>2.5423728813559321</v>
      </c>
      <c r="DV18">
        <v>4.3643263757115749</v>
      </c>
      <c r="DW18">
        <v>5.2880075542965059</v>
      </c>
      <c r="DX18">
        <v>4.7945205479452051</v>
      </c>
      <c r="DY18">
        <v>6.5359477124183005</v>
      </c>
      <c r="DZ18">
        <v>6.776859504132231</v>
      </c>
      <c r="EA18">
        <v>7.7814569536423841</v>
      </c>
      <c r="EB18">
        <v>8.2446808510638299</v>
      </c>
      <c r="EC18">
        <v>9.1071428571428577</v>
      </c>
      <c r="ED18">
        <v>4.5897877223178432</v>
      </c>
      <c r="EE18">
        <v>5.5140723721998848</v>
      </c>
      <c r="EF18">
        <v>7.4074074074074074</v>
      </c>
      <c r="EG18">
        <v>5.4234769687964342</v>
      </c>
      <c r="EH18">
        <v>8.0441640378548893</v>
      </c>
      <c r="EI18">
        <v>7.4349442379182156</v>
      </c>
      <c r="EJ18">
        <v>7.3779795686719636</v>
      </c>
      <c r="EK18">
        <v>10.490196078431373</v>
      </c>
      <c r="EL18">
        <v>8.6749285033365116</v>
      </c>
      <c r="EM18">
        <v>5.6102362204724407</v>
      </c>
      <c r="EN18">
        <v>6.9872958257713247</v>
      </c>
      <c r="EP18">
        <v>6.4272211720226844</v>
      </c>
      <c r="EQ18">
        <v>3.9177277179236043</v>
      </c>
      <c r="ER18">
        <v>7.2354211663066952</v>
      </c>
      <c r="ES18">
        <v>4.5731707317073171</v>
      </c>
      <c r="ET18">
        <v>4.9455155071248953</v>
      </c>
      <c r="EU18">
        <v>5.0264550264550261</v>
      </c>
      <c r="EV18">
        <v>7.9545454545454541</v>
      </c>
      <c r="EW18">
        <v>7.4074074074074074</v>
      </c>
      <c r="EX18">
        <v>4.814004376367615</v>
      </c>
      <c r="EY18">
        <v>6.5851364063969893</v>
      </c>
      <c r="EZ18">
        <v>7.6988879384088964</v>
      </c>
      <c r="FA18">
        <v>3.8348082595870205</v>
      </c>
    </row>
    <row r="19" spans="1:157" x14ac:dyDescent="0.25">
      <c r="A19" t="s">
        <v>24</v>
      </c>
      <c r="B19">
        <v>9.9715099715099722</v>
      </c>
      <c r="C19">
        <v>4.946236559139785</v>
      </c>
      <c r="D19">
        <v>6.6050198150594452</v>
      </c>
      <c r="E19">
        <v>9.657320872274143</v>
      </c>
      <c r="F19">
        <v>9.2307692307692299</v>
      </c>
      <c r="G19">
        <v>8.1264108352144468</v>
      </c>
      <c r="H19">
        <v>11.599297012302285</v>
      </c>
      <c r="I19">
        <v>6.4846416382252556</v>
      </c>
      <c r="J19">
        <v>4.4072948328267474</v>
      </c>
      <c r="K19">
        <v>7.1528751753155682</v>
      </c>
      <c r="L19">
        <v>9.4514767932489452</v>
      </c>
      <c r="M19">
        <v>7.8610603290676417</v>
      </c>
      <c r="N19">
        <v>6.571936056838366</v>
      </c>
      <c r="O19">
        <v>11.846689895470384</v>
      </c>
      <c r="P19">
        <v>3.9301310043668121</v>
      </c>
      <c r="Q19">
        <v>13.419913419913421</v>
      </c>
      <c r="R19">
        <v>10.091743119266056</v>
      </c>
      <c r="S19">
        <v>11.494252873563218</v>
      </c>
      <c r="T19">
        <v>11.385199240986717</v>
      </c>
      <c r="U19">
        <v>6.8432671081677707</v>
      </c>
      <c r="V19">
        <v>3.6885245901639343</v>
      </c>
      <c r="W19">
        <v>10.077519379844961</v>
      </c>
      <c r="X19">
        <v>3.007518796992481</v>
      </c>
      <c r="Y19">
        <v>8.3832335329341312</v>
      </c>
      <c r="Z19">
        <v>4.2296072507552873</v>
      </c>
      <c r="AA19">
        <v>9.3607305936073057</v>
      </c>
      <c r="AB19">
        <v>4.7923322683706067</v>
      </c>
      <c r="AC19">
        <v>10.602910602910603</v>
      </c>
      <c r="AD19">
        <v>9.3821510297482842</v>
      </c>
      <c r="AE19">
        <v>8.7658592848904267</v>
      </c>
      <c r="AF19">
        <v>10.733452593917709</v>
      </c>
      <c r="AG19">
        <v>10.977242302543507</v>
      </c>
      <c r="AH19">
        <v>11.150442477876107</v>
      </c>
      <c r="AI19">
        <v>8.6021505376344081</v>
      </c>
      <c r="AJ19">
        <v>11.160714285714286</v>
      </c>
      <c r="AK19">
        <v>10.327455919395465</v>
      </c>
      <c r="AL19">
        <v>10</v>
      </c>
      <c r="AM19">
        <v>8.6887835703001581</v>
      </c>
      <c r="AN19">
        <v>10.775862068965518</v>
      </c>
      <c r="AO19">
        <v>10.313075506445673</v>
      </c>
      <c r="AP19">
        <v>10.381355932203389</v>
      </c>
      <c r="AQ19">
        <v>10.32967032967033</v>
      </c>
      <c r="AR19">
        <v>11.685116851168512</v>
      </c>
      <c r="AS19">
        <v>9.1083413231064245</v>
      </c>
      <c r="AT19">
        <v>15.053763440860216</v>
      </c>
      <c r="AU19">
        <v>9.8510882016036661</v>
      </c>
      <c r="AV19">
        <v>9.9259259259259256</v>
      </c>
      <c r="AW19">
        <v>8.6131386861313874</v>
      </c>
      <c r="AX19">
        <v>8.9230769230769234</v>
      </c>
      <c r="AY19">
        <v>10.663507109004739</v>
      </c>
      <c r="AZ19">
        <v>2.0408163265306123</v>
      </c>
      <c r="BB19">
        <v>15.789473684210526</v>
      </c>
      <c r="BC19">
        <v>8.9820359281437128</v>
      </c>
      <c r="BD19">
        <v>6.25</v>
      </c>
      <c r="BE19">
        <v>10.508474576271187</v>
      </c>
      <c r="BF19">
        <v>13.26530612244898</v>
      </c>
      <c r="BG19">
        <v>10.774410774410775</v>
      </c>
      <c r="BH19">
        <v>3.2163742690058479</v>
      </c>
      <c r="BI19">
        <v>10.104529616724738</v>
      </c>
      <c r="BJ19">
        <v>10.037174721189592</v>
      </c>
      <c r="BK19">
        <v>15.202702702702704</v>
      </c>
      <c r="BL19">
        <v>12.324929971988796</v>
      </c>
      <c r="BM19">
        <v>11.304347826086957</v>
      </c>
      <c r="BN19">
        <v>12.626262626262626</v>
      </c>
      <c r="BO19">
        <v>12.074303405572756</v>
      </c>
      <c r="BP19">
        <v>11.316397228637413</v>
      </c>
      <c r="BQ19">
        <v>7.6923076923076925</v>
      </c>
      <c r="BR19">
        <v>9.0243902439024382</v>
      </c>
      <c r="BS19">
        <v>12.100840336134453</v>
      </c>
      <c r="BT19">
        <v>1.4705882352941178</v>
      </c>
      <c r="BU19">
        <v>9.0140845070422539</v>
      </c>
      <c r="BV19">
        <v>7.3825503355704694</v>
      </c>
      <c r="BW19" t="e">
        <f>#REF!*100/#REF!</f>
        <v>#REF!</v>
      </c>
      <c r="BX19">
        <v>6.7961165048543686</v>
      </c>
      <c r="BZ19">
        <v>6.3157894736842106</v>
      </c>
      <c r="CA19">
        <v>13.636363636363637</v>
      </c>
      <c r="CB19">
        <v>9.7256857855361591</v>
      </c>
      <c r="CC19">
        <v>9.2024539877300615</v>
      </c>
      <c r="CD19">
        <v>20.100502512562816</v>
      </c>
      <c r="CE19">
        <v>8.1081081081081088</v>
      </c>
      <c r="CF19">
        <v>7.9185520361990953</v>
      </c>
      <c r="CG19">
        <v>4.3478260869565215</v>
      </c>
      <c r="CH19">
        <v>3.90625</v>
      </c>
      <c r="CI19">
        <v>12.328767123287671</v>
      </c>
      <c r="CJ19">
        <v>14.470284237726098</v>
      </c>
      <c r="CK19">
        <v>6.8965517241379306</v>
      </c>
      <c r="CL19">
        <v>12.796208530805687</v>
      </c>
      <c r="CM19">
        <v>10.989010989010989</v>
      </c>
      <c r="CN19">
        <v>5.7142857142857144</v>
      </c>
      <c r="CO19">
        <v>2.8985507246376812</v>
      </c>
      <c r="CP19">
        <v>13.297872340425531</v>
      </c>
      <c r="CQ19">
        <v>14.330218068535826</v>
      </c>
      <c r="CR19">
        <v>12.1875</v>
      </c>
      <c r="CS19">
        <v>6</v>
      </c>
      <c r="CT19">
        <v>4.6979865771812079</v>
      </c>
      <c r="CU19">
        <v>7.5221238938053094</v>
      </c>
      <c r="CV19">
        <v>7.0287539936102235</v>
      </c>
      <c r="CW19">
        <v>15.70926143024619</v>
      </c>
      <c r="CX19">
        <v>6.7901234567901234</v>
      </c>
      <c r="CY19">
        <v>14.423076923076923</v>
      </c>
      <c r="CZ19">
        <v>10.679611650485437</v>
      </c>
      <c r="DA19">
        <v>7.7294685990338161</v>
      </c>
      <c r="DB19">
        <v>12.211221122112212</v>
      </c>
      <c r="DD19">
        <v>13.312202852614897</v>
      </c>
      <c r="DE19">
        <v>11.633663366336634</v>
      </c>
      <c r="DF19">
        <v>5.729166666666667</v>
      </c>
      <c r="DG19">
        <v>13.551401869158878</v>
      </c>
      <c r="DH19">
        <v>4.8</v>
      </c>
      <c r="DI19">
        <v>7.716049382716049</v>
      </c>
      <c r="DJ19">
        <v>13.698630136986301</v>
      </c>
      <c r="DK19">
        <v>10.152284263959391</v>
      </c>
      <c r="DL19">
        <v>13.496932515337424</v>
      </c>
      <c r="DM19">
        <v>13.65079365079365</v>
      </c>
      <c r="DN19">
        <v>8.6021505376344081</v>
      </c>
      <c r="DO19">
        <v>14.401440144014401</v>
      </c>
      <c r="DP19">
        <v>13.666121112929623</v>
      </c>
      <c r="DQ19">
        <v>9.3973442288049025</v>
      </c>
      <c r="DR19">
        <v>7.1372549019607847</v>
      </c>
      <c r="DS19">
        <v>5.882352941176471</v>
      </c>
      <c r="DT19">
        <v>6.8445475638051043</v>
      </c>
      <c r="DU19">
        <v>5.2542372881355934</v>
      </c>
      <c r="DV19">
        <v>5.2182163187855783</v>
      </c>
      <c r="DW19">
        <v>16.052880075542966</v>
      </c>
      <c r="DX19">
        <v>8.3904109589041092</v>
      </c>
      <c r="DY19">
        <v>13.202614379084967</v>
      </c>
      <c r="DZ19">
        <v>9.5867768595041323</v>
      </c>
      <c r="EA19">
        <v>15.397350993377483</v>
      </c>
      <c r="EB19">
        <v>15.602836879432624</v>
      </c>
      <c r="EC19">
        <v>15.625</v>
      </c>
      <c r="ED19">
        <v>7.8026391279403331</v>
      </c>
      <c r="EE19">
        <v>8.960367604824814</v>
      </c>
      <c r="EF19">
        <v>13.086419753086419</v>
      </c>
      <c r="EG19">
        <v>11.664190193164933</v>
      </c>
      <c r="EH19">
        <v>12.381703470031546</v>
      </c>
      <c r="EI19">
        <v>14.591078066914498</v>
      </c>
      <c r="EJ19">
        <v>15.209988649262202</v>
      </c>
      <c r="EK19">
        <v>14.901960784313726</v>
      </c>
      <c r="EL19">
        <v>12.202097235462345</v>
      </c>
      <c r="EM19">
        <v>7.9724409448818898</v>
      </c>
      <c r="EN19">
        <v>13.430127041742287</v>
      </c>
      <c r="EP19">
        <v>10.396975425330814</v>
      </c>
      <c r="EQ19">
        <v>5.7786483839373162</v>
      </c>
      <c r="ER19">
        <v>12.095032397408207</v>
      </c>
      <c r="ES19">
        <v>8.6382113821138216</v>
      </c>
      <c r="ET19">
        <v>6.6219614417435038</v>
      </c>
      <c r="EU19">
        <v>8.7301587301587293</v>
      </c>
      <c r="EV19">
        <v>10.479797979797979</v>
      </c>
      <c r="EW19">
        <v>11.208576998050683</v>
      </c>
      <c r="EX19">
        <v>5.6892778993435451</v>
      </c>
      <c r="EY19">
        <v>9.4073377234242717</v>
      </c>
      <c r="EZ19">
        <v>11.804961505560309</v>
      </c>
      <c r="FA19">
        <v>9.3411996066863328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workbookViewId="0">
      <selection activeCell="A3" sqref="A3"/>
    </sheetView>
  </sheetViews>
  <sheetFormatPr defaultRowHeight="15" x14ac:dyDescent="0.25"/>
  <cols>
    <col min="3" max="3" width="7.85546875" customWidth="1"/>
    <col min="4" max="4" width="10.140625" style="4"/>
    <col min="5" max="5" width="8.7109375" customWidth="1"/>
    <col min="7" max="7" width="10.140625" style="4"/>
    <col min="8" max="10" width="9.140625" style="4"/>
  </cols>
  <sheetData>
    <row r="1" spans="1:27" s="12" customFormat="1" ht="15.75" x14ac:dyDescent="0.25">
      <c r="A1" s="12" t="s">
        <v>191</v>
      </c>
      <c r="B1" s="12" t="s">
        <v>190</v>
      </c>
      <c r="C1" s="10" t="s">
        <v>213</v>
      </c>
      <c r="D1" s="8" t="s">
        <v>197</v>
      </c>
      <c r="E1" s="10" t="s">
        <v>206</v>
      </c>
      <c r="F1" s="12" t="s">
        <v>192</v>
      </c>
      <c r="G1" s="8" t="s">
        <v>193</v>
      </c>
      <c r="H1" s="8" t="s">
        <v>214</v>
      </c>
      <c r="I1" s="8" t="s">
        <v>215</v>
      </c>
      <c r="J1" s="8" t="s">
        <v>216</v>
      </c>
      <c r="K1" s="12" t="s">
        <v>1</v>
      </c>
      <c r="L1" s="12" t="s">
        <v>3</v>
      </c>
      <c r="M1" s="12" t="s">
        <v>5</v>
      </c>
      <c r="N1" s="12" t="s">
        <v>7</v>
      </c>
      <c r="O1" s="12" t="s">
        <v>9</v>
      </c>
      <c r="P1" s="12" t="s">
        <v>11</v>
      </c>
      <c r="Q1" s="12" t="s">
        <v>13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</row>
    <row r="2" spans="1:27" x14ac:dyDescent="0.25">
      <c r="A2" t="s">
        <v>75</v>
      </c>
      <c r="B2">
        <v>70</v>
      </c>
      <c r="C2">
        <v>1</v>
      </c>
      <c r="D2" t="s">
        <v>199</v>
      </c>
      <c r="E2" t="s">
        <v>209</v>
      </c>
      <c r="F2">
        <v>15</v>
      </c>
      <c r="G2" t="s">
        <v>196</v>
      </c>
      <c r="H2">
        <v>1</v>
      </c>
      <c r="I2" s="4">
        <v>1</v>
      </c>
      <c r="J2" s="4">
        <v>1</v>
      </c>
      <c r="K2">
        <v>14.789915966386555</v>
      </c>
      <c r="L2">
        <v>5.882352941176471</v>
      </c>
      <c r="M2">
        <v>4.8739495798319323</v>
      </c>
      <c r="N2">
        <v>13.949579831932773</v>
      </c>
      <c r="O2">
        <v>1.3445378151260505</v>
      </c>
      <c r="P2">
        <v>0.50420168067226889</v>
      </c>
      <c r="Q2">
        <v>1.8487394957983194</v>
      </c>
      <c r="R2">
        <v>15.798319327731093</v>
      </c>
      <c r="S2">
        <v>41.008403361344541</v>
      </c>
      <c r="T2">
        <v>19.327731092436974</v>
      </c>
      <c r="U2">
        <v>10.588235294117647</v>
      </c>
      <c r="V2">
        <v>24.873949579831933</v>
      </c>
      <c r="W2">
        <v>5.3781512605042021</v>
      </c>
      <c r="X2">
        <v>14.957983193277311</v>
      </c>
      <c r="Y2">
        <v>7.8991596638655466</v>
      </c>
      <c r="Z2">
        <v>4.8739495798319323</v>
      </c>
      <c r="AA2">
        <v>12.100840336134453</v>
      </c>
    </row>
    <row r="3" spans="1:27" x14ac:dyDescent="0.25">
      <c r="A3" t="s">
        <v>76</v>
      </c>
      <c r="B3">
        <v>38</v>
      </c>
      <c r="C3">
        <v>1</v>
      </c>
      <c r="D3" t="s">
        <v>199</v>
      </c>
      <c r="E3" t="s">
        <v>207</v>
      </c>
      <c r="F3">
        <v>30</v>
      </c>
      <c r="G3" t="s">
        <v>196</v>
      </c>
      <c r="H3">
        <v>1</v>
      </c>
      <c r="I3" s="4">
        <v>1</v>
      </c>
      <c r="J3" s="4">
        <v>2</v>
      </c>
      <c r="K3">
        <v>22.274881516587676</v>
      </c>
      <c r="L3">
        <v>2.8436018957345972</v>
      </c>
      <c r="M3">
        <v>5.0552922590837284</v>
      </c>
      <c r="N3">
        <v>18.799368088467613</v>
      </c>
      <c r="O3">
        <v>1.2638230647709321</v>
      </c>
      <c r="P3">
        <v>0.94786729857819907</v>
      </c>
      <c r="Q3">
        <v>2.6856240126382307</v>
      </c>
      <c r="R3">
        <v>13.270142180094787</v>
      </c>
      <c r="S3">
        <v>32.859399684044234</v>
      </c>
      <c r="T3">
        <v>24.486571879936808</v>
      </c>
      <c r="U3">
        <v>9.4786729857819907</v>
      </c>
      <c r="V3">
        <v>24.802527646129541</v>
      </c>
      <c r="W3">
        <v>6.9510268562401265</v>
      </c>
      <c r="X3">
        <v>13.744075829383887</v>
      </c>
      <c r="Y3">
        <v>7.5829383886255926</v>
      </c>
      <c r="Z3">
        <v>4.2654028436018958</v>
      </c>
      <c r="AA3">
        <v>8.6887835703001581</v>
      </c>
    </row>
    <row r="4" spans="1:27" x14ac:dyDescent="0.25">
      <c r="A4" t="s">
        <v>77</v>
      </c>
      <c r="B4">
        <v>32</v>
      </c>
      <c r="C4">
        <v>1</v>
      </c>
      <c r="D4" t="s">
        <v>199</v>
      </c>
      <c r="E4" t="s">
        <v>208</v>
      </c>
      <c r="F4">
        <v>150</v>
      </c>
      <c r="G4" t="s">
        <v>196</v>
      </c>
      <c r="H4">
        <v>1</v>
      </c>
      <c r="I4" s="4">
        <v>1</v>
      </c>
      <c r="J4" s="4">
        <v>3</v>
      </c>
      <c r="K4">
        <v>14.99330655957162</v>
      </c>
      <c r="L4">
        <v>4.8192771084337354</v>
      </c>
      <c r="M4">
        <v>5.6224899598393572</v>
      </c>
      <c r="N4">
        <v>22.489959839357429</v>
      </c>
      <c r="O4">
        <v>1.3386880856760375</v>
      </c>
      <c r="P4">
        <v>1.07095046854083</v>
      </c>
      <c r="Q4">
        <v>1.8741633199464525</v>
      </c>
      <c r="R4">
        <v>16.331994645247658</v>
      </c>
      <c r="S4">
        <v>31.459170013386881</v>
      </c>
      <c r="T4">
        <v>29.718875502008032</v>
      </c>
      <c r="U4">
        <v>7.4966532797858099</v>
      </c>
      <c r="V4">
        <v>23.159303882195449</v>
      </c>
      <c r="W4">
        <v>7.095046854082999</v>
      </c>
      <c r="X4">
        <v>11.646586345381525</v>
      </c>
      <c r="Y4">
        <v>5.3547523427041499</v>
      </c>
      <c r="Z4">
        <v>4.5515394912985272</v>
      </c>
      <c r="AA4">
        <v>10.977242302543507</v>
      </c>
    </row>
    <row r="5" spans="1:27" x14ac:dyDescent="0.25">
      <c r="A5" t="s">
        <v>112</v>
      </c>
      <c r="B5">
        <v>115</v>
      </c>
      <c r="C5">
        <v>2</v>
      </c>
      <c r="D5" t="s">
        <v>198</v>
      </c>
      <c r="E5" t="s">
        <v>207</v>
      </c>
      <c r="F5">
        <v>30</v>
      </c>
      <c r="G5" t="s">
        <v>196</v>
      </c>
      <c r="H5">
        <v>1</v>
      </c>
      <c r="I5" s="4">
        <v>2</v>
      </c>
      <c r="J5" s="4">
        <v>2</v>
      </c>
      <c r="K5">
        <v>12.269938650306749</v>
      </c>
      <c r="L5">
        <v>4.9079754601226995</v>
      </c>
      <c r="M5">
        <v>4.294478527607362</v>
      </c>
      <c r="N5">
        <v>6.7484662576687118</v>
      </c>
      <c r="O5">
        <v>0</v>
      </c>
      <c r="P5">
        <v>0.61349693251533743</v>
      </c>
      <c r="Q5">
        <v>1.8404907975460123</v>
      </c>
      <c r="R5">
        <v>22.699386503067483</v>
      </c>
      <c r="S5">
        <v>46.625766871165645</v>
      </c>
      <c r="T5">
        <v>16.564417177914109</v>
      </c>
      <c r="U5">
        <v>9.2024539877300615</v>
      </c>
      <c r="V5">
        <v>28.220858895705522</v>
      </c>
      <c r="W5">
        <v>1.8404907975460123</v>
      </c>
      <c r="X5">
        <v>20.858895705521473</v>
      </c>
      <c r="Y5">
        <v>1.8404907975460123</v>
      </c>
      <c r="Z5">
        <v>7.9754601226993866</v>
      </c>
      <c r="AA5">
        <v>13.496932515337424</v>
      </c>
    </row>
    <row r="6" spans="1:27" x14ac:dyDescent="0.25">
      <c r="A6" t="s">
        <v>113</v>
      </c>
      <c r="B6">
        <v>80</v>
      </c>
      <c r="C6">
        <v>2</v>
      </c>
      <c r="D6" t="s">
        <v>198</v>
      </c>
      <c r="E6" t="s">
        <v>208</v>
      </c>
      <c r="F6">
        <v>150</v>
      </c>
      <c r="G6" t="s">
        <v>196</v>
      </c>
      <c r="H6">
        <v>1</v>
      </c>
      <c r="I6" s="4">
        <v>2</v>
      </c>
      <c r="J6" s="4">
        <v>3</v>
      </c>
      <c r="K6">
        <v>15.950920245398773</v>
      </c>
      <c r="L6">
        <v>7.9754601226993866</v>
      </c>
      <c r="M6">
        <v>6.1349693251533743</v>
      </c>
      <c r="N6">
        <v>15.337423312883436</v>
      </c>
      <c r="O6">
        <v>1.2269938650306749</v>
      </c>
      <c r="P6">
        <v>0.61349693251533743</v>
      </c>
      <c r="Q6">
        <v>0.61349693251533743</v>
      </c>
      <c r="R6">
        <v>15.950920245398773</v>
      </c>
      <c r="S6">
        <v>36.196319018404907</v>
      </c>
      <c r="T6">
        <v>9.2024539877300615</v>
      </c>
      <c r="U6">
        <v>11.656441717791411</v>
      </c>
      <c r="V6">
        <v>39.263803680981596</v>
      </c>
      <c r="W6">
        <v>7.9754601226993866</v>
      </c>
      <c r="X6">
        <v>12.269938650306749</v>
      </c>
      <c r="Y6">
        <v>3.6809815950920246</v>
      </c>
      <c r="Z6">
        <v>6.7484662576687118</v>
      </c>
      <c r="AA6">
        <v>9.2024539877300615</v>
      </c>
    </row>
    <row r="7" spans="1:27" x14ac:dyDescent="0.25">
      <c r="A7" t="s">
        <v>114</v>
      </c>
      <c r="B7">
        <v>150</v>
      </c>
      <c r="C7">
        <v>2</v>
      </c>
      <c r="D7" t="s">
        <v>198</v>
      </c>
      <c r="E7" t="s">
        <v>210</v>
      </c>
      <c r="F7">
        <v>500</v>
      </c>
      <c r="G7" t="s">
        <v>196</v>
      </c>
      <c r="H7">
        <v>1</v>
      </c>
      <c r="I7" s="4">
        <v>2</v>
      </c>
      <c r="J7" s="4">
        <v>4</v>
      </c>
      <c r="K7">
        <v>21.693121693121693</v>
      </c>
      <c r="L7">
        <v>5.0264550264550261</v>
      </c>
      <c r="M7">
        <v>6.1728395061728394</v>
      </c>
      <c r="N7">
        <v>16.754850088183421</v>
      </c>
      <c r="O7">
        <v>0.88183421516754845</v>
      </c>
      <c r="P7">
        <v>0.61728395061728392</v>
      </c>
      <c r="Q7">
        <v>1.7636684303350969</v>
      </c>
      <c r="R7">
        <v>12.433862433862434</v>
      </c>
      <c r="S7">
        <v>34.656084656084658</v>
      </c>
      <c r="T7">
        <v>32.098765432098766</v>
      </c>
      <c r="U7">
        <v>8.9947089947089953</v>
      </c>
      <c r="V7">
        <v>20.458553791887127</v>
      </c>
      <c r="W7">
        <v>5.4673721340388006</v>
      </c>
      <c r="X7">
        <v>13.492063492063492</v>
      </c>
      <c r="Y7">
        <v>5.7319223985890648</v>
      </c>
      <c r="Z7">
        <v>5.0264550264550261</v>
      </c>
      <c r="AA7">
        <v>8.7301587301587293</v>
      </c>
    </row>
    <row r="8" spans="1:27" x14ac:dyDescent="0.25">
      <c r="A8" t="s">
        <v>184</v>
      </c>
      <c r="B8">
        <v>82</v>
      </c>
      <c r="C8">
        <v>5</v>
      </c>
      <c r="D8" t="s">
        <v>198</v>
      </c>
      <c r="E8" t="s">
        <v>209</v>
      </c>
      <c r="F8">
        <v>15</v>
      </c>
      <c r="G8" t="s">
        <v>196</v>
      </c>
      <c r="H8">
        <v>1</v>
      </c>
      <c r="I8" s="4">
        <v>2</v>
      </c>
      <c r="J8" s="4">
        <v>1</v>
      </c>
      <c r="K8">
        <v>21.95945945945946</v>
      </c>
      <c r="L8">
        <v>8.4459459459459456</v>
      </c>
      <c r="M8">
        <v>3.3783783783783785</v>
      </c>
      <c r="N8">
        <v>13.851351351351351</v>
      </c>
      <c r="O8">
        <v>2.7027027027027026</v>
      </c>
      <c r="P8">
        <v>1.6891891891891893</v>
      </c>
      <c r="Q8">
        <v>2.7027027027027026</v>
      </c>
      <c r="R8">
        <v>9.4594594594594597</v>
      </c>
      <c r="S8">
        <v>35.810810810810814</v>
      </c>
      <c r="T8">
        <v>11.486486486486486</v>
      </c>
      <c r="U8">
        <v>17.22972972972973</v>
      </c>
      <c r="V8">
        <v>21.621621621621621</v>
      </c>
      <c r="W8">
        <v>8.1081081081081088</v>
      </c>
      <c r="X8">
        <v>11.824324324324325</v>
      </c>
      <c r="Y8">
        <v>12.162162162162161</v>
      </c>
      <c r="Z8">
        <v>9.4594594594594597</v>
      </c>
      <c r="AA8">
        <v>8.1081081081081088</v>
      </c>
    </row>
    <row r="9" spans="1:27" x14ac:dyDescent="0.25">
      <c r="A9" t="s">
        <v>185</v>
      </c>
      <c r="B9">
        <v>51</v>
      </c>
      <c r="C9">
        <v>6</v>
      </c>
      <c r="D9" t="s">
        <v>204</v>
      </c>
      <c r="E9" t="s">
        <v>209</v>
      </c>
      <c r="F9">
        <v>15</v>
      </c>
      <c r="G9" t="s">
        <v>196</v>
      </c>
      <c r="H9">
        <v>1</v>
      </c>
      <c r="I9" s="4">
        <v>3</v>
      </c>
      <c r="J9" s="4">
        <v>1</v>
      </c>
      <c r="K9">
        <v>26.530612244897959</v>
      </c>
      <c r="L9">
        <v>6.1224489795918364</v>
      </c>
      <c r="M9">
        <v>16.326530612244898</v>
      </c>
      <c r="N9">
        <v>22.448979591836736</v>
      </c>
      <c r="O9">
        <v>2.0408163265306123</v>
      </c>
      <c r="P9">
        <v>0</v>
      </c>
      <c r="Q9">
        <v>0</v>
      </c>
      <c r="R9">
        <v>10.204081632653061</v>
      </c>
      <c r="S9">
        <v>16.326530612244898</v>
      </c>
      <c r="T9">
        <v>10.204081632653061</v>
      </c>
      <c r="U9">
        <v>12.244897959183673</v>
      </c>
      <c r="V9">
        <v>61.224489795918366</v>
      </c>
      <c r="W9">
        <v>2.0408163265306123</v>
      </c>
      <c r="X9">
        <v>8.1632653061224492</v>
      </c>
      <c r="Y9">
        <v>4.0816326530612246</v>
      </c>
      <c r="Z9">
        <v>0</v>
      </c>
      <c r="AA9">
        <v>2.0408163265306123</v>
      </c>
    </row>
    <row r="10" spans="1:27" x14ac:dyDescent="0.25">
      <c r="A10" t="s">
        <v>186</v>
      </c>
      <c r="B10">
        <v>124</v>
      </c>
      <c r="C10">
        <v>7</v>
      </c>
      <c r="D10" t="s">
        <v>199</v>
      </c>
      <c r="E10" t="s">
        <v>209</v>
      </c>
      <c r="F10">
        <v>15</v>
      </c>
      <c r="G10" t="s">
        <v>196</v>
      </c>
      <c r="H10">
        <v>1</v>
      </c>
      <c r="I10" s="4">
        <v>1</v>
      </c>
      <c r="J10" s="4">
        <v>1</v>
      </c>
      <c r="K10">
        <v>24.745762711864408</v>
      </c>
      <c r="L10">
        <v>5.0847457627118642</v>
      </c>
      <c r="M10">
        <v>13.389830508474576</v>
      </c>
      <c r="N10">
        <v>16.440677966101696</v>
      </c>
      <c r="O10">
        <v>1.3559322033898304</v>
      </c>
      <c r="P10">
        <v>1.3559322033898304</v>
      </c>
      <c r="Q10">
        <v>0.67796610169491522</v>
      </c>
      <c r="R10">
        <v>6.101694915254237</v>
      </c>
      <c r="S10">
        <v>30.847457627118644</v>
      </c>
      <c r="T10">
        <v>38.305084745762713</v>
      </c>
      <c r="U10">
        <v>9.1525423728813564</v>
      </c>
      <c r="V10">
        <v>22.372881355932204</v>
      </c>
      <c r="W10">
        <v>4.0677966101694913</v>
      </c>
      <c r="X10">
        <v>13.559322033898304</v>
      </c>
      <c r="Y10">
        <v>4.7457627118644066</v>
      </c>
      <c r="Z10">
        <v>2.5423728813559321</v>
      </c>
      <c r="AA10">
        <v>5.2542372881355934</v>
      </c>
    </row>
    <row r="11" spans="1:27" x14ac:dyDescent="0.25">
      <c r="A11" t="s">
        <v>187</v>
      </c>
      <c r="B11">
        <v>154</v>
      </c>
      <c r="C11">
        <v>8</v>
      </c>
      <c r="D11" t="s">
        <v>198</v>
      </c>
      <c r="E11" t="s">
        <v>209</v>
      </c>
      <c r="F11">
        <v>15</v>
      </c>
      <c r="G11" t="s">
        <v>196</v>
      </c>
      <c r="H11">
        <v>1</v>
      </c>
      <c r="I11" s="4">
        <v>2</v>
      </c>
      <c r="J11" s="4">
        <v>1</v>
      </c>
      <c r="K11">
        <v>17.215428033866417</v>
      </c>
      <c r="L11">
        <v>10.912511759172155</v>
      </c>
      <c r="M11">
        <v>5.174035747883349</v>
      </c>
      <c r="N11">
        <v>11.10065851364064</v>
      </c>
      <c r="O11">
        <v>1.4111006585136407</v>
      </c>
      <c r="P11">
        <v>0.94073377234242705</v>
      </c>
      <c r="Q11">
        <v>2.8222013170272815</v>
      </c>
      <c r="R11">
        <v>13.452492944496708</v>
      </c>
      <c r="S11">
        <v>36.970837253057383</v>
      </c>
      <c r="T11">
        <v>11.947318908748825</v>
      </c>
      <c r="U11">
        <v>12.417685794920038</v>
      </c>
      <c r="V11">
        <v>19.661335841956728</v>
      </c>
      <c r="W11">
        <v>7.9021636876763877</v>
      </c>
      <c r="X11">
        <v>21.636876763875822</v>
      </c>
      <c r="Y11">
        <v>10.44214487300094</v>
      </c>
      <c r="Z11">
        <v>6.5851364063969893</v>
      </c>
      <c r="AA11">
        <v>9.4073377234242717</v>
      </c>
    </row>
    <row r="12" spans="1:27" x14ac:dyDescent="0.25">
      <c r="A12" t="s">
        <v>188</v>
      </c>
      <c r="B12">
        <v>152</v>
      </c>
      <c r="C12">
        <v>8</v>
      </c>
      <c r="D12" t="s">
        <v>198</v>
      </c>
      <c r="E12" t="s">
        <v>210</v>
      </c>
      <c r="F12">
        <v>500</v>
      </c>
      <c r="G12" t="s">
        <v>196</v>
      </c>
      <c r="H12">
        <v>1</v>
      </c>
      <c r="I12" s="4">
        <v>2</v>
      </c>
      <c r="J12" s="4">
        <v>4</v>
      </c>
      <c r="K12">
        <v>17.251461988304094</v>
      </c>
      <c r="L12">
        <v>8.9668615984405466</v>
      </c>
      <c r="M12">
        <v>4.2884990253411308</v>
      </c>
      <c r="N12">
        <v>12.280701754385966</v>
      </c>
      <c r="O12">
        <v>1.8518518518518519</v>
      </c>
      <c r="P12">
        <v>1.0721247563352827</v>
      </c>
      <c r="Q12">
        <v>3.4113060428849904</v>
      </c>
      <c r="R12">
        <v>14.327485380116959</v>
      </c>
      <c r="S12">
        <v>36.549707602339183</v>
      </c>
      <c r="T12">
        <v>10.916179337231968</v>
      </c>
      <c r="U12">
        <v>13.157894736842104</v>
      </c>
      <c r="V12">
        <v>21.247563352826511</v>
      </c>
      <c r="W12">
        <v>10.428849902534113</v>
      </c>
      <c r="X12">
        <v>15.789473684210526</v>
      </c>
      <c r="Y12">
        <v>9.8440545808966853</v>
      </c>
      <c r="Z12">
        <v>7.4074074074074074</v>
      </c>
      <c r="AA12">
        <v>11.208576998050683</v>
      </c>
    </row>
    <row r="13" spans="1:27" x14ac:dyDescent="0.25">
      <c r="A13" t="s">
        <v>47</v>
      </c>
      <c r="B13">
        <v>73</v>
      </c>
      <c r="C13">
        <v>10</v>
      </c>
      <c r="D13" t="s">
        <v>198</v>
      </c>
      <c r="E13" t="s">
        <v>210</v>
      </c>
      <c r="F13">
        <v>500</v>
      </c>
      <c r="G13" t="s">
        <v>196</v>
      </c>
      <c r="H13">
        <v>1</v>
      </c>
      <c r="I13" s="4">
        <v>2</v>
      </c>
      <c r="J13" s="4">
        <v>4</v>
      </c>
      <c r="K13">
        <v>14.093959731543624</v>
      </c>
      <c r="L13">
        <v>11.409395973154362</v>
      </c>
      <c r="M13">
        <v>4.9664429530201346</v>
      </c>
      <c r="N13">
        <v>18.255033557046978</v>
      </c>
      <c r="O13">
        <v>2.9530201342281881</v>
      </c>
      <c r="P13">
        <v>2.5503355704697985</v>
      </c>
      <c r="Q13">
        <v>1.6107382550335569</v>
      </c>
      <c r="R13">
        <v>8.8590604026845643</v>
      </c>
      <c r="S13">
        <v>35.302013422818789</v>
      </c>
      <c r="T13">
        <v>13.288590604026846</v>
      </c>
      <c r="U13">
        <v>15.570469798657719</v>
      </c>
      <c r="V13">
        <v>18.926174496644297</v>
      </c>
      <c r="W13">
        <v>12.885906040268456</v>
      </c>
      <c r="X13">
        <v>14.093959731543624</v>
      </c>
      <c r="Y13">
        <v>10.469798657718121</v>
      </c>
      <c r="Z13">
        <v>7.3825503355704694</v>
      </c>
      <c r="AA13">
        <v>7.3825503355704694</v>
      </c>
    </row>
    <row r="14" spans="1:27" x14ac:dyDescent="0.25">
      <c r="A14" t="s">
        <v>48</v>
      </c>
      <c r="B14">
        <v>109</v>
      </c>
      <c r="C14" s="9">
        <v>11</v>
      </c>
      <c r="D14" s="9" t="s">
        <v>199</v>
      </c>
      <c r="E14" s="9" t="s">
        <v>209</v>
      </c>
      <c r="F14">
        <v>15</v>
      </c>
      <c r="G14" s="9" t="s">
        <v>195</v>
      </c>
      <c r="H14">
        <v>3</v>
      </c>
      <c r="I14" s="4">
        <v>1</v>
      </c>
      <c r="J14" s="4">
        <v>1</v>
      </c>
      <c r="K14">
        <v>32.8125</v>
      </c>
      <c r="L14">
        <v>6.770833333333333</v>
      </c>
      <c r="M14">
        <v>11.458333333333334</v>
      </c>
      <c r="N14">
        <v>8.8541666666666661</v>
      </c>
      <c r="O14">
        <v>0.52083333333333337</v>
      </c>
      <c r="P14">
        <v>0.52083333333333337</v>
      </c>
      <c r="Q14">
        <v>0.52083333333333337</v>
      </c>
      <c r="R14">
        <v>4.166666666666667</v>
      </c>
      <c r="S14">
        <v>34.375</v>
      </c>
      <c r="T14">
        <v>28.645833333333332</v>
      </c>
      <c r="U14">
        <v>16.666666666666668</v>
      </c>
      <c r="V14">
        <v>16.666666666666668</v>
      </c>
      <c r="W14">
        <v>7.291666666666667</v>
      </c>
      <c r="X14">
        <v>10.416666666666666</v>
      </c>
      <c r="Y14">
        <v>8.3333333333333339</v>
      </c>
      <c r="Z14">
        <v>6.25</v>
      </c>
      <c r="AA14">
        <v>5.729166666666667</v>
      </c>
    </row>
    <row r="15" spans="1:27" x14ac:dyDescent="0.25">
      <c r="A15" t="s">
        <v>28</v>
      </c>
      <c r="B15">
        <v>110</v>
      </c>
      <c r="C15" s="13">
        <v>11</v>
      </c>
      <c r="D15" s="13" t="s">
        <v>199</v>
      </c>
      <c r="E15" s="13" t="s">
        <v>207</v>
      </c>
      <c r="F15" s="4">
        <v>30</v>
      </c>
      <c r="G15" s="13" t="s">
        <v>195</v>
      </c>
      <c r="H15">
        <v>3</v>
      </c>
      <c r="I15" s="4">
        <v>1</v>
      </c>
      <c r="J15" s="4">
        <v>2</v>
      </c>
      <c r="K15">
        <v>15.420560747663551</v>
      </c>
      <c r="L15">
        <v>7.7881619937694708</v>
      </c>
      <c r="M15">
        <v>2.1806853582554515</v>
      </c>
      <c r="N15">
        <v>10.124610591900311</v>
      </c>
      <c r="O15">
        <v>1.0903426791277258</v>
      </c>
      <c r="P15">
        <v>0.62305295950155759</v>
      </c>
      <c r="Q15">
        <v>2.9595015576323989</v>
      </c>
      <c r="R15">
        <v>18.380062305295951</v>
      </c>
      <c r="S15">
        <v>41.433021806853581</v>
      </c>
      <c r="T15">
        <v>8.5669781931464168</v>
      </c>
      <c r="U15">
        <v>10.59190031152648</v>
      </c>
      <c r="V15">
        <v>25.077881619937695</v>
      </c>
      <c r="W15">
        <v>6.0747663551401869</v>
      </c>
      <c r="X15">
        <v>17.445482866043612</v>
      </c>
      <c r="Y15">
        <v>10.59190031152648</v>
      </c>
      <c r="Z15">
        <v>8.0996884735202492</v>
      </c>
      <c r="AA15">
        <v>13.551401869158878</v>
      </c>
    </row>
    <row r="16" spans="1:27" x14ac:dyDescent="0.25">
      <c r="A16" t="s">
        <v>50</v>
      </c>
      <c r="B16">
        <v>95</v>
      </c>
      <c r="C16">
        <v>11</v>
      </c>
      <c r="D16" t="s">
        <v>199</v>
      </c>
      <c r="E16" t="s">
        <v>208</v>
      </c>
      <c r="F16">
        <v>150</v>
      </c>
      <c r="G16" t="s">
        <v>195</v>
      </c>
      <c r="H16">
        <v>3</v>
      </c>
      <c r="I16" s="4">
        <v>1</v>
      </c>
      <c r="J16" s="4">
        <v>3</v>
      </c>
      <c r="K16">
        <v>15</v>
      </c>
      <c r="L16">
        <v>3.4375</v>
      </c>
      <c r="M16">
        <v>8.4375</v>
      </c>
      <c r="N16">
        <v>15.46875</v>
      </c>
      <c r="O16">
        <v>1.09375</v>
      </c>
      <c r="P16">
        <v>1.09375</v>
      </c>
      <c r="Q16">
        <v>1.25</v>
      </c>
      <c r="R16">
        <v>13.59375</v>
      </c>
      <c r="S16">
        <v>40.625</v>
      </c>
      <c r="T16">
        <v>25.46875</v>
      </c>
      <c r="U16">
        <v>7.1875</v>
      </c>
      <c r="V16">
        <v>29.375</v>
      </c>
      <c r="W16">
        <v>4.84375</v>
      </c>
      <c r="X16">
        <v>14.0625</v>
      </c>
      <c r="Y16">
        <v>4.375</v>
      </c>
      <c r="Z16">
        <v>2.5</v>
      </c>
      <c r="AA16">
        <v>12.1875</v>
      </c>
    </row>
    <row r="17" spans="1:27" x14ac:dyDescent="0.25">
      <c r="A17" t="s">
        <v>51</v>
      </c>
      <c r="B17">
        <v>116</v>
      </c>
      <c r="C17">
        <v>12</v>
      </c>
      <c r="D17" t="s">
        <v>198</v>
      </c>
      <c r="E17" t="s">
        <v>209</v>
      </c>
      <c r="F17">
        <v>15</v>
      </c>
      <c r="G17" t="s">
        <v>195</v>
      </c>
      <c r="H17">
        <v>3</v>
      </c>
      <c r="I17" s="4">
        <v>2</v>
      </c>
      <c r="J17" s="4">
        <v>1</v>
      </c>
      <c r="K17">
        <v>35.396825396825399</v>
      </c>
      <c r="L17">
        <v>6.0317460317460316</v>
      </c>
      <c r="M17">
        <v>2.8571428571428572</v>
      </c>
      <c r="N17">
        <v>7.4603174603174605</v>
      </c>
      <c r="O17">
        <v>1.2698412698412698</v>
      </c>
      <c r="P17">
        <v>0.47619047619047616</v>
      </c>
      <c r="Q17">
        <v>2.2222222222222223</v>
      </c>
      <c r="R17">
        <v>10.317460317460318</v>
      </c>
      <c r="S17">
        <v>33.968253968253968</v>
      </c>
      <c r="T17">
        <v>8.412698412698413</v>
      </c>
      <c r="U17">
        <v>11.746031746031745</v>
      </c>
      <c r="V17">
        <v>20.793650793650794</v>
      </c>
      <c r="W17">
        <v>8.8888888888888893</v>
      </c>
      <c r="X17">
        <v>16.984126984126984</v>
      </c>
      <c r="Y17">
        <v>10</v>
      </c>
      <c r="Z17">
        <v>9.5238095238095237</v>
      </c>
      <c r="AA17">
        <v>13.65079365079365</v>
      </c>
    </row>
    <row r="18" spans="1:27" x14ac:dyDescent="0.25">
      <c r="A18" t="s">
        <v>52</v>
      </c>
      <c r="B18">
        <v>119</v>
      </c>
      <c r="C18">
        <v>12</v>
      </c>
      <c r="D18" t="s">
        <v>198</v>
      </c>
      <c r="E18" t="s">
        <v>207</v>
      </c>
      <c r="F18">
        <v>30</v>
      </c>
      <c r="G18" t="s">
        <v>195</v>
      </c>
      <c r="H18">
        <v>3</v>
      </c>
      <c r="I18" s="4">
        <v>2</v>
      </c>
      <c r="J18" s="4">
        <v>2</v>
      </c>
      <c r="K18">
        <v>9.0834697217675942</v>
      </c>
      <c r="L18">
        <v>3.4369885433715219</v>
      </c>
      <c r="M18">
        <v>4.3371522094926354</v>
      </c>
      <c r="N18">
        <v>9.9836333878887071</v>
      </c>
      <c r="O18">
        <v>1.0638297872340425</v>
      </c>
      <c r="P18">
        <v>0.90016366612111298</v>
      </c>
      <c r="Q18">
        <v>4.9918166939443536</v>
      </c>
      <c r="R18">
        <v>22.340425531914892</v>
      </c>
      <c r="S18">
        <v>43.862520458265138</v>
      </c>
      <c r="T18">
        <v>17.839607201309327</v>
      </c>
      <c r="U18">
        <v>7.7741407528641568</v>
      </c>
      <c r="V18">
        <v>24.468085106382979</v>
      </c>
      <c r="W18">
        <v>7.1194762684124386</v>
      </c>
      <c r="X18">
        <v>16.775777414075286</v>
      </c>
      <c r="Y18">
        <v>7.2831423895253682</v>
      </c>
      <c r="Z18">
        <v>5.0736497545008179</v>
      </c>
      <c r="AA18">
        <v>13.666121112929623</v>
      </c>
    </row>
    <row r="19" spans="1:27" x14ac:dyDescent="0.25">
      <c r="A19" t="s">
        <v>53</v>
      </c>
      <c r="B19">
        <v>113</v>
      </c>
      <c r="C19">
        <v>12</v>
      </c>
      <c r="D19" t="s">
        <v>198</v>
      </c>
      <c r="E19" t="s">
        <v>210</v>
      </c>
      <c r="F19">
        <v>500</v>
      </c>
      <c r="G19" t="s">
        <v>195</v>
      </c>
      <c r="H19">
        <v>3</v>
      </c>
      <c r="I19" s="4">
        <v>2</v>
      </c>
      <c r="J19" s="4">
        <v>4</v>
      </c>
      <c r="K19">
        <v>12.191780821917808</v>
      </c>
      <c r="L19">
        <v>5.3424657534246576</v>
      </c>
      <c r="M19">
        <v>2.4657534246575343</v>
      </c>
      <c r="N19">
        <v>7.397260273972603</v>
      </c>
      <c r="O19">
        <v>0.82191780821917804</v>
      </c>
      <c r="P19">
        <v>0.41095890410958902</v>
      </c>
      <c r="Q19">
        <v>3.6986301369863015</v>
      </c>
      <c r="R19">
        <v>20.273972602739725</v>
      </c>
      <c r="S19">
        <v>47.397260273972606</v>
      </c>
      <c r="T19">
        <v>6.7123287671232879</v>
      </c>
      <c r="U19">
        <v>7.5342465753424657</v>
      </c>
      <c r="V19">
        <v>24.657534246575342</v>
      </c>
      <c r="W19">
        <v>4.9315068493150687</v>
      </c>
      <c r="X19">
        <v>24.931506849315067</v>
      </c>
      <c r="Y19">
        <v>9.7260273972602747</v>
      </c>
      <c r="Z19">
        <v>7.8082191780821919</v>
      </c>
      <c r="AA19">
        <v>13.698630136986301</v>
      </c>
    </row>
    <row r="20" spans="1:27" x14ac:dyDescent="0.25">
      <c r="A20" t="s">
        <v>54</v>
      </c>
      <c r="B20">
        <v>108</v>
      </c>
      <c r="C20">
        <v>13</v>
      </c>
      <c r="D20" t="s">
        <v>204</v>
      </c>
      <c r="E20" t="s">
        <v>209</v>
      </c>
      <c r="F20">
        <v>15</v>
      </c>
      <c r="G20" t="s">
        <v>195</v>
      </c>
      <c r="H20">
        <v>3</v>
      </c>
      <c r="I20" s="4">
        <v>3</v>
      </c>
      <c r="J20" s="4">
        <v>1</v>
      </c>
      <c r="K20">
        <v>28.465346534653467</v>
      </c>
      <c r="L20">
        <v>6.435643564356436</v>
      </c>
      <c r="M20">
        <v>6.1881188118811883</v>
      </c>
      <c r="N20">
        <v>9.653465346534654</v>
      </c>
      <c r="O20">
        <v>0.99009900990099009</v>
      </c>
      <c r="P20">
        <v>0.74257425742574257</v>
      </c>
      <c r="Q20">
        <v>1.9801980198019802</v>
      </c>
      <c r="R20">
        <v>9.653465346534654</v>
      </c>
      <c r="S20">
        <v>35.89108910891089</v>
      </c>
      <c r="T20">
        <v>19.554455445544555</v>
      </c>
      <c r="U20">
        <v>12.128712871287128</v>
      </c>
      <c r="V20">
        <v>18.811881188118811</v>
      </c>
      <c r="W20">
        <v>7.4257425742574261</v>
      </c>
      <c r="X20">
        <v>12.376237623762377</v>
      </c>
      <c r="Y20">
        <v>7.9207920792079207</v>
      </c>
      <c r="Z20">
        <v>10.148514851485148</v>
      </c>
      <c r="AA20">
        <v>11.633663366336634</v>
      </c>
    </row>
    <row r="21" spans="1:27" x14ac:dyDescent="0.25">
      <c r="A21" t="s">
        <v>55</v>
      </c>
      <c r="B21">
        <v>107</v>
      </c>
      <c r="C21">
        <v>13</v>
      </c>
      <c r="D21" t="s">
        <v>204</v>
      </c>
      <c r="E21" t="s">
        <v>207</v>
      </c>
      <c r="F21">
        <v>30</v>
      </c>
      <c r="G21" t="s">
        <v>195</v>
      </c>
      <c r="H21">
        <v>3</v>
      </c>
      <c r="I21" s="4">
        <v>3</v>
      </c>
      <c r="J21" s="4">
        <v>2</v>
      </c>
      <c r="K21">
        <v>13.787638668779715</v>
      </c>
      <c r="L21">
        <v>6.497622820919176</v>
      </c>
      <c r="M21">
        <v>2.2187004754358162</v>
      </c>
      <c r="N21">
        <v>8.0824088748019012</v>
      </c>
      <c r="O21">
        <v>0.79239302694136293</v>
      </c>
      <c r="P21">
        <v>0.47543581616481773</v>
      </c>
      <c r="Q21">
        <v>4.7543581616481774</v>
      </c>
      <c r="R21">
        <v>18.383518225039619</v>
      </c>
      <c r="S21">
        <v>45.007923930269413</v>
      </c>
      <c r="T21">
        <v>9.9841521394611732</v>
      </c>
      <c r="U21">
        <v>9.0332805071315381</v>
      </c>
      <c r="V21">
        <v>23.930269413629158</v>
      </c>
      <c r="W21">
        <v>5.54675118858954</v>
      </c>
      <c r="X21">
        <v>21.711568938193345</v>
      </c>
      <c r="Y21">
        <v>9.0332805071315381</v>
      </c>
      <c r="Z21">
        <v>7.4484944532488111</v>
      </c>
      <c r="AA21">
        <v>13.312202852614897</v>
      </c>
    </row>
    <row r="22" spans="1:27" x14ac:dyDescent="0.25">
      <c r="A22" t="s">
        <v>56</v>
      </c>
      <c r="B22">
        <v>94</v>
      </c>
      <c r="C22">
        <v>13</v>
      </c>
      <c r="D22" t="s">
        <v>204</v>
      </c>
      <c r="E22" t="s">
        <v>208</v>
      </c>
      <c r="F22">
        <v>150</v>
      </c>
      <c r="G22" t="s">
        <v>195</v>
      </c>
      <c r="H22">
        <v>3</v>
      </c>
      <c r="I22" s="4">
        <v>3</v>
      </c>
      <c r="J22" s="4">
        <v>3</v>
      </c>
      <c r="K22">
        <v>13.395638629283489</v>
      </c>
      <c r="L22">
        <v>4.361370716510903</v>
      </c>
      <c r="M22">
        <v>4.9844236760124607</v>
      </c>
      <c r="N22">
        <v>11.526479750778817</v>
      </c>
      <c r="O22">
        <v>1.2461059190031152</v>
      </c>
      <c r="P22">
        <v>0.62305295950155759</v>
      </c>
      <c r="Q22">
        <v>2.4922118380062304</v>
      </c>
      <c r="R22">
        <v>20.872274143302182</v>
      </c>
      <c r="S22">
        <v>40.498442367601243</v>
      </c>
      <c r="T22">
        <v>12.461059190031152</v>
      </c>
      <c r="U22">
        <v>8.0996884735202492</v>
      </c>
      <c r="V22">
        <v>33.644859813084111</v>
      </c>
      <c r="W22">
        <v>4.9844236760124607</v>
      </c>
      <c r="X22">
        <v>14.641744548286605</v>
      </c>
      <c r="Y22">
        <v>5.9190031152647977</v>
      </c>
      <c r="Z22">
        <v>5.9190031152647977</v>
      </c>
      <c r="AA22">
        <v>14.330218068535826</v>
      </c>
    </row>
    <row r="23" spans="1:27" x14ac:dyDescent="0.25">
      <c r="A23" t="s">
        <v>32</v>
      </c>
      <c r="B23">
        <v>111</v>
      </c>
      <c r="C23" s="4">
        <v>14</v>
      </c>
      <c r="D23" s="4" t="s">
        <v>202</v>
      </c>
      <c r="E23" s="4" t="s">
        <v>207</v>
      </c>
      <c r="F23" s="4">
        <v>30</v>
      </c>
      <c r="G23" s="4" t="s">
        <v>195</v>
      </c>
      <c r="H23">
        <v>3</v>
      </c>
      <c r="I23" s="4">
        <v>4</v>
      </c>
      <c r="J23" s="4">
        <v>2</v>
      </c>
      <c r="K23">
        <v>24</v>
      </c>
      <c r="L23">
        <v>7.2</v>
      </c>
      <c r="M23">
        <v>15.2</v>
      </c>
      <c r="N23">
        <v>10.8</v>
      </c>
      <c r="O23">
        <v>2</v>
      </c>
      <c r="P23">
        <v>0.4</v>
      </c>
      <c r="Q23">
        <v>2</v>
      </c>
      <c r="R23">
        <v>8</v>
      </c>
      <c r="S23">
        <v>30.4</v>
      </c>
      <c r="T23">
        <v>29.6</v>
      </c>
      <c r="U23">
        <v>9.1999999999999993</v>
      </c>
      <c r="V23">
        <v>30.4</v>
      </c>
      <c r="W23">
        <v>7.2</v>
      </c>
      <c r="X23">
        <v>10.8</v>
      </c>
      <c r="Y23">
        <v>5.2</v>
      </c>
      <c r="Z23">
        <v>2.8</v>
      </c>
      <c r="AA23">
        <v>4.8</v>
      </c>
    </row>
    <row r="24" spans="1:27" x14ac:dyDescent="0.25">
      <c r="A24" t="s">
        <v>57</v>
      </c>
      <c r="B24">
        <v>85</v>
      </c>
      <c r="C24">
        <v>14</v>
      </c>
      <c r="D24" t="s">
        <v>202</v>
      </c>
      <c r="E24" t="s">
        <v>208</v>
      </c>
      <c r="F24">
        <v>150</v>
      </c>
      <c r="G24" t="s">
        <v>195</v>
      </c>
      <c r="H24">
        <v>3</v>
      </c>
      <c r="I24" s="4">
        <v>4</v>
      </c>
      <c r="J24" s="4">
        <v>3</v>
      </c>
      <c r="K24">
        <v>25</v>
      </c>
      <c r="L24">
        <v>8.59375</v>
      </c>
      <c r="M24">
        <v>2.34375</v>
      </c>
      <c r="N24">
        <v>15.625</v>
      </c>
      <c r="O24">
        <v>1.5625</v>
      </c>
      <c r="P24">
        <v>1.5625</v>
      </c>
      <c r="Q24">
        <v>1.5625</v>
      </c>
      <c r="R24">
        <v>9.375</v>
      </c>
      <c r="S24">
        <v>34.375</v>
      </c>
      <c r="T24">
        <v>15.625</v>
      </c>
      <c r="U24">
        <v>17.96875</v>
      </c>
      <c r="V24">
        <v>25.78125</v>
      </c>
      <c r="W24">
        <v>5.46875</v>
      </c>
      <c r="X24">
        <v>17.96875</v>
      </c>
      <c r="Y24">
        <v>10.9375</v>
      </c>
      <c r="Z24">
        <v>2.34375</v>
      </c>
      <c r="AA24">
        <v>3.90625</v>
      </c>
    </row>
    <row r="25" spans="1:27" x14ac:dyDescent="0.25">
      <c r="A25" t="s">
        <v>58</v>
      </c>
      <c r="B25">
        <v>89</v>
      </c>
      <c r="C25">
        <v>14</v>
      </c>
      <c r="D25" t="s">
        <v>202</v>
      </c>
      <c r="E25" t="s">
        <v>210</v>
      </c>
      <c r="F25">
        <v>500</v>
      </c>
      <c r="G25" t="s">
        <v>195</v>
      </c>
      <c r="H25">
        <v>3</v>
      </c>
      <c r="I25" s="4">
        <v>4</v>
      </c>
      <c r="J25" s="4">
        <v>4</v>
      </c>
      <c r="K25">
        <v>16.587677725118482</v>
      </c>
      <c r="L25">
        <v>4.7393364928909953</v>
      </c>
      <c r="M25">
        <v>1.4218009478672986</v>
      </c>
      <c r="N25">
        <v>10.900473933649289</v>
      </c>
      <c r="O25">
        <v>2.3696682464454977</v>
      </c>
      <c r="P25">
        <v>0.47393364928909953</v>
      </c>
      <c r="Q25">
        <v>4.2654028436018958</v>
      </c>
      <c r="R25">
        <v>18.48341232227488</v>
      </c>
      <c r="S25">
        <v>40.758293838862556</v>
      </c>
      <c r="T25">
        <v>8.0568720379146921</v>
      </c>
      <c r="U25">
        <v>11.848341232227488</v>
      </c>
      <c r="V25">
        <v>25.592417061611375</v>
      </c>
      <c r="W25">
        <v>4.7393364928909953</v>
      </c>
      <c r="X25">
        <v>13.744075829383887</v>
      </c>
      <c r="Y25">
        <v>11.374407582938389</v>
      </c>
      <c r="Z25">
        <v>11.848341232227488</v>
      </c>
      <c r="AA25">
        <v>12.796208530805687</v>
      </c>
    </row>
    <row r="26" spans="1:27" x14ac:dyDescent="0.25">
      <c r="A26" t="s">
        <v>59</v>
      </c>
      <c r="B26">
        <v>102</v>
      </c>
      <c r="C26">
        <v>15</v>
      </c>
      <c r="D26" t="s">
        <v>203</v>
      </c>
      <c r="E26" t="s">
        <v>209</v>
      </c>
      <c r="F26">
        <v>15</v>
      </c>
      <c r="G26" t="s">
        <v>195</v>
      </c>
      <c r="H26">
        <v>3</v>
      </c>
      <c r="I26" s="4">
        <v>5</v>
      </c>
      <c r="J26" s="4">
        <v>1</v>
      </c>
      <c r="K26">
        <v>25.213675213675213</v>
      </c>
      <c r="L26">
        <v>7.2649572649572649</v>
      </c>
      <c r="M26">
        <v>2.4572649572649574</v>
      </c>
      <c r="N26">
        <v>6.9444444444444446</v>
      </c>
      <c r="O26">
        <v>0.85470085470085466</v>
      </c>
      <c r="P26">
        <v>0.42735042735042733</v>
      </c>
      <c r="Q26">
        <v>2.8846153846153846</v>
      </c>
      <c r="R26">
        <v>14.636752136752136</v>
      </c>
      <c r="S26">
        <v>39.316239316239319</v>
      </c>
      <c r="T26">
        <v>8.6538461538461533</v>
      </c>
      <c r="U26">
        <v>10.47008547008547</v>
      </c>
      <c r="V26">
        <v>21.9017094017094</v>
      </c>
      <c r="W26">
        <v>7.6923076923076925</v>
      </c>
      <c r="X26">
        <v>19.658119658119659</v>
      </c>
      <c r="Y26">
        <v>10.256410256410257</v>
      </c>
      <c r="Z26">
        <v>6.9444444444444446</v>
      </c>
      <c r="AA26">
        <v>14.423076923076923</v>
      </c>
    </row>
    <row r="27" spans="1:27" x14ac:dyDescent="0.25">
      <c r="A27" t="s">
        <v>60</v>
      </c>
      <c r="B27">
        <v>131</v>
      </c>
      <c r="C27">
        <v>15</v>
      </c>
      <c r="D27" t="s">
        <v>203</v>
      </c>
      <c r="E27" t="s">
        <v>207</v>
      </c>
      <c r="F27">
        <v>30</v>
      </c>
      <c r="G27" t="s">
        <v>195</v>
      </c>
      <c r="H27">
        <v>3</v>
      </c>
      <c r="I27" s="4">
        <v>5</v>
      </c>
      <c r="J27" s="4">
        <v>2</v>
      </c>
      <c r="K27">
        <v>8.9539007092198588</v>
      </c>
      <c r="L27">
        <v>5.8510638297872344</v>
      </c>
      <c r="M27">
        <v>2.0390070921985815</v>
      </c>
      <c r="N27">
        <v>10.460992907801419</v>
      </c>
      <c r="O27">
        <v>1.6843971631205674</v>
      </c>
      <c r="P27">
        <v>0.70921985815602839</v>
      </c>
      <c r="Q27">
        <v>5.2304964539007095</v>
      </c>
      <c r="R27">
        <v>21.808510638297872</v>
      </c>
      <c r="S27">
        <v>43.262411347517734</v>
      </c>
      <c r="T27">
        <v>7.1808510638297873</v>
      </c>
      <c r="U27">
        <v>6.4716312056737593</v>
      </c>
      <c r="V27">
        <v>25.26595744680851</v>
      </c>
      <c r="W27">
        <v>8.0673758865248235</v>
      </c>
      <c r="X27">
        <v>19.060283687943262</v>
      </c>
      <c r="Y27">
        <v>10.106382978723405</v>
      </c>
      <c r="Z27">
        <v>8.2446808510638299</v>
      </c>
      <c r="AA27">
        <v>15.602836879432624</v>
      </c>
    </row>
    <row r="28" spans="1:27" x14ac:dyDescent="0.25">
      <c r="A28" t="s">
        <v>61</v>
      </c>
      <c r="B28">
        <v>118</v>
      </c>
      <c r="C28">
        <v>15</v>
      </c>
      <c r="D28" t="s">
        <v>203</v>
      </c>
      <c r="E28" t="s">
        <v>208</v>
      </c>
      <c r="F28">
        <v>150</v>
      </c>
      <c r="G28" t="s">
        <v>195</v>
      </c>
      <c r="H28">
        <v>3</v>
      </c>
      <c r="I28" s="4">
        <v>5</v>
      </c>
      <c r="J28" s="4">
        <v>3</v>
      </c>
      <c r="K28">
        <v>11.611161116111612</v>
      </c>
      <c r="L28">
        <v>3.2403240324032403</v>
      </c>
      <c r="M28">
        <v>3.7803780378037803</v>
      </c>
      <c r="N28">
        <v>11.431143114311432</v>
      </c>
      <c r="O28">
        <v>0.81008100810081007</v>
      </c>
      <c r="P28">
        <v>0.81008100810081007</v>
      </c>
      <c r="Q28">
        <v>2.9702970297029703</v>
      </c>
      <c r="R28">
        <v>21.512151215121513</v>
      </c>
      <c r="S28">
        <v>43.834383438343835</v>
      </c>
      <c r="T28">
        <v>17.461746174617463</v>
      </c>
      <c r="U28">
        <v>5.6705670567056705</v>
      </c>
      <c r="V28">
        <v>25.652565256525651</v>
      </c>
      <c r="W28">
        <v>5.8505850585058505</v>
      </c>
      <c r="X28">
        <v>19.981998199819984</v>
      </c>
      <c r="Y28">
        <v>5.7605760576057605</v>
      </c>
      <c r="Z28">
        <v>5.2205220522052205</v>
      </c>
      <c r="AA28">
        <v>14.401440144014401</v>
      </c>
    </row>
    <row r="29" spans="1:27" x14ac:dyDescent="0.25">
      <c r="A29" t="s">
        <v>62</v>
      </c>
      <c r="B29">
        <v>129</v>
      </c>
      <c r="C29">
        <v>15</v>
      </c>
      <c r="D29" t="s">
        <v>203</v>
      </c>
      <c r="E29" t="s">
        <v>210</v>
      </c>
      <c r="F29">
        <v>500</v>
      </c>
      <c r="G29" t="s">
        <v>195</v>
      </c>
      <c r="H29">
        <v>3</v>
      </c>
      <c r="I29" s="4">
        <v>5</v>
      </c>
      <c r="J29" s="4">
        <v>4</v>
      </c>
      <c r="K29">
        <v>25.454545454545453</v>
      </c>
      <c r="L29">
        <v>8.5950413223140494</v>
      </c>
      <c r="M29">
        <v>3.8016528925619837</v>
      </c>
      <c r="N29">
        <v>7.6033057851239674</v>
      </c>
      <c r="O29">
        <v>0.66115702479338845</v>
      </c>
      <c r="P29">
        <v>0.33057851239669422</v>
      </c>
      <c r="Q29">
        <v>3.3057851239669422</v>
      </c>
      <c r="R29">
        <v>11.900826446280991</v>
      </c>
      <c r="S29">
        <v>38.347107438016529</v>
      </c>
      <c r="T29">
        <v>11.570247933884298</v>
      </c>
      <c r="U29">
        <v>13.388429752066116</v>
      </c>
      <c r="V29">
        <v>25.123966942148762</v>
      </c>
      <c r="W29">
        <v>4.7933884297520661</v>
      </c>
      <c r="X29">
        <v>20.330578512396695</v>
      </c>
      <c r="Y29">
        <v>8.4297520661157019</v>
      </c>
      <c r="Z29">
        <v>6.776859504132231</v>
      </c>
      <c r="AA29">
        <v>9.5867768595041323</v>
      </c>
    </row>
    <row r="30" spans="1:27" x14ac:dyDescent="0.25">
      <c r="A30" t="s">
        <v>63</v>
      </c>
      <c r="B30">
        <v>100</v>
      </c>
      <c r="C30">
        <v>16</v>
      </c>
      <c r="D30" t="s">
        <v>200</v>
      </c>
      <c r="E30" t="s">
        <v>209</v>
      </c>
      <c r="F30">
        <v>15</v>
      </c>
      <c r="G30" t="s">
        <v>195</v>
      </c>
      <c r="H30">
        <v>3</v>
      </c>
      <c r="I30" s="4">
        <v>6</v>
      </c>
      <c r="J30" s="4">
        <v>1</v>
      </c>
      <c r="K30">
        <v>11.254396248534583</v>
      </c>
      <c r="L30">
        <v>7.7373974208675262</v>
      </c>
      <c r="M30">
        <v>2.3446658851113718</v>
      </c>
      <c r="N30">
        <v>7.6201641266119582</v>
      </c>
      <c r="O30">
        <v>0.93786635404454866</v>
      </c>
      <c r="P30">
        <v>0.58616647127784294</v>
      </c>
      <c r="Q30">
        <v>3.5169988276670576</v>
      </c>
      <c r="R30">
        <v>20.281359906213364</v>
      </c>
      <c r="S30">
        <v>45.720984759671744</v>
      </c>
      <c r="T30">
        <v>5.7444314185228604</v>
      </c>
      <c r="U30">
        <v>7.5029308323563892</v>
      </c>
      <c r="V30">
        <v>25.087924970691677</v>
      </c>
      <c r="W30">
        <v>5.9788980070339974</v>
      </c>
      <c r="X30">
        <v>21.570926143024618</v>
      </c>
      <c r="Y30">
        <v>10.316529894490035</v>
      </c>
      <c r="Z30">
        <v>8.0890973036342313</v>
      </c>
      <c r="AA30">
        <v>15.70926143024619</v>
      </c>
    </row>
    <row r="31" spans="1:27" x14ac:dyDescent="0.25">
      <c r="A31" t="s">
        <v>64</v>
      </c>
      <c r="B31">
        <v>132</v>
      </c>
      <c r="C31" s="9">
        <v>16</v>
      </c>
      <c r="D31" s="9" t="s">
        <v>200</v>
      </c>
      <c r="E31" s="9" t="s">
        <v>207</v>
      </c>
      <c r="F31">
        <v>30</v>
      </c>
      <c r="G31" s="9" t="s">
        <v>195</v>
      </c>
      <c r="H31">
        <v>3</v>
      </c>
      <c r="I31" s="4">
        <v>6</v>
      </c>
      <c r="J31" s="4">
        <v>2</v>
      </c>
      <c r="K31">
        <v>10</v>
      </c>
      <c r="L31">
        <v>5.7142857142857144</v>
      </c>
      <c r="M31">
        <v>2.1428571428571428</v>
      </c>
      <c r="N31">
        <v>8.9285714285714288</v>
      </c>
      <c r="O31">
        <v>0.8035714285714286</v>
      </c>
      <c r="P31">
        <v>0.8035714285714286</v>
      </c>
      <c r="Q31">
        <v>5.1785714285714288</v>
      </c>
      <c r="R31">
        <v>21.160714285714285</v>
      </c>
      <c r="S31">
        <v>45.267857142857146</v>
      </c>
      <c r="T31">
        <v>6.3392857142857144</v>
      </c>
      <c r="U31">
        <v>7.0535714285714288</v>
      </c>
      <c r="V31">
        <v>24.464285714285715</v>
      </c>
      <c r="W31">
        <v>7.8571428571428568</v>
      </c>
      <c r="X31">
        <v>18.392857142857142</v>
      </c>
      <c r="Y31">
        <v>11.160714285714286</v>
      </c>
      <c r="Z31">
        <v>9.1071428571428577</v>
      </c>
      <c r="AA31">
        <v>15.625</v>
      </c>
    </row>
    <row r="32" spans="1:27" x14ac:dyDescent="0.25">
      <c r="A32" t="s">
        <v>65</v>
      </c>
      <c r="B32">
        <v>92</v>
      </c>
      <c r="C32" s="9">
        <v>16</v>
      </c>
      <c r="D32" s="9" t="s">
        <v>200</v>
      </c>
      <c r="E32" s="9" t="s">
        <v>208</v>
      </c>
      <c r="F32">
        <v>150</v>
      </c>
      <c r="G32" s="9" t="s">
        <v>195</v>
      </c>
      <c r="H32">
        <v>3</v>
      </c>
      <c r="I32" s="4">
        <v>6</v>
      </c>
      <c r="J32" s="4">
        <v>3</v>
      </c>
      <c r="K32">
        <v>40.579710144927539</v>
      </c>
      <c r="L32">
        <v>5.7971014492753623</v>
      </c>
      <c r="M32">
        <v>11.594202898550725</v>
      </c>
      <c r="N32">
        <v>10.144927536231885</v>
      </c>
      <c r="O32">
        <v>0</v>
      </c>
      <c r="P32">
        <v>1.4492753623188406</v>
      </c>
      <c r="Q32">
        <v>1.4492753623188406</v>
      </c>
      <c r="R32">
        <v>4.3478260869565215</v>
      </c>
      <c r="S32">
        <v>24.637681159420289</v>
      </c>
      <c r="T32">
        <v>21.739130434782609</v>
      </c>
      <c r="U32">
        <v>24.637681159420289</v>
      </c>
      <c r="V32">
        <v>34.782608695652172</v>
      </c>
      <c r="W32">
        <v>4.3478260869565215</v>
      </c>
      <c r="X32">
        <v>8.695652173913043</v>
      </c>
      <c r="Y32">
        <v>2.8985507246376812</v>
      </c>
      <c r="Z32">
        <v>0</v>
      </c>
      <c r="AA32">
        <v>2.8985507246376812</v>
      </c>
    </row>
    <row r="33" spans="1:27" x14ac:dyDescent="0.25">
      <c r="A33" t="s">
        <v>66</v>
      </c>
      <c r="B33">
        <v>81</v>
      </c>
      <c r="C33">
        <v>16</v>
      </c>
      <c r="D33" t="s">
        <v>200</v>
      </c>
      <c r="E33" t="s">
        <v>210</v>
      </c>
      <c r="F33">
        <v>500</v>
      </c>
      <c r="G33" t="s">
        <v>195</v>
      </c>
      <c r="H33">
        <v>3</v>
      </c>
      <c r="I33" s="4">
        <v>6</v>
      </c>
      <c r="J33" s="4">
        <v>4</v>
      </c>
      <c r="K33">
        <v>8.0402010050251249</v>
      </c>
      <c r="L33">
        <v>3.2663316582914574</v>
      </c>
      <c r="M33">
        <v>0.75376884422110557</v>
      </c>
      <c r="N33">
        <v>8.0402010050251249</v>
      </c>
      <c r="O33">
        <v>0.75376884422110557</v>
      </c>
      <c r="P33">
        <v>0</v>
      </c>
      <c r="Q33">
        <v>6.0301507537688446</v>
      </c>
      <c r="R33">
        <v>25.879396984924622</v>
      </c>
      <c r="S33">
        <v>47.236180904522612</v>
      </c>
      <c r="T33">
        <v>5.025125628140704</v>
      </c>
      <c r="U33">
        <v>8.5427135678391952</v>
      </c>
      <c r="V33">
        <v>20.35175879396985</v>
      </c>
      <c r="W33">
        <v>7.7889447236180906</v>
      </c>
      <c r="X33">
        <v>13.5678391959799</v>
      </c>
      <c r="Y33">
        <v>10.552763819095478</v>
      </c>
      <c r="Z33">
        <v>14.07035175879397</v>
      </c>
      <c r="AA33">
        <v>20.100502512562816</v>
      </c>
    </row>
    <row r="34" spans="1:27" x14ac:dyDescent="0.25">
      <c r="A34" t="s">
        <v>67</v>
      </c>
      <c r="B34">
        <v>104</v>
      </c>
      <c r="C34">
        <v>17</v>
      </c>
      <c r="D34" t="s">
        <v>201</v>
      </c>
      <c r="E34" t="s">
        <v>209</v>
      </c>
      <c r="F34">
        <v>15</v>
      </c>
      <c r="G34" t="s">
        <v>195</v>
      </c>
      <c r="H34">
        <v>3</v>
      </c>
      <c r="I34" s="4">
        <v>7</v>
      </c>
      <c r="J34" s="4">
        <v>1</v>
      </c>
      <c r="K34">
        <v>34.782608695652172</v>
      </c>
      <c r="L34">
        <v>7.2463768115942031</v>
      </c>
      <c r="M34">
        <v>12.077294685990339</v>
      </c>
      <c r="N34">
        <v>5.3140096618357484</v>
      </c>
      <c r="O34">
        <v>0.48309178743961351</v>
      </c>
      <c r="P34">
        <v>1.4492753623188406</v>
      </c>
      <c r="Q34">
        <v>0</v>
      </c>
      <c r="R34">
        <v>5.3140096618357484</v>
      </c>
      <c r="S34">
        <v>33.333333333333336</v>
      </c>
      <c r="T34">
        <v>28.019323671497585</v>
      </c>
      <c r="U34">
        <v>17.391304347826086</v>
      </c>
      <c r="V34">
        <v>13.526570048309178</v>
      </c>
      <c r="W34">
        <v>6.7632850241545892</v>
      </c>
      <c r="X34">
        <v>9.1787439613526569</v>
      </c>
      <c r="Y34">
        <v>14.97584541062802</v>
      </c>
      <c r="Z34">
        <v>2.4154589371980677</v>
      </c>
      <c r="AA34">
        <v>7.7294685990338161</v>
      </c>
    </row>
    <row r="35" spans="1:27" x14ac:dyDescent="0.25">
      <c r="A35" t="s">
        <v>70</v>
      </c>
      <c r="B35">
        <v>90</v>
      </c>
      <c r="C35">
        <v>18</v>
      </c>
      <c r="D35" t="s">
        <v>205</v>
      </c>
      <c r="E35" t="s">
        <v>210</v>
      </c>
      <c r="F35">
        <v>500</v>
      </c>
      <c r="G35" t="s">
        <v>195</v>
      </c>
      <c r="H35">
        <v>3</v>
      </c>
      <c r="I35" s="4">
        <v>8</v>
      </c>
      <c r="J35" s="4">
        <v>4</v>
      </c>
      <c r="K35">
        <v>13.736263736263735</v>
      </c>
      <c r="L35">
        <v>3.5714285714285716</v>
      </c>
      <c r="M35">
        <v>7.1428571428571432</v>
      </c>
      <c r="N35">
        <v>14.56043956043956</v>
      </c>
      <c r="O35">
        <v>1.6483516483516483</v>
      </c>
      <c r="P35">
        <v>2.197802197802198</v>
      </c>
      <c r="Q35">
        <v>1.6483516483516483</v>
      </c>
      <c r="R35">
        <v>15.109890109890109</v>
      </c>
      <c r="S35">
        <v>40.384615384615387</v>
      </c>
      <c r="T35">
        <v>17.032967032967033</v>
      </c>
      <c r="U35">
        <v>7.1428571428571432</v>
      </c>
      <c r="V35">
        <v>32.967032967032964</v>
      </c>
      <c r="W35">
        <v>4.1208791208791204</v>
      </c>
      <c r="X35">
        <v>20.054945054945055</v>
      </c>
      <c r="Y35">
        <v>5.2197802197802199</v>
      </c>
      <c r="Z35">
        <v>2.4725274725274726</v>
      </c>
      <c r="AA35">
        <v>10.989010989010989</v>
      </c>
    </row>
    <row r="36" spans="1:27" x14ac:dyDescent="0.25">
      <c r="A36" t="s">
        <v>71</v>
      </c>
      <c r="B36">
        <v>134</v>
      </c>
      <c r="C36">
        <v>19</v>
      </c>
      <c r="D36" t="s">
        <v>199</v>
      </c>
      <c r="E36" t="s">
        <v>209</v>
      </c>
      <c r="F36">
        <v>15</v>
      </c>
      <c r="G36" t="s">
        <v>195</v>
      </c>
      <c r="H36">
        <v>3</v>
      </c>
      <c r="I36" s="4">
        <v>1</v>
      </c>
      <c r="J36" s="4">
        <v>1</v>
      </c>
      <c r="K36">
        <v>18.552556002297528</v>
      </c>
      <c r="L36">
        <v>7.9264790350373353</v>
      </c>
      <c r="M36">
        <v>5.9735784032165427</v>
      </c>
      <c r="N36">
        <v>12.464101091326823</v>
      </c>
      <c r="O36">
        <v>1.8954623779437105</v>
      </c>
      <c r="P36">
        <v>1.3785180930499712</v>
      </c>
      <c r="Q36">
        <v>2.469844916714532</v>
      </c>
      <c r="R36">
        <v>11.774842044801838</v>
      </c>
      <c r="S36">
        <v>37.564618035611716</v>
      </c>
      <c r="T36">
        <v>12.866168868466399</v>
      </c>
      <c r="U36">
        <v>11.774842044801838</v>
      </c>
      <c r="V36">
        <v>16.94428489373923</v>
      </c>
      <c r="W36">
        <v>5.1694428489373925</v>
      </c>
      <c r="X36">
        <v>26.249282021826538</v>
      </c>
      <c r="Y36">
        <v>12.521539345203905</v>
      </c>
      <c r="Z36">
        <v>5.5140723721998848</v>
      </c>
      <c r="AA36">
        <v>8.960367604824814</v>
      </c>
    </row>
    <row r="37" spans="1:27" x14ac:dyDescent="0.25">
      <c r="A37" t="s">
        <v>72</v>
      </c>
      <c r="B37">
        <v>155</v>
      </c>
      <c r="C37">
        <v>19</v>
      </c>
      <c r="D37" t="s">
        <v>199</v>
      </c>
      <c r="E37" t="s">
        <v>211</v>
      </c>
      <c r="F37">
        <v>15</v>
      </c>
      <c r="G37" t="s">
        <v>195</v>
      </c>
      <c r="H37">
        <v>3</v>
      </c>
      <c r="I37" s="4">
        <v>1</v>
      </c>
      <c r="J37" s="4">
        <v>1</v>
      </c>
      <c r="K37">
        <v>11.890504704875962</v>
      </c>
      <c r="L37">
        <v>7.1856287425149699</v>
      </c>
      <c r="M37">
        <v>4.0205303678357573</v>
      </c>
      <c r="N37">
        <v>11.206159110350727</v>
      </c>
      <c r="O37">
        <v>1.1120615911035072</v>
      </c>
      <c r="P37">
        <v>0.59880239520958078</v>
      </c>
      <c r="Q37">
        <v>4.619332763045338</v>
      </c>
      <c r="R37">
        <v>18.391787852865697</v>
      </c>
      <c r="S37">
        <v>40.975192472198458</v>
      </c>
      <c r="T37">
        <v>9.8374679213002558</v>
      </c>
      <c r="U37">
        <v>10.692899914456801</v>
      </c>
      <c r="V37">
        <v>22.754491017964071</v>
      </c>
      <c r="W37">
        <v>8.8964927288280577</v>
      </c>
      <c r="X37">
        <v>18.905047048759624</v>
      </c>
      <c r="Y37">
        <v>9.4097519247219843</v>
      </c>
      <c r="Z37">
        <v>7.6988879384088964</v>
      </c>
      <c r="AA37">
        <v>11.804961505560309</v>
      </c>
    </row>
    <row r="38" spans="1:27" x14ac:dyDescent="0.25">
      <c r="A38" t="s">
        <v>73</v>
      </c>
      <c r="B38">
        <v>141</v>
      </c>
      <c r="C38">
        <v>19</v>
      </c>
      <c r="D38" t="s">
        <v>199</v>
      </c>
      <c r="E38" t="s">
        <v>207</v>
      </c>
      <c r="F38">
        <v>30</v>
      </c>
      <c r="G38" t="s">
        <v>195</v>
      </c>
      <c r="H38">
        <v>3</v>
      </c>
      <c r="I38" s="4">
        <v>1</v>
      </c>
      <c r="J38" s="4">
        <v>2</v>
      </c>
      <c r="K38">
        <v>10.772163965681601</v>
      </c>
      <c r="L38">
        <v>6.1963775023832222</v>
      </c>
      <c r="M38">
        <v>2.9551954242135365</v>
      </c>
      <c r="N38">
        <v>12.011439466158246</v>
      </c>
      <c r="O38">
        <v>1.4299332697807436</v>
      </c>
      <c r="P38">
        <v>0.76263107721639656</v>
      </c>
      <c r="Q38">
        <v>4.5757864632983791</v>
      </c>
      <c r="R38">
        <v>20.686367969494757</v>
      </c>
      <c r="S38">
        <v>40.610104861773117</v>
      </c>
      <c r="T38">
        <v>8.6749285033365116</v>
      </c>
      <c r="U38">
        <v>9.2469018112488079</v>
      </c>
      <c r="V38">
        <v>26.692087702573879</v>
      </c>
      <c r="W38">
        <v>7.1496663489037182</v>
      </c>
      <c r="X38">
        <v>18.493803622497616</v>
      </c>
      <c r="Y38">
        <v>8.8655862726406109</v>
      </c>
      <c r="Z38">
        <v>8.6749285033365116</v>
      </c>
      <c r="AA38">
        <v>12.202097235462345</v>
      </c>
    </row>
    <row r="39" spans="1:27" x14ac:dyDescent="0.25">
      <c r="A39" t="s">
        <v>74</v>
      </c>
      <c r="B39">
        <v>137</v>
      </c>
      <c r="C39">
        <v>19</v>
      </c>
      <c r="D39" t="s">
        <v>199</v>
      </c>
      <c r="E39" t="s">
        <v>210</v>
      </c>
      <c r="F39">
        <v>500</v>
      </c>
      <c r="G39" t="s">
        <v>195</v>
      </c>
      <c r="H39">
        <v>3</v>
      </c>
      <c r="I39" s="4">
        <v>1</v>
      </c>
      <c r="J39" s="4">
        <v>4</v>
      </c>
      <c r="K39">
        <v>12.539432176656151</v>
      </c>
      <c r="L39">
        <v>9.3848580441640372</v>
      </c>
      <c r="M39">
        <v>3.0757097791798107</v>
      </c>
      <c r="N39">
        <v>11.1198738170347</v>
      </c>
      <c r="O39">
        <v>1.5772870662460567</v>
      </c>
      <c r="P39">
        <v>0.94637223974763407</v>
      </c>
      <c r="Q39">
        <v>4.1798107255520502</v>
      </c>
      <c r="R39">
        <v>18.454258675078865</v>
      </c>
      <c r="S39">
        <v>38.722397476340696</v>
      </c>
      <c r="T39">
        <v>8.9116719242902214</v>
      </c>
      <c r="U39">
        <v>9.9369085173501581</v>
      </c>
      <c r="V39">
        <v>24.842271293375394</v>
      </c>
      <c r="W39">
        <v>9.1482649842271293</v>
      </c>
      <c r="X39">
        <v>17.50788643533123</v>
      </c>
      <c r="Y39">
        <v>9.2271293375394325</v>
      </c>
      <c r="Z39">
        <v>8.0441640378548893</v>
      </c>
      <c r="AA39">
        <v>12.381703470031546</v>
      </c>
    </row>
    <row r="40" spans="1:27" x14ac:dyDescent="0.25">
      <c r="A40" t="s">
        <v>78</v>
      </c>
      <c r="B40">
        <v>72</v>
      </c>
      <c r="C40">
        <v>20</v>
      </c>
      <c r="D40" t="s">
        <v>198</v>
      </c>
      <c r="E40" t="s">
        <v>209</v>
      </c>
      <c r="F40">
        <v>15</v>
      </c>
      <c r="G40" t="s">
        <v>195</v>
      </c>
      <c r="H40">
        <v>3</v>
      </c>
      <c r="I40" s="4">
        <v>2</v>
      </c>
      <c r="J40" s="4">
        <v>1</v>
      </c>
      <c r="K40">
        <v>20.845070422535212</v>
      </c>
      <c r="L40">
        <v>11.267605633802816</v>
      </c>
      <c r="M40">
        <v>3.380281690140845</v>
      </c>
      <c r="N40">
        <v>13.80281690140845</v>
      </c>
      <c r="O40">
        <v>2.2535211267605635</v>
      </c>
      <c r="P40">
        <v>1.408450704225352</v>
      </c>
      <c r="Q40">
        <v>1.6901408450704225</v>
      </c>
      <c r="R40">
        <v>11.549295774647888</v>
      </c>
      <c r="S40">
        <v>33.802816901408448</v>
      </c>
      <c r="T40">
        <v>11.549295774647888</v>
      </c>
      <c r="U40">
        <v>15.492957746478874</v>
      </c>
      <c r="V40">
        <v>20.845070422535212</v>
      </c>
      <c r="W40">
        <v>9.8591549295774641</v>
      </c>
      <c r="X40">
        <v>14.929577464788732</v>
      </c>
      <c r="Y40">
        <v>10.985915492957746</v>
      </c>
      <c r="Z40">
        <v>7.323943661971831</v>
      </c>
      <c r="AA40">
        <v>9.0140845070422539</v>
      </c>
    </row>
    <row r="41" spans="1:27" x14ac:dyDescent="0.25">
      <c r="A41" t="s">
        <v>89</v>
      </c>
      <c r="B41">
        <v>147</v>
      </c>
      <c r="C41">
        <v>20</v>
      </c>
      <c r="D41" t="s">
        <v>198</v>
      </c>
      <c r="E41" t="s">
        <v>207</v>
      </c>
      <c r="F41">
        <v>30</v>
      </c>
      <c r="G41" t="s">
        <v>195</v>
      </c>
      <c r="H41">
        <v>3</v>
      </c>
      <c r="I41" s="4">
        <v>2</v>
      </c>
      <c r="J41" s="4">
        <v>2</v>
      </c>
      <c r="K41">
        <v>17.602591792656586</v>
      </c>
      <c r="L41">
        <v>7.9913606911447088</v>
      </c>
      <c r="M41">
        <v>4.1036717062634986</v>
      </c>
      <c r="N41">
        <v>8.315334773218142</v>
      </c>
      <c r="O41">
        <v>1.1879049676025919</v>
      </c>
      <c r="P41">
        <v>0.64794816414686829</v>
      </c>
      <c r="Q41">
        <v>3.1317494600431965</v>
      </c>
      <c r="R41">
        <v>16.738660907127429</v>
      </c>
      <c r="S41">
        <v>40.280777537796979</v>
      </c>
      <c r="T41">
        <v>9.6112311015118799</v>
      </c>
      <c r="U41">
        <v>10.907127429805616</v>
      </c>
      <c r="V41">
        <v>22.138228941684666</v>
      </c>
      <c r="W41">
        <v>5.8315334773218144</v>
      </c>
      <c r="X41">
        <v>23.002159827213823</v>
      </c>
      <c r="Y41">
        <v>9.1792656587472994</v>
      </c>
      <c r="Z41">
        <v>7.2354211663066952</v>
      </c>
      <c r="AA41">
        <v>12.095032397408207</v>
      </c>
    </row>
    <row r="42" spans="1:27" x14ac:dyDescent="0.25">
      <c r="A42" t="s">
        <v>80</v>
      </c>
      <c r="B42">
        <v>64</v>
      </c>
      <c r="C42">
        <v>20</v>
      </c>
      <c r="D42" t="s">
        <v>198</v>
      </c>
      <c r="E42" t="s">
        <v>208</v>
      </c>
      <c r="F42">
        <v>150</v>
      </c>
      <c r="G42" t="s">
        <v>195</v>
      </c>
      <c r="H42">
        <v>3</v>
      </c>
      <c r="I42" s="4">
        <v>2</v>
      </c>
      <c r="J42" s="4">
        <v>3</v>
      </c>
      <c r="K42">
        <v>15.869565217391305</v>
      </c>
      <c r="L42">
        <v>9.1304347826086953</v>
      </c>
      <c r="M42">
        <v>4.1304347826086953</v>
      </c>
      <c r="N42">
        <v>13.260869565217391</v>
      </c>
      <c r="O42">
        <v>1.9565217391304348</v>
      </c>
      <c r="P42">
        <v>1.3043478260869565</v>
      </c>
      <c r="Q42">
        <v>3.0434782608695654</v>
      </c>
      <c r="R42">
        <v>17.391304347826086</v>
      </c>
      <c r="S42">
        <v>33.913043478260867</v>
      </c>
      <c r="T42">
        <v>11.304347826086957</v>
      </c>
      <c r="U42">
        <v>13.913043478260869</v>
      </c>
      <c r="V42">
        <v>23.043478260869566</v>
      </c>
      <c r="W42">
        <v>8.695652173913043</v>
      </c>
      <c r="X42">
        <v>15.434782608695652</v>
      </c>
      <c r="Y42">
        <v>8.4782608695652169</v>
      </c>
      <c r="Z42">
        <v>7.8260869565217392</v>
      </c>
      <c r="AA42">
        <v>11.304347826086957</v>
      </c>
    </row>
    <row r="43" spans="1:27" x14ac:dyDescent="0.25">
      <c r="A43" t="s">
        <v>81</v>
      </c>
      <c r="B43">
        <v>65</v>
      </c>
      <c r="C43">
        <v>20</v>
      </c>
      <c r="D43" t="s">
        <v>198</v>
      </c>
      <c r="E43" t="s">
        <v>210</v>
      </c>
      <c r="F43">
        <v>500</v>
      </c>
      <c r="G43" t="s">
        <v>195</v>
      </c>
      <c r="H43">
        <v>3</v>
      </c>
      <c r="I43" s="4">
        <v>2</v>
      </c>
      <c r="J43" s="4">
        <v>4</v>
      </c>
      <c r="K43">
        <v>17.929292929292931</v>
      </c>
      <c r="L43">
        <v>9.5959595959595951</v>
      </c>
      <c r="M43">
        <v>4.2929292929292933</v>
      </c>
      <c r="N43">
        <v>13.383838383838384</v>
      </c>
      <c r="O43">
        <v>1.5151515151515151</v>
      </c>
      <c r="P43">
        <v>1.0101010101010102</v>
      </c>
      <c r="Q43">
        <v>2.7777777777777777</v>
      </c>
      <c r="R43">
        <v>16.161616161616163</v>
      </c>
      <c r="S43">
        <v>33.333333333333336</v>
      </c>
      <c r="T43">
        <v>10.1010101010101</v>
      </c>
      <c r="U43">
        <v>13.636363636363637</v>
      </c>
      <c r="V43">
        <v>22.222222222222221</v>
      </c>
      <c r="W43">
        <v>10.1010101010101</v>
      </c>
      <c r="X43">
        <v>13.888888888888889</v>
      </c>
      <c r="Y43">
        <v>10.1010101010101</v>
      </c>
      <c r="Z43">
        <v>7.3232323232323235</v>
      </c>
      <c r="AA43">
        <v>12.626262626262626</v>
      </c>
    </row>
    <row r="44" spans="1:27" x14ac:dyDescent="0.25">
      <c r="A44" t="s">
        <v>83</v>
      </c>
      <c r="B44">
        <v>143</v>
      </c>
      <c r="C44">
        <v>21</v>
      </c>
      <c r="D44" t="s">
        <v>204</v>
      </c>
      <c r="E44" t="s">
        <v>209</v>
      </c>
      <c r="F44">
        <v>15</v>
      </c>
      <c r="G44" t="s">
        <v>195</v>
      </c>
      <c r="H44">
        <v>3</v>
      </c>
      <c r="I44" s="4">
        <v>3</v>
      </c>
      <c r="J44" s="4">
        <v>1</v>
      </c>
      <c r="K44">
        <v>16.333938294010888</v>
      </c>
      <c r="L44">
        <v>7.5317604355716883</v>
      </c>
      <c r="M44">
        <v>3.1760435571687839</v>
      </c>
      <c r="N44">
        <v>8.7114337568058069</v>
      </c>
      <c r="O44">
        <v>0.81669691470054451</v>
      </c>
      <c r="P44">
        <v>0.54446460980036293</v>
      </c>
      <c r="Q44">
        <v>3.1760435571687839</v>
      </c>
      <c r="R44">
        <v>17.967332123411978</v>
      </c>
      <c r="S44">
        <v>41.742286751361164</v>
      </c>
      <c r="T44">
        <v>7.7132486388384756</v>
      </c>
      <c r="U44">
        <v>10.980036297640654</v>
      </c>
      <c r="V44">
        <v>22.323049001814883</v>
      </c>
      <c r="W44">
        <v>6.5335753176043561</v>
      </c>
      <c r="X44">
        <v>22.323049001814883</v>
      </c>
      <c r="Y44">
        <v>9.70961887477314</v>
      </c>
      <c r="Z44">
        <v>6.9872958257713247</v>
      </c>
      <c r="AA44">
        <v>13.430127041742287</v>
      </c>
    </row>
    <row r="45" spans="1:27" x14ac:dyDescent="0.25">
      <c r="A45" t="s">
        <v>84</v>
      </c>
      <c r="B45">
        <v>136</v>
      </c>
      <c r="C45">
        <v>21</v>
      </c>
      <c r="D45" t="s">
        <v>204</v>
      </c>
      <c r="E45" t="s">
        <v>208</v>
      </c>
      <c r="F45">
        <v>150</v>
      </c>
      <c r="G45" t="s">
        <v>195</v>
      </c>
      <c r="H45">
        <v>3</v>
      </c>
      <c r="I45" s="4">
        <v>3</v>
      </c>
      <c r="J45" s="4">
        <v>3</v>
      </c>
      <c r="K45">
        <v>14.933135215453195</v>
      </c>
      <c r="L45">
        <v>4.2347696879643388</v>
      </c>
      <c r="M45">
        <v>5.6463595839524521</v>
      </c>
      <c r="N45">
        <v>11.218424962852897</v>
      </c>
      <c r="O45">
        <v>0.66864784546805345</v>
      </c>
      <c r="P45">
        <v>0.66864784546805345</v>
      </c>
      <c r="Q45">
        <v>3.6404160475482912</v>
      </c>
      <c r="R45">
        <v>18.796433878157504</v>
      </c>
      <c r="S45">
        <v>40.193164933135215</v>
      </c>
      <c r="T45">
        <v>21.768202080237742</v>
      </c>
      <c r="U45">
        <v>6.9836552748885588</v>
      </c>
      <c r="V45">
        <v>24.814264487369986</v>
      </c>
      <c r="W45">
        <v>4.5319465081723624</v>
      </c>
      <c r="X45">
        <v>20.13372956909361</v>
      </c>
      <c r="Y45">
        <v>4.6805349182763747</v>
      </c>
      <c r="Z45">
        <v>5.4234769687964342</v>
      </c>
      <c r="AA45">
        <v>11.664190193164933</v>
      </c>
    </row>
    <row r="46" spans="1:27" x14ac:dyDescent="0.25">
      <c r="A46" t="s">
        <v>85</v>
      </c>
      <c r="B46">
        <v>63</v>
      </c>
      <c r="C46">
        <v>22</v>
      </c>
      <c r="D46" t="s">
        <v>202</v>
      </c>
      <c r="E46" t="s">
        <v>209</v>
      </c>
      <c r="F46">
        <v>15</v>
      </c>
      <c r="G46" t="s">
        <v>195</v>
      </c>
      <c r="H46">
        <v>3</v>
      </c>
      <c r="I46" s="4">
        <v>4</v>
      </c>
      <c r="J46" s="4">
        <v>1</v>
      </c>
      <c r="K46">
        <v>9.2436974789915958</v>
      </c>
      <c r="L46">
        <v>4.2016806722689077</v>
      </c>
      <c r="M46">
        <v>2.5210084033613445</v>
      </c>
      <c r="N46">
        <v>7.8431372549019605</v>
      </c>
      <c r="O46">
        <v>1.1204481792717087</v>
      </c>
      <c r="P46">
        <v>1.4005602240896358</v>
      </c>
      <c r="Q46">
        <v>4.4817927170868348</v>
      </c>
      <c r="R46">
        <v>22.408963585434172</v>
      </c>
      <c r="S46">
        <v>46.778711484593835</v>
      </c>
      <c r="T46">
        <v>8.6834733893557416</v>
      </c>
      <c r="U46">
        <v>9.8039215686274517</v>
      </c>
      <c r="V46">
        <v>24.649859943977592</v>
      </c>
      <c r="W46">
        <v>3.9215686274509802</v>
      </c>
      <c r="X46">
        <v>24.089635854341736</v>
      </c>
      <c r="Y46">
        <v>10.084033613445378</v>
      </c>
      <c r="Z46">
        <v>6.4425770308123251</v>
      </c>
      <c r="AA46">
        <v>12.324929971988796</v>
      </c>
    </row>
    <row r="47" spans="1:27" x14ac:dyDescent="0.25">
      <c r="A47" t="s">
        <v>86</v>
      </c>
      <c r="B47">
        <v>47</v>
      </c>
      <c r="C47">
        <v>22</v>
      </c>
      <c r="D47" t="s">
        <v>202</v>
      </c>
      <c r="E47" t="s">
        <v>207</v>
      </c>
      <c r="F47">
        <v>30</v>
      </c>
      <c r="G47" t="s">
        <v>195</v>
      </c>
      <c r="H47">
        <v>3</v>
      </c>
      <c r="I47" s="4">
        <v>4</v>
      </c>
      <c r="J47" s="4">
        <v>2</v>
      </c>
      <c r="K47">
        <v>9.481481481481481</v>
      </c>
      <c r="L47">
        <v>3.5555555555555554</v>
      </c>
      <c r="M47">
        <v>6.0740740740740744</v>
      </c>
      <c r="N47">
        <v>20</v>
      </c>
      <c r="O47">
        <v>1.037037037037037</v>
      </c>
      <c r="P47">
        <v>1.3333333333333333</v>
      </c>
      <c r="Q47">
        <v>3.2592592592592591</v>
      </c>
      <c r="R47">
        <v>17.037037037037038</v>
      </c>
      <c r="S47">
        <v>38.222222222222221</v>
      </c>
      <c r="T47">
        <v>24</v>
      </c>
      <c r="U47">
        <v>5.333333333333333</v>
      </c>
      <c r="V47">
        <v>29.333333333333332</v>
      </c>
      <c r="W47">
        <v>5.4814814814814818</v>
      </c>
      <c r="X47">
        <v>14.962962962962964</v>
      </c>
      <c r="Y47">
        <v>4</v>
      </c>
      <c r="Z47">
        <v>6.9629629629629628</v>
      </c>
      <c r="AA47">
        <v>9.9259259259259256</v>
      </c>
    </row>
    <row r="48" spans="1:27" x14ac:dyDescent="0.25">
      <c r="A48" t="s">
        <v>87</v>
      </c>
      <c r="B48">
        <v>139</v>
      </c>
      <c r="C48">
        <v>22</v>
      </c>
      <c r="D48" t="s">
        <v>202</v>
      </c>
      <c r="E48" t="s">
        <v>208</v>
      </c>
      <c r="F48">
        <v>150</v>
      </c>
      <c r="G48" t="s">
        <v>195</v>
      </c>
      <c r="H48">
        <v>3</v>
      </c>
      <c r="I48" s="4">
        <v>4</v>
      </c>
      <c r="J48" s="4">
        <v>3</v>
      </c>
      <c r="K48">
        <v>11.91827468785471</v>
      </c>
      <c r="L48">
        <v>7.2644721906923948</v>
      </c>
      <c r="M48">
        <v>2.0431328036322363</v>
      </c>
      <c r="N48">
        <v>10.329171396140749</v>
      </c>
      <c r="O48">
        <v>0.90805902383654935</v>
      </c>
      <c r="P48">
        <v>0.56753688989784334</v>
      </c>
      <c r="Q48">
        <v>3.0646992054483539</v>
      </c>
      <c r="R48">
        <v>22.020431328036324</v>
      </c>
      <c r="S48">
        <v>41.884222474460842</v>
      </c>
      <c r="T48">
        <v>7.6049943246311011</v>
      </c>
      <c r="U48">
        <v>7.8320090805902387</v>
      </c>
      <c r="V48">
        <v>25.085130533484676</v>
      </c>
      <c r="W48">
        <v>7.2644721906923948</v>
      </c>
      <c r="X48">
        <v>22.474460839954595</v>
      </c>
      <c r="Y48">
        <v>7.150964812712826</v>
      </c>
      <c r="Z48">
        <v>7.3779795686719636</v>
      </c>
      <c r="AA48">
        <v>15.209988649262202</v>
      </c>
    </row>
    <row r="49" spans="1:27" x14ac:dyDescent="0.25">
      <c r="A49" t="s">
        <v>82</v>
      </c>
      <c r="B49">
        <v>93</v>
      </c>
      <c r="C49">
        <v>23</v>
      </c>
      <c r="D49" t="s">
        <v>203</v>
      </c>
      <c r="E49" t="s">
        <v>209</v>
      </c>
      <c r="F49">
        <v>15</v>
      </c>
      <c r="G49" t="s">
        <v>195</v>
      </c>
      <c r="H49">
        <v>3</v>
      </c>
      <c r="I49" s="4">
        <v>5</v>
      </c>
      <c r="J49" s="4">
        <v>1</v>
      </c>
      <c r="K49">
        <v>13.829787234042554</v>
      </c>
      <c r="L49">
        <v>4.2553191489361701</v>
      </c>
      <c r="M49">
        <v>11.170212765957446</v>
      </c>
      <c r="N49">
        <v>11.170212765957446</v>
      </c>
      <c r="O49">
        <v>4.2553191489361701</v>
      </c>
      <c r="P49">
        <v>3.1914893617021276</v>
      </c>
      <c r="Q49">
        <v>1.5957446808510638</v>
      </c>
      <c r="R49">
        <v>16.48936170212766</v>
      </c>
      <c r="S49">
        <v>34.042553191489361</v>
      </c>
      <c r="T49">
        <v>11.170212765957446</v>
      </c>
      <c r="U49">
        <v>7.9787234042553195</v>
      </c>
      <c r="V49">
        <v>40.957446808510639</v>
      </c>
      <c r="W49">
        <v>4.2553191489361701</v>
      </c>
      <c r="X49">
        <v>13.297872340425531</v>
      </c>
      <c r="Y49">
        <v>4.2553191489361701</v>
      </c>
      <c r="Z49">
        <v>4.7872340425531918</v>
      </c>
      <c r="AA49">
        <v>13.297872340425531</v>
      </c>
    </row>
    <row r="50" spans="1:27" x14ac:dyDescent="0.25">
      <c r="A50" t="s">
        <v>90</v>
      </c>
      <c r="B50">
        <v>49</v>
      </c>
      <c r="C50">
        <v>23</v>
      </c>
      <c r="D50" t="s">
        <v>203</v>
      </c>
      <c r="E50" t="s">
        <v>207</v>
      </c>
      <c r="F50">
        <v>30</v>
      </c>
      <c r="G50" t="s">
        <v>195</v>
      </c>
      <c r="H50">
        <v>3</v>
      </c>
      <c r="I50" s="4">
        <v>5</v>
      </c>
      <c r="J50" s="4">
        <v>2</v>
      </c>
      <c r="K50">
        <v>9.0769230769230766</v>
      </c>
      <c r="L50">
        <v>3.5384615384615383</v>
      </c>
      <c r="M50">
        <v>8.1538461538461533</v>
      </c>
      <c r="N50">
        <v>18.923076923076923</v>
      </c>
      <c r="O50">
        <v>1.2307692307692308</v>
      </c>
      <c r="P50">
        <v>1.2307692307692308</v>
      </c>
      <c r="Q50">
        <v>2.6153846153846154</v>
      </c>
      <c r="R50">
        <v>16.76923076923077</v>
      </c>
      <c r="S50">
        <v>38.46153846153846</v>
      </c>
      <c r="T50">
        <v>26</v>
      </c>
      <c r="U50">
        <v>5.5384615384615383</v>
      </c>
      <c r="V50">
        <v>29.23076923076923</v>
      </c>
      <c r="W50">
        <v>5.2307692307692308</v>
      </c>
      <c r="X50">
        <v>14.76923076923077</v>
      </c>
      <c r="Y50">
        <v>4.1538461538461542</v>
      </c>
      <c r="Z50">
        <v>6.1538461538461542</v>
      </c>
      <c r="AA50">
        <v>8.9230769230769234</v>
      </c>
    </row>
    <row r="51" spans="1:27" x14ac:dyDescent="0.25">
      <c r="A51" t="s">
        <v>79</v>
      </c>
      <c r="B51">
        <v>145</v>
      </c>
      <c r="C51">
        <v>23</v>
      </c>
      <c r="D51" t="s">
        <v>203</v>
      </c>
      <c r="E51" t="s">
        <v>208</v>
      </c>
      <c r="F51">
        <v>150</v>
      </c>
      <c r="G51" t="s">
        <v>195</v>
      </c>
      <c r="H51">
        <v>3</v>
      </c>
      <c r="I51" s="4">
        <v>5</v>
      </c>
      <c r="J51" s="4">
        <v>3</v>
      </c>
      <c r="K51">
        <v>17.296786389413988</v>
      </c>
      <c r="L51">
        <v>9.640831758034027</v>
      </c>
      <c r="M51">
        <v>4.7258979206049148</v>
      </c>
      <c r="N51">
        <v>8.8846880907372405</v>
      </c>
      <c r="O51">
        <v>1.4177693761814745</v>
      </c>
      <c r="P51">
        <v>0.47258979206049151</v>
      </c>
      <c r="Q51">
        <v>3.0245746691871456</v>
      </c>
      <c r="R51">
        <v>15.122873345935728</v>
      </c>
      <c r="S51">
        <v>39.413988657844989</v>
      </c>
      <c r="T51">
        <v>10.207939508506616</v>
      </c>
      <c r="U51">
        <v>12.287334593572778</v>
      </c>
      <c r="V51">
        <v>20.888468809073725</v>
      </c>
      <c r="W51">
        <v>7.4669187145557654</v>
      </c>
      <c r="X51">
        <v>22.117202268431001</v>
      </c>
      <c r="Y51">
        <v>10.207939508506616</v>
      </c>
      <c r="Z51">
        <v>6.4272211720226844</v>
      </c>
      <c r="AA51">
        <v>10.396975425330814</v>
      </c>
    </row>
    <row r="52" spans="1:27" x14ac:dyDescent="0.25">
      <c r="A52" t="s">
        <v>91</v>
      </c>
      <c r="B52">
        <v>138</v>
      </c>
      <c r="C52">
        <v>23</v>
      </c>
      <c r="D52" t="s">
        <v>203</v>
      </c>
      <c r="E52" t="s">
        <v>210</v>
      </c>
      <c r="F52">
        <v>500</v>
      </c>
      <c r="G52" t="s">
        <v>195</v>
      </c>
      <c r="H52">
        <v>3</v>
      </c>
      <c r="I52" s="4">
        <v>5</v>
      </c>
      <c r="J52" s="4">
        <v>4</v>
      </c>
      <c r="K52">
        <v>12.546468401486988</v>
      </c>
      <c r="L52">
        <v>6.1338289962825279</v>
      </c>
      <c r="M52">
        <v>3.8104089219330857</v>
      </c>
      <c r="N52">
        <v>8.085501858736059</v>
      </c>
      <c r="O52">
        <v>0.65055762081784385</v>
      </c>
      <c r="P52">
        <v>0.27881040892193309</v>
      </c>
      <c r="Q52">
        <v>4.1821561338289959</v>
      </c>
      <c r="R52">
        <v>19.888475836431226</v>
      </c>
      <c r="S52">
        <v>44.423791821561338</v>
      </c>
      <c r="T52">
        <v>8.8289962825278803</v>
      </c>
      <c r="U52">
        <v>9.3866171003717476</v>
      </c>
      <c r="V52">
        <v>22.118959107806692</v>
      </c>
      <c r="W52">
        <v>5.2044609665427508</v>
      </c>
      <c r="X52">
        <v>22.304832713754646</v>
      </c>
      <c r="Y52">
        <v>10.130111524163569</v>
      </c>
      <c r="Z52">
        <v>7.4349442379182156</v>
      </c>
      <c r="AA52">
        <v>14.591078066914498</v>
      </c>
    </row>
    <row r="53" spans="1:27" x14ac:dyDescent="0.25">
      <c r="A53" t="s">
        <v>92</v>
      </c>
      <c r="B53">
        <v>50</v>
      </c>
      <c r="C53">
        <v>24</v>
      </c>
      <c r="D53" t="s">
        <v>200</v>
      </c>
      <c r="E53" t="s">
        <v>209</v>
      </c>
      <c r="F53">
        <v>15</v>
      </c>
      <c r="G53" t="s">
        <v>195</v>
      </c>
      <c r="H53">
        <v>3</v>
      </c>
      <c r="I53" s="4">
        <v>6</v>
      </c>
      <c r="J53" s="4">
        <v>1</v>
      </c>
      <c r="K53">
        <v>21.800947867298579</v>
      </c>
      <c r="L53">
        <v>14.928909952606634</v>
      </c>
      <c r="M53">
        <v>2.8436018957345972</v>
      </c>
      <c r="N53">
        <v>10.663507109004739</v>
      </c>
      <c r="O53">
        <v>2.6066350710900474</v>
      </c>
      <c r="P53">
        <v>1.1848341232227488</v>
      </c>
      <c r="Q53">
        <v>2.1327014218009479</v>
      </c>
      <c r="R53">
        <v>6.6350710900473935</v>
      </c>
      <c r="S53">
        <v>37.203791469194314</v>
      </c>
      <c r="T53">
        <v>10.900473933649289</v>
      </c>
      <c r="U53">
        <v>13.033175355450236</v>
      </c>
      <c r="V53">
        <v>16.350710900473935</v>
      </c>
      <c r="W53">
        <v>17.772511848341232</v>
      </c>
      <c r="X53">
        <v>13.507109004739336</v>
      </c>
      <c r="Y53">
        <v>10.42654028436019</v>
      </c>
      <c r="Z53">
        <v>7.3459715639810428</v>
      </c>
      <c r="AA53">
        <v>10.663507109004739</v>
      </c>
    </row>
    <row r="54" spans="1:27" x14ac:dyDescent="0.25">
      <c r="A54" t="s">
        <v>93</v>
      </c>
      <c r="B54">
        <v>23</v>
      </c>
      <c r="C54">
        <v>24</v>
      </c>
      <c r="D54" t="s">
        <v>200</v>
      </c>
      <c r="E54" t="s">
        <v>207</v>
      </c>
      <c r="F54">
        <v>30</v>
      </c>
      <c r="G54" t="s">
        <v>195</v>
      </c>
      <c r="H54">
        <v>3</v>
      </c>
      <c r="I54" s="4">
        <v>6</v>
      </c>
      <c r="J54" s="4">
        <v>2</v>
      </c>
      <c r="K54">
        <v>24.060150375939848</v>
      </c>
      <c r="L54">
        <v>6.0150375939849621</v>
      </c>
      <c r="M54">
        <v>15.037593984962406</v>
      </c>
      <c r="N54">
        <v>15.037593984962406</v>
      </c>
      <c r="O54">
        <v>1.5037593984962405</v>
      </c>
      <c r="P54">
        <v>0.75187969924812026</v>
      </c>
      <c r="Q54">
        <v>0</v>
      </c>
      <c r="R54">
        <v>3.7593984962406015</v>
      </c>
      <c r="S54">
        <v>33.834586466165412</v>
      </c>
      <c r="T54">
        <v>30.075187969924812</v>
      </c>
      <c r="U54">
        <v>10.526315789473685</v>
      </c>
      <c r="V54">
        <v>37.593984962406012</v>
      </c>
      <c r="W54">
        <v>3.007518796992481</v>
      </c>
      <c r="X54">
        <v>9.7744360902255636</v>
      </c>
      <c r="Y54">
        <v>2.255639097744361</v>
      </c>
      <c r="Z54">
        <v>3.7593984962406015</v>
      </c>
      <c r="AA54">
        <v>3.007518796992481</v>
      </c>
    </row>
    <row r="55" spans="1:27" x14ac:dyDescent="0.25">
      <c r="A55" t="s">
        <v>94</v>
      </c>
      <c r="B55">
        <v>19</v>
      </c>
      <c r="C55">
        <v>24</v>
      </c>
      <c r="D55" t="s">
        <v>200</v>
      </c>
      <c r="E55" t="s">
        <v>208</v>
      </c>
      <c r="F55">
        <v>150</v>
      </c>
      <c r="G55" t="s">
        <v>195</v>
      </c>
      <c r="H55">
        <v>3</v>
      </c>
      <c r="I55" s="4">
        <v>6</v>
      </c>
      <c r="J55" s="4">
        <v>3</v>
      </c>
      <c r="K55">
        <v>15.370018975332068</v>
      </c>
      <c r="L55">
        <v>19.734345351043643</v>
      </c>
      <c r="M55">
        <v>3.6053130929791273</v>
      </c>
      <c r="N55">
        <v>10.62618595825427</v>
      </c>
      <c r="O55">
        <v>2.0872865275142316</v>
      </c>
      <c r="P55">
        <v>2.0872865275142316</v>
      </c>
      <c r="Q55">
        <v>0.56925996204933582</v>
      </c>
      <c r="R55">
        <v>9.8671726755218216</v>
      </c>
      <c r="S55">
        <v>36.053130929791273</v>
      </c>
      <c r="T55">
        <v>9.8671726755218216</v>
      </c>
      <c r="U55">
        <v>8.5388994307400381</v>
      </c>
      <c r="V55">
        <v>23.908918406072107</v>
      </c>
      <c r="W55">
        <v>21.25237191650854</v>
      </c>
      <c r="X55">
        <v>11.005692599620494</v>
      </c>
      <c r="Y55">
        <v>10.056925996204933</v>
      </c>
      <c r="Z55">
        <v>3.9848197343453511</v>
      </c>
      <c r="AA55">
        <v>11.385199240986717</v>
      </c>
    </row>
    <row r="56" spans="1:27" x14ac:dyDescent="0.25">
      <c r="A56" t="s">
        <v>95</v>
      </c>
      <c r="B56">
        <v>20</v>
      </c>
      <c r="C56">
        <v>24</v>
      </c>
      <c r="D56" t="s">
        <v>200</v>
      </c>
      <c r="E56" t="s">
        <v>210</v>
      </c>
      <c r="F56">
        <v>500</v>
      </c>
      <c r="G56" t="s">
        <v>195</v>
      </c>
      <c r="H56">
        <v>3</v>
      </c>
      <c r="I56" s="4">
        <v>6</v>
      </c>
      <c r="J56" s="4">
        <v>4</v>
      </c>
      <c r="K56">
        <v>14.569536423841059</v>
      </c>
      <c r="L56">
        <v>16.556291390728475</v>
      </c>
      <c r="M56">
        <v>5.9602649006622519</v>
      </c>
      <c r="N56">
        <v>10.375275938189846</v>
      </c>
      <c r="O56">
        <v>2.2075055187637971</v>
      </c>
      <c r="P56">
        <v>1.9867549668874172</v>
      </c>
      <c r="Q56">
        <v>1.5452538631346577</v>
      </c>
      <c r="R56">
        <v>9.7130242825607063</v>
      </c>
      <c r="S56">
        <v>37.086092715231786</v>
      </c>
      <c r="T56">
        <v>9.2715231788079464</v>
      </c>
      <c r="U56">
        <v>13.686534216335541</v>
      </c>
      <c r="V56">
        <v>24.061810154525386</v>
      </c>
      <c r="W56">
        <v>15.452538631346579</v>
      </c>
      <c r="X56">
        <v>15.452538631346579</v>
      </c>
      <c r="Y56">
        <v>12.582781456953642</v>
      </c>
      <c r="Z56">
        <v>2.6490066225165565</v>
      </c>
      <c r="AA56">
        <v>6.8432671081677707</v>
      </c>
    </row>
    <row r="57" spans="1:27" x14ac:dyDescent="0.25">
      <c r="A57" t="s">
        <v>96</v>
      </c>
      <c r="B57">
        <v>112</v>
      </c>
      <c r="C57" s="4">
        <v>25</v>
      </c>
      <c r="D57" s="4" t="s">
        <v>201</v>
      </c>
      <c r="E57" s="4" t="s">
        <v>209</v>
      </c>
      <c r="F57" s="4">
        <v>15</v>
      </c>
      <c r="G57" s="4" t="s">
        <v>195</v>
      </c>
      <c r="H57">
        <v>3</v>
      </c>
      <c r="I57" s="4">
        <v>7</v>
      </c>
      <c r="J57" s="4">
        <v>1</v>
      </c>
      <c r="K57">
        <v>20.987654320987655</v>
      </c>
      <c r="L57">
        <v>9.567901234567902</v>
      </c>
      <c r="M57">
        <v>3.3950617283950617</v>
      </c>
      <c r="N57">
        <v>13.271604938271604</v>
      </c>
      <c r="O57">
        <v>3.3950617283950617</v>
      </c>
      <c r="P57">
        <v>1.2345679012345678</v>
      </c>
      <c r="Q57">
        <v>0.92592592592592593</v>
      </c>
      <c r="R57">
        <v>9.8765432098765427</v>
      </c>
      <c r="S57">
        <v>37.345679012345677</v>
      </c>
      <c r="T57">
        <v>15.74074074074074</v>
      </c>
      <c r="U57">
        <v>15.123456790123457</v>
      </c>
      <c r="V57">
        <v>20.987654320987655</v>
      </c>
      <c r="W57">
        <v>8.3333333333333339</v>
      </c>
      <c r="X57">
        <v>16.049382716049383</v>
      </c>
      <c r="Y57">
        <v>12.037037037037036</v>
      </c>
      <c r="Z57">
        <v>4.0123456790123457</v>
      </c>
      <c r="AA57">
        <v>7.716049382716049</v>
      </c>
    </row>
    <row r="58" spans="1:27" x14ac:dyDescent="0.25">
      <c r="A58" t="s">
        <v>97</v>
      </c>
      <c r="B58">
        <v>133</v>
      </c>
      <c r="C58">
        <v>25</v>
      </c>
      <c r="D58" t="s">
        <v>201</v>
      </c>
      <c r="E58" t="s">
        <v>207</v>
      </c>
      <c r="F58">
        <v>30</v>
      </c>
      <c r="G58" t="s">
        <v>195</v>
      </c>
      <c r="H58">
        <v>3</v>
      </c>
      <c r="I58" s="4">
        <v>7</v>
      </c>
      <c r="J58" s="4">
        <v>2</v>
      </c>
      <c r="K58">
        <v>13.59724612736661</v>
      </c>
      <c r="L58">
        <v>5.3356282271944924</v>
      </c>
      <c r="M58">
        <v>12.908777969018933</v>
      </c>
      <c r="N58">
        <v>17.326448651749857</v>
      </c>
      <c r="O58">
        <v>1.7211703958691911</v>
      </c>
      <c r="P58">
        <v>2.7538726333907055</v>
      </c>
      <c r="Q58">
        <v>2.5243832472748133</v>
      </c>
      <c r="R58">
        <v>12.27768215720023</v>
      </c>
      <c r="S58">
        <v>31.55479059093517</v>
      </c>
      <c r="T58">
        <v>26.047045324153757</v>
      </c>
      <c r="U58">
        <v>9.8680436029833611</v>
      </c>
      <c r="V58">
        <v>27.079747561675273</v>
      </c>
      <c r="W58">
        <v>5.6798623063683307</v>
      </c>
      <c r="X58">
        <v>12.85140562248996</v>
      </c>
      <c r="Y58">
        <v>6.0814687320711416</v>
      </c>
      <c r="Z58">
        <v>4.5897877223178432</v>
      </c>
      <c r="AA58">
        <v>7.8026391279403331</v>
      </c>
    </row>
    <row r="59" spans="1:27" x14ac:dyDescent="0.25">
      <c r="A59" t="s">
        <v>98</v>
      </c>
      <c r="B59">
        <v>41</v>
      </c>
      <c r="C59">
        <v>25</v>
      </c>
      <c r="D59" t="s">
        <v>201</v>
      </c>
      <c r="E59" t="s">
        <v>210</v>
      </c>
      <c r="F59">
        <v>500</v>
      </c>
      <c r="G59" t="s">
        <v>195</v>
      </c>
      <c r="H59">
        <v>3</v>
      </c>
      <c r="I59" s="4">
        <v>7</v>
      </c>
      <c r="J59" s="4">
        <v>4</v>
      </c>
      <c r="K59">
        <v>11.016949152542374</v>
      </c>
      <c r="L59">
        <v>11.758474576271187</v>
      </c>
      <c r="M59">
        <v>2.4364406779661016</v>
      </c>
      <c r="N59">
        <v>15.783898305084746</v>
      </c>
      <c r="O59">
        <v>2.2245762711864407</v>
      </c>
      <c r="P59">
        <v>1.9067796610169492</v>
      </c>
      <c r="Q59">
        <v>3.4957627118644066</v>
      </c>
      <c r="R59">
        <v>12.39406779661017</v>
      </c>
      <c r="S59">
        <v>38.983050847457626</v>
      </c>
      <c r="T59">
        <v>9.5338983050847457</v>
      </c>
      <c r="U59">
        <v>12.5</v>
      </c>
      <c r="V59">
        <v>20.656779661016948</v>
      </c>
      <c r="W59">
        <v>15.042372881355933</v>
      </c>
      <c r="X59">
        <v>11.228813559322035</v>
      </c>
      <c r="Y59">
        <v>11.758474576271187</v>
      </c>
      <c r="Z59">
        <v>8.898305084745763</v>
      </c>
      <c r="AA59">
        <v>10.381355932203389</v>
      </c>
    </row>
    <row r="60" spans="1:27" x14ac:dyDescent="0.25">
      <c r="A60" t="s">
        <v>99</v>
      </c>
      <c r="B60">
        <v>79</v>
      </c>
      <c r="C60">
        <v>26</v>
      </c>
      <c r="D60" t="s">
        <v>199</v>
      </c>
      <c r="E60" t="s">
        <v>209</v>
      </c>
      <c r="F60">
        <v>15</v>
      </c>
      <c r="G60" t="s">
        <v>195</v>
      </c>
      <c r="H60">
        <v>3</v>
      </c>
      <c r="I60" s="4">
        <v>1</v>
      </c>
      <c r="J60" s="4">
        <v>1</v>
      </c>
      <c r="K60">
        <v>19.950124688279303</v>
      </c>
      <c r="L60">
        <v>8.728179551122194</v>
      </c>
      <c r="M60">
        <v>5.9850374064837908</v>
      </c>
      <c r="N60">
        <v>14.463840399002494</v>
      </c>
      <c r="O60">
        <v>2.4937655860349128</v>
      </c>
      <c r="P60">
        <v>1.745635910224439</v>
      </c>
      <c r="Q60">
        <v>1.2468827930174564</v>
      </c>
      <c r="R60">
        <v>10.224438902743142</v>
      </c>
      <c r="S60">
        <v>35.16209476309227</v>
      </c>
      <c r="T60">
        <v>11.970074812967582</v>
      </c>
      <c r="U60">
        <v>16.209476309226932</v>
      </c>
      <c r="V60">
        <v>21.695760598503739</v>
      </c>
      <c r="W60">
        <v>9.4763092269326688</v>
      </c>
      <c r="X60">
        <v>13.216957605985037</v>
      </c>
      <c r="Y60">
        <v>10.972568578553616</v>
      </c>
      <c r="Z60">
        <v>6.7331670822942646</v>
      </c>
      <c r="AA60">
        <v>9.7256857855361591</v>
      </c>
    </row>
    <row r="61" spans="1:27" x14ac:dyDescent="0.25">
      <c r="A61" t="s">
        <v>100</v>
      </c>
      <c r="B61">
        <v>42</v>
      </c>
      <c r="C61">
        <v>26</v>
      </c>
      <c r="D61" t="s">
        <v>199</v>
      </c>
      <c r="E61" t="s">
        <v>208</v>
      </c>
      <c r="F61">
        <v>150</v>
      </c>
      <c r="G61" t="s">
        <v>195</v>
      </c>
      <c r="H61">
        <v>3</v>
      </c>
      <c r="I61" s="4">
        <v>1</v>
      </c>
      <c r="J61" s="4">
        <v>3</v>
      </c>
      <c r="K61">
        <v>10.219780219780219</v>
      </c>
      <c r="L61">
        <v>14.065934065934066</v>
      </c>
      <c r="M61">
        <v>2.6373626373626373</v>
      </c>
      <c r="N61">
        <v>16.593406593406595</v>
      </c>
      <c r="O61">
        <v>2.197802197802198</v>
      </c>
      <c r="P61">
        <v>2.6373626373626373</v>
      </c>
      <c r="Q61">
        <v>2.3076923076923075</v>
      </c>
      <c r="R61">
        <v>11.428571428571429</v>
      </c>
      <c r="S61">
        <v>37.912087912087912</v>
      </c>
      <c r="T61">
        <v>10</v>
      </c>
      <c r="U61">
        <v>11.978021978021978</v>
      </c>
      <c r="V61">
        <v>20.219780219780219</v>
      </c>
      <c r="W61">
        <v>15.604395604395604</v>
      </c>
      <c r="X61">
        <v>11.978021978021978</v>
      </c>
      <c r="Y61">
        <v>11.538461538461538</v>
      </c>
      <c r="Z61">
        <v>8.3516483516483522</v>
      </c>
      <c r="AA61">
        <v>10.32967032967033</v>
      </c>
    </row>
    <row r="62" spans="1:27" x14ac:dyDescent="0.25">
      <c r="A62" t="s">
        <v>101</v>
      </c>
      <c r="B62">
        <v>121</v>
      </c>
      <c r="C62">
        <v>26</v>
      </c>
      <c r="D62" t="s">
        <v>199</v>
      </c>
      <c r="E62" t="s">
        <v>210</v>
      </c>
      <c r="F62">
        <v>500</v>
      </c>
      <c r="G62" t="s">
        <v>195</v>
      </c>
      <c r="H62">
        <v>3</v>
      </c>
      <c r="I62" s="4">
        <v>1</v>
      </c>
      <c r="J62" s="4">
        <v>4</v>
      </c>
      <c r="K62">
        <v>14.901960784313726</v>
      </c>
      <c r="L62">
        <v>5.8039215686274508</v>
      </c>
      <c r="M62">
        <v>10.745098039215685</v>
      </c>
      <c r="N62">
        <v>16</v>
      </c>
      <c r="O62">
        <v>1.6470588235294117</v>
      </c>
      <c r="P62">
        <v>2.8235294117647061</v>
      </c>
      <c r="Q62">
        <v>3.3725490196078431</v>
      </c>
      <c r="R62">
        <v>12.941176470588236</v>
      </c>
      <c r="S62">
        <v>31.764705882352942</v>
      </c>
      <c r="T62">
        <v>24.784313725490197</v>
      </c>
      <c r="U62">
        <v>8.9411764705882355</v>
      </c>
      <c r="V62">
        <v>28.470588235294116</v>
      </c>
      <c r="W62">
        <v>5.1764705882352944</v>
      </c>
      <c r="X62">
        <v>17.176470588235293</v>
      </c>
      <c r="Y62">
        <v>5.333333333333333</v>
      </c>
      <c r="Z62">
        <v>2.9803921568627452</v>
      </c>
      <c r="AA62">
        <v>7.1372549019607847</v>
      </c>
    </row>
    <row r="63" spans="1:27" x14ac:dyDescent="0.25">
      <c r="A63" t="s">
        <v>102</v>
      </c>
      <c r="B63">
        <v>96</v>
      </c>
      <c r="C63">
        <v>27</v>
      </c>
      <c r="D63" t="s">
        <v>198</v>
      </c>
      <c r="E63" t="s">
        <v>209</v>
      </c>
      <c r="F63">
        <v>15</v>
      </c>
      <c r="G63" t="s">
        <v>195</v>
      </c>
      <c r="H63">
        <v>3</v>
      </c>
      <c r="I63" s="4">
        <v>2</v>
      </c>
      <c r="J63" s="4">
        <v>1</v>
      </c>
      <c r="K63">
        <v>16.5</v>
      </c>
      <c r="L63">
        <v>5</v>
      </c>
      <c r="M63">
        <v>17</v>
      </c>
      <c r="N63">
        <v>14.5</v>
      </c>
      <c r="O63">
        <v>5.5</v>
      </c>
      <c r="P63">
        <v>4.5</v>
      </c>
      <c r="Q63">
        <v>0.5</v>
      </c>
      <c r="R63">
        <v>9</v>
      </c>
      <c r="S63">
        <v>27.5</v>
      </c>
      <c r="T63">
        <v>24</v>
      </c>
      <c r="U63">
        <v>10.5</v>
      </c>
      <c r="V63">
        <v>37</v>
      </c>
      <c r="W63">
        <v>4</v>
      </c>
      <c r="X63">
        <v>12.5</v>
      </c>
      <c r="Y63">
        <v>4</v>
      </c>
      <c r="Z63">
        <v>2</v>
      </c>
      <c r="AA63">
        <v>6</v>
      </c>
    </row>
    <row r="64" spans="1:27" x14ac:dyDescent="0.25">
      <c r="A64" t="s">
        <v>103</v>
      </c>
      <c r="B64">
        <v>98</v>
      </c>
      <c r="C64">
        <v>27</v>
      </c>
      <c r="D64" t="s">
        <v>198</v>
      </c>
      <c r="E64" t="s">
        <v>212</v>
      </c>
      <c r="F64">
        <v>30</v>
      </c>
      <c r="G64" t="s">
        <v>195</v>
      </c>
      <c r="H64">
        <v>3</v>
      </c>
      <c r="I64" s="4">
        <v>2</v>
      </c>
      <c r="J64" s="4">
        <v>2</v>
      </c>
      <c r="K64">
        <v>16.814159292035399</v>
      </c>
      <c r="L64">
        <v>4.2035398230088497</v>
      </c>
      <c r="M64">
        <v>12.831858407079647</v>
      </c>
      <c r="N64">
        <v>14.601769911504425</v>
      </c>
      <c r="O64">
        <v>2.8761061946902653</v>
      </c>
      <c r="P64">
        <v>3.0973451327433628</v>
      </c>
      <c r="Q64">
        <v>0.44247787610619471</v>
      </c>
      <c r="R64">
        <v>9.2920353982300892</v>
      </c>
      <c r="S64">
        <v>35.840707964601769</v>
      </c>
      <c r="T64">
        <v>26.548672566371682</v>
      </c>
      <c r="U64">
        <v>10.619469026548673</v>
      </c>
      <c r="V64">
        <v>28.761061946902654</v>
      </c>
      <c r="W64">
        <v>3.9823008849557522</v>
      </c>
      <c r="X64">
        <v>15.486725663716815</v>
      </c>
      <c r="Y64">
        <v>4.4247787610619467</v>
      </c>
      <c r="Z64">
        <v>2.6548672566371683</v>
      </c>
      <c r="AA64">
        <v>7.5221238938053094</v>
      </c>
    </row>
    <row r="65" spans="1:27" x14ac:dyDescent="0.25">
      <c r="A65" t="s">
        <v>29</v>
      </c>
      <c r="B65">
        <v>122</v>
      </c>
      <c r="C65">
        <v>27</v>
      </c>
      <c r="D65" t="s">
        <v>198</v>
      </c>
      <c r="E65" t="s">
        <v>210</v>
      </c>
      <c r="F65">
        <v>500</v>
      </c>
      <c r="G65" t="s">
        <v>195</v>
      </c>
      <c r="H65">
        <v>3</v>
      </c>
      <c r="I65" s="4">
        <v>2</v>
      </c>
      <c r="J65" s="4">
        <v>4</v>
      </c>
      <c r="K65">
        <v>15.109573241061131</v>
      </c>
      <c r="L65">
        <v>5.6516724336793542</v>
      </c>
      <c r="M65">
        <v>13.494809688581315</v>
      </c>
      <c r="N65">
        <v>17.762399077277969</v>
      </c>
      <c r="O65">
        <v>1.0380622837370241</v>
      </c>
      <c r="P65">
        <v>2.422145328719723</v>
      </c>
      <c r="Q65">
        <v>0.8073817762399077</v>
      </c>
      <c r="R65">
        <v>10.380622837370241</v>
      </c>
      <c r="S65">
        <v>33.333333333333336</v>
      </c>
      <c r="T65">
        <v>39.907727797001151</v>
      </c>
      <c r="U65">
        <v>5.5363321799307954</v>
      </c>
      <c r="V65">
        <v>23.183391003460208</v>
      </c>
      <c r="W65">
        <v>3.3448673587081892</v>
      </c>
      <c r="X65">
        <v>14.071510957324106</v>
      </c>
      <c r="Y65">
        <v>5.6516724336793542</v>
      </c>
      <c r="Z65">
        <v>2.422145328719723</v>
      </c>
      <c r="AA65">
        <v>5.882352941176471</v>
      </c>
    </row>
    <row r="66" spans="1:27" x14ac:dyDescent="0.25">
      <c r="A66" t="s">
        <v>105</v>
      </c>
      <c r="B66">
        <v>117</v>
      </c>
      <c r="C66">
        <v>28</v>
      </c>
      <c r="D66" t="s">
        <v>204</v>
      </c>
      <c r="E66" t="s">
        <v>209</v>
      </c>
      <c r="F66">
        <v>15</v>
      </c>
      <c r="G66" t="s">
        <v>195</v>
      </c>
      <c r="H66">
        <v>3</v>
      </c>
      <c r="I66" s="4">
        <v>3</v>
      </c>
      <c r="J66" s="4">
        <v>1</v>
      </c>
      <c r="K66">
        <v>22.222222222222221</v>
      </c>
      <c r="L66">
        <v>13.261648745519713</v>
      </c>
      <c r="M66">
        <v>5.0179211469534053</v>
      </c>
      <c r="N66">
        <v>10.035842293906811</v>
      </c>
      <c r="O66">
        <v>2.5089605734767026</v>
      </c>
      <c r="P66">
        <v>1.4336917562724014</v>
      </c>
      <c r="Q66">
        <v>2.150537634408602</v>
      </c>
      <c r="R66">
        <v>8.6021505376344081</v>
      </c>
      <c r="S66">
        <v>34.767025089605738</v>
      </c>
      <c r="T66">
        <v>15.412186379928315</v>
      </c>
      <c r="U66">
        <v>16.487455197132615</v>
      </c>
      <c r="V66">
        <v>17.204301075268816</v>
      </c>
      <c r="W66">
        <v>8.2437275985663074</v>
      </c>
      <c r="X66">
        <v>18.27956989247312</v>
      </c>
      <c r="Y66">
        <v>7.5268817204301079</v>
      </c>
      <c r="Z66">
        <v>8.2437275985663074</v>
      </c>
      <c r="AA66">
        <v>8.6021505376344081</v>
      </c>
    </row>
    <row r="67" spans="1:27" x14ac:dyDescent="0.25">
      <c r="A67" t="s">
        <v>106</v>
      </c>
      <c r="B67">
        <v>86</v>
      </c>
      <c r="C67">
        <v>28</v>
      </c>
      <c r="D67" t="s">
        <v>204</v>
      </c>
      <c r="E67" t="s">
        <v>212</v>
      </c>
      <c r="F67">
        <v>30</v>
      </c>
      <c r="G67" t="s">
        <v>195</v>
      </c>
      <c r="H67">
        <v>3</v>
      </c>
      <c r="I67" s="4">
        <v>3</v>
      </c>
      <c r="J67" s="4">
        <v>2</v>
      </c>
      <c r="K67">
        <v>9.3150684931506849</v>
      </c>
      <c r="L67">
        <v>7.397260273972603</v>
      </c>
      <c r="M67">
        <v>2.1917808219178081</v>
      </c>
      <c r="N67">
        <v>12.876712328767123</v>
      </c>
      <c r="O67">
        <v>2.1917808219178081</v>
      </c>
      <c r="P67">
        <v>1.095890410958904</v>
      </c>
      <c r="Q67">
        <v>2.4657534246575343</v>
      </c>
      <c r="R67">
        <v>21.917808219178081</v>
      </c>
      <c r="S67">
        <v>40.547945205479451</v>
      </c>
      <c r="T67">
        <v>8.2191780821917817</v>
      </c>
      <c r="U67">
        <v>11.780821917808218</v>
      </c>
      <c r="V67">
        <v>18.904109589041095</v>
      </c>
      <c r="W67">
        <v>8.7671232876712324</v>
      </c>
      <c r="X67">
        <v>24.109589041095891</v>
      </c>
      <c r="Y67">
        <v>6.0273972602739727</v>
      </c>
      <c r="Z67">
        <v>9.8630136986301373</v>
      </c>
      <c r="AA67">
        <v>12.328767123287671</v>
      </c>
    </row>
    <row r="68" spans="1:27" x14ac:dyDescent="0.25">
      <c r="A68" t="s">
        <v>107</v>
      </c>
      <c r="B68">
        <v>128</v>
      </c>
      <c r="C68">
        <v>28</v>
      </c>
      <c r="D68" t="s">
        <v>204</v>
      </c>
      <c r="E68" t="s">
        <v>208</v>
      </c>
      <c r="F68">
        <v>150</v>
      </c>
      <c r="G68" t="s">
        <v>195</v>
      </c>
      <c r="H68">
        <v>3</v>
      </c>
      <c r="I68" s="4">
        <v>3</v>
      </c>
      <c r="J68" s="4">
        <v>3</v>
      </c>
      <c r="K68">
        <v>16.209150326797385</v>
      </c>
      <c r="L68">
        <v>5.7516339869281046</v>
      </c>
      <c r="M68">
        <v>4.0522875816993462</v>
      </c>
      <c r="N68">
        <v>9.1503267973856204</v>
      </c>
      <c r="O68">
        <v>0.91503267973856206</v>
      </c>
      <c r="P68">
        <v>0.65359477124183007</v>
      </c>
      <c r="Q68">
        <v>2.4836601307189543</v>
      </c>
      <c r="R68">
        <v>20.130718954248366</v>
      </c>
      <c r="S68">
        <v>40.653594771241828</v>
      </c>
      <c r="T68">
        <v>9.0196078431372548</v>
      </c>
      <c r="U68">
        <v>9.8039215686274517</v>
      </c>
      <c r="V68">
        <v>25.22875816993464</v>
      </c>
      <c r="W68">
        <v>7.0588235294117645</v>
      </c>
      <c r="X68">
        <v>21.045751633986928</v>
      </c>
      <c r="Y68">
        <v>8.1045751633986924</v>
      </c>
      <c r="Z68">
        <v>6.5359477124183005</v>
      </c>
      <c r="AA68">
        <v>13.202614379084967</v>
      </c>
    </row>
    <row r="69" spans="1:27" x14ac:dyDescent="0.25">
      <c r="A69" t="s">
        <v>108</v>
      </c>
      <c r="B69">
        <v>123</v>
      </c>
      <c r="C69">
        <v>28</v>
      </c>
      <c r="D69" t="s">
        <v>204</v>
      </c>
      <c r="E69" t="s">
        <v>210</v>
      </c>
      <c r="F69">
        <v>500</v>
      </c>
      <c r="G69" t="s">
        <v>195</v>
      </c>
      <c r="H69">
        <v>3</v>
      </c>
      <c r="I69" s="4">
        <v>3</v>
      </c>
      <c r="J69" s="4">
        <v>4</v>
      </c>
      <c r="K69">
        <v>16.357308584686773</v>
      </c>
      <c r="L69">
        <v>4.7563805104408354</v>
      </c>
      <c r="M69">
        <v>11.368909512761022</v>
      </c>
      <c r="N69">
        <v>14.501160092807424</v>
      </c>
      <c r="O69">
        <v>1.0440835266821347</v>
      </c>
      <c r="P69">
        <v>1.3921113689095128</v>
      </c>
      <c r="Q69">
        <v>1.160092807424594</v>
      </c>
      <c r="R69">
        <v>14.153132250580047</v>
      </c>
      <c r="S69">
        <v>35.266821345707655</v>
      </c>
      <c r="T69">
        <v>30.394431554524363</v>
      </c>
      <c r="U69">
        <v>7.4245939675174011</v>
      </c>
      <c r="V69">
        <v>26.566125290023201</v>
      </c>
      <c r="W69">
        <v>4.0603248259860791</v>
      </c>
      <c r="X69">
        <v>16.937354988399072</v>
      </c>
      <c r="Y69">
        <v>4.4083526682134568</v>
      </c>
      <c r="Z69">
        <v>3.3642691415313224</v>
      </c>
      <c r="AA69">
        <v>6.8445475638051043</v>
      </c>
    </row>
    <row r="70" spans="1:27" x14ac:dyDescent="0.25">
      <c r="A70" t="s">
        <v>189</v>
      </c>
      <c r="B70">
        <v>99</v>
      </c>
      <c r="C70">
        <v>29</v>
      </c>
      <c r="D70" t="s">
        <v>202</v>
      </c>
      <c r="E70" t="s">
        <v>209</v>
      </c>
      <c r="F70">
        <v>15</v>
      </c>
      <c r="G70" t="s">
        <v>195</v>
      </c>
      <c r="H70">
        <v>3</v>
      </c>
      <c r="I70" s="4">
        <v>4</v>
      </c>
      <c r="J70" s="4">
        <v>1</v>
      </c>
      <c r="K70">
        <v>21.725239616613418</v>
      </c>
      <c r="L70">
        <v>7.9872204472843453</v>
      </c>
      <c r="M70">
        <v>12.460063897763579</v>
      </c>
      <c r="N70">
        <v>10.543130990415335</v>
      </c>
      <c r="O70">
        <v>3.1948881789137382</v>
      </c>
      <c r="P70">
        <v>4.4728434504792336</v>
      </c>
      <c r="Q70">
        <v>1.2779552715654952</v>
      </c>
      <c r="R70">
        <v>7.3482428115015974</v>
      </c>
      <c r="S70">
        <v>30.990415335463258</v>
      </c>
      <c r="T70">
        <v>23.003194888178914</v>
      </c>
      <c r="U70">
        <v>12.779552715654953</v>
      </c>
      <c r="V70">
        <v>30.670926517571885</v>
      </c>
      <c r="W70">
        <v>4.1533546325878596</v>
      </c>
      <c r="X70">
        <v>16.293929712460063</v>
      </c>
      <c r="Y70">
        <v>4.1533546325878596</v>
      </c>
      <c r="Z70">
        <v>1.9169329073482428</v>
      </c>
      <c r="AA70">
        <v>7.0287539936102235</v>
      </c>
    </row>
    <row r="71" spans="1:27" x14ac:dyDescent="0.25">
      <c r="A71" t="s">
        <v>109</v>
      </c>
      <c r="B71">
        <v>87</v>
      </c>
      <c r="C71">
        <v>29</v>
      </c>
      <c r="D71" t="s">
        <v>202</v>
      </c>
      <c r="E71" t="s">
        <v>212</v>
      </c>
      <c r="F71">
        <v>30</v>
      </c>
      <c r="G71" t="s">
        <v>195</v>
      </c>
      <c r="H71">
        <v>3</v>
      </c>
      <c r="I71" s="4">
        <v>4</v>
      </c>
      <c r="J71" s="4">
        <v>2</v>
      </c>
      <c r="K71">
        <v>9.3023255813953494</v>
      </c>
      <c r="L71">
        <v>6.4599483204134369</v>
      </c>
      <c r="M71">
        <v>3.3591731266149871</v>
      </c>
      <c r="N71">
        <v>12.144702842377262</v>
      </c>
      <c r="O71">
        <v>1.5503875968992249</v>
      </c>
      <c r="P71">
        <v>1.0335917312661498</v>
      </c>
      <c r="Q71">
        <v>1.5503875968992249</v>
      </c>
      <c r="R71">
        <v>23.51421188630491</v>
      </c>
      <c r="S71">
        <v>41.085271317829459</v>
      </c>
      <c r="T71">
        <v>8.5271317829457356</v>
      </c>
      <c r="U71">
        <v>9.043927648578812</v>
      </c>
      <c r="V71">
        <v>20.413436692506458</v>
      </c>
      <c r="W71">
        <v>7.4935400516795863</v>
      </c>
      <c r="X71">
        <v>24.289405684754524</v>
      </c>
      <c r="Y71">
        <v>5.9431524547803614</v>
      </c>
      <c r="Z71">
        <v>9.819121447028424</v>
      </c>
      <c r="AA71">
        <v>14.470284237726098</v>
      </c>
    </row>
    <row r="72" spans="1:27" x14ac:dyDescent="0.25">
      <c r="A72" t="s">
        <v>110</v>
      </c>
      <c r="B72">
        <v>105</v>
      </c>
      <c r="C72">
        <v>29</v>
      </c>
      <c r="D72" t="s">
        <v>202</v>
      </c>
      <c r="E72" t="s">
        <v>208</v>
      </c>
      <c r="F72">
        <v>150</v>
      </c>
      <c r="G72" t="s">
        <v>195</v>
      </c>
      <c r="H72">
        <v>3</v>
      </c>
      <c r="I72" s="4">
        <v>4</v>
      </c>
      <c r="J72" s="4">
        <v>3</v>
      </c>
      <c r="K72">
        <v>12.211221122112212</v>
      </c>
      <c r="L72">
        <v>9.0759075907590763</v>
      </c>
      <c r="M72">
        <v>4.1254125412541258</v>
      </c>
      <c r="N72">
        <v>10.066006600660065</v>
      </c>
      <c r="O72">
        <v>1.3201320132013201</v>
      </c>
      <c r="P72">
        <v>0.82508250825082508</v>
      </c>
      <c r="Q72">
        <v>2.6402640264026402</v>
      </c>
      <c r="R72">
        <v>16.996699669966997</v>
      </c>
      <c r="S72">
        <v>42.739273927392738</v>
      </c>
      <c r="T72">
        <v>9.9009900990099009</v>
      </c>
      <c r="U72">
        <v>10.396039603960396</v>
      </c>
      <c r="V72">
        <v>24.257425742574256</v>
      </c>
      <c r="W72">
        <v>6.105610561056106</v>
      </c>
      <c r="X72">
        <v>26.402640264026402</v>
      </c>
      <c r="Y72">
        <v>5.2805280528052805</v>
      </c>
      <c r="Z72">
        <v>5.4455445544554459</v>
      </c>
      <c r="AA72">
        <v>12.211221122112212</v>
      </c>
    </row>
    <row r="73" spans="1:27" x14ac:dyDescent="0.25">
      <c r="A73" t="s">
        <v>111</v>
      </c>
      <c r="B73">
        <v>135</v>
      </c>
      <c r="C73">
        <v>29</v>
      </c>
      <c r="D73" t="s">
        <v>202</v>
      </c>
      <c r="E73" t="s">
        <v>210</v>
      </c>
      <c r="F73">
        <v>500</v>
      </c>
      <c r="G73" t="s">
        <v>195</v>
      </c>
      <c r="H73">
        <v>3</v>
      </c>
      <c r="I73" s="4">
        <v>4</v>
      </c>
      <c r="J73" s="4">
        <v>4</v>
      </c>
      <c r="K73">
        <v>13.82716049382716</v>
      </c>
      <c r="L73">
        <v>8.2716049382716044</v>
      </c>
      <c r="M73">
        <v>5.0617283950617287</v>
      </c>
      <c r="N73">
        <v>9.7530864197530871</v>
      </c>
      <c r="O73">
        <v>1.3580246913580247</v>
      </c>
      <c r="P73">
        <v>0.7407407407407407</v>
      </c>
      <c r="Q73">
        <v>2.2222222222222223</v>
      </c>
      <c r="R73">
        <v>16.049382716049383</v>
      </c>
      <c r="S73">
        <v>42.716049382716051</v>
      </c>
      <c r="T73">
        <v>9.8765432098765427</v>
      </c>
      <c r="U73">
        <v>9.8765432098765427</v>
      </c>
      <c r="V73">
        <v>22.222222222222221</v>
      </c>
      <c r="W73">
        <v>6.4197530864197532</v>
      </c>
      <c r="X73">
        <v>23.086419753086421</v>
      </c>
      <c r="Y73">
        <v>8.0246913580246915</v>
      </c>
      <c r="Z73">
        <v>7.4074074074074074</v>
      </c>
      <c r="AA73">
        <v>13.086419753086419</v>
      </c>
    </row>
    <row r="74" spans="1:27" x14ac:dyDescent="0.25">
      <c r="A74" t="s">
        <v>115</v>
      </c>
      <c r="B74">
        <v>43</v>
      </c>
      <c r="C74">
        <v>30</v>
      </c>
      <c r="D74" t="s">
        <v>203</v>
      </c>
      <c r="E74" t="s">
        <v>209</v>
      </c>
      <c r="F74">
        <v>15</v>
      </c>
      <c r="G74" t="s">
        <v>195</v>
      </c>
      <c r="H74">
        <v>3</v>
      </c>
      <c r="I74" s="4">
        <v>5</v>
      </c>
      <c r="J74" s="4">
        <v>1</v>
      </c>
      <c r="K74">
        <v>10.45510455104551</v>
      </c>
      <c r="L74">
        <v>11.808118081180812</v>
      </c>
      <c r="M74">
        <v>2.7060270602706029</v>
      </c>
      <c r="N74">
        <v>17.097170971709716</v>
      </c>
      <c r="O74">
        <v>1.8450184501845019</v>
      </c>
      <c r="P74">
        <v>1.7220172201722017</v>
      </c>
      <c r="Q74">
        <v>2.4600246002460024</v>
      </c>
      <c r="R74">
        <v>14.760147601476016</v>
      </c>
      <c r="S74">
        <v>37.146371463714637</v>
      </c>
      <c r="T74">
        <v>10.578105781057811</v>
      </c>
      <c r="U74">
        <v>12.054120541205412</v>
      </c>
      <c r="V74">
        <v>21.033210332103319</v>
      </c>
      <c r="W74">
        <v>13.161131611316113</v>
      </c>
      <c r="X74">
        <v>12.792127921279214</v>
      </c>
      <c r="Y74">
        <v>10.578105781057811</v>
      </c>
      <c r="Z74">
        <v>8.1180811808118083</v>
      </c>
      <c r="AA74">
        <v>11.685116851168512</v>
      </c>
    </row>
    <row r="75" spans="1:27" x14ac:dyDescent="0.25">
      <c r="A75" t="s">
        <v>116</v>
      </c>
      <c r="B75">
        <v>14</v>
      </c>
      <c r="C75">
        <v>30</v>
      </c>
      <c r="D75" t="s">
        <v>203</v>
      </c>
      <c r="E75" t="s">
        <v>207</v>
      </c>
      <c r="F75">
        <v>30</v>
      </c>
      <c r="G75" t="s">
        <v>195</v>
      </c>
      <c r="H75">
        <v>3</v>
      </c>
      <c r="I75" s="4">
        <v>5</v>
      </c>
      <c r="J75" s="4">
        <v>2</v>
      </c>
      <c r="K75">
        <v>13.763066202090592</v>
      </c>
      <c r="L75">
        <v>9.0592334494773521</v>
      </c>
      <c r="M75">
        <v>3.8327526132404182</v>
      </c>
      <c r="N75">
        <v>15.156794425087108</v>
      </c>
      <c r="O75">
        <v>1.7421602787456445</v>
      </c>
      <c r="P75">
        <v>1.5679442508710801</v>
      </c>
      <c r="Q75">
        <v>1.7421602787456445</v>
      </c>
      <c r="R75">
        <v>17.073170731707318</v>
      </c>
      <c r="S75">
        <v>36.062717770034844</v>
      </c>
      <c r="T75">
        <v>10.278745644599303</v>
      </c>
      <c r="U75">
        <v>13.588850174216027</v>
      </c>
      <c r="V75">
        <v>16.724738675958189</v>
      </c>
      <c r="W75">
        <v>11.324041811846691</v>
      </c>
      <c r="X75">
        <v>15.331010452961673</v>
      </c>
      <c r="Y75">
        <v>10.278745644599303</v>
      </c>
      <c r="Z75">
        <v>10.627177700348431</v>
      </c>
      <c r="AA75">
        <v>11.846689895470384</v>
      </c>
    </row>
    <row r="76" spans="1:27" x14ac:dyDescent="0.25">
      <c r="A76" t="s">
        <v>117</v>
      </c>
      <c r="B76">
        <v>28</v>
      </c>
      <c r="C76">
        <v>30</v>
      </c>
      <c r="D76" t="s">
        <v>203</v>
      </c>
      <c r="E76" t="s">
        <v>208</v>
      </c>
      <c r="F76">
        <v>150</v>
      </c>
      <c r="G76" t="s">
        <v>195</v>
      </c>
      <c r="H76">
        <v>3</v>
      </c>
      <c r="I76" s="4">
        <v>5</v>
      </c>
      <c r="J76" s="4">
        <v>3</v>
      </c>
      <c r="K76">
        <v>11.018711018711018</v>
      </c>
      <c r="L76">
        <v>10.395010395010395</v>
      </c>
      <c r="M76">
        <v>3.3264033264033266</v>
      </c>
      <c r="N76">
        <v>16.632016632016633</v>
      </c>
      <c r="O76">
        <v>2.0790020790020791</v>
      </c>
      <c r="P76">
        <v>1.4553014553014554</v>
      </c>
      <c r="Q76">
        <v>2.0790020790020791</v>
      </c>
      <c r="R76">
        <v>12.889812889812889</v>
      </c>
      <c r="S76">
        <v>40.124740124740121</v>
      </c>
      <c r="T76">
        <v>11.434511434511435</v>
      </c>
      <c r="U76">
        <v>13.305613305613306</v>
      </c>
      <c r="V76">
        <v>20.582120582120581</v>
      </c>
      <c r="W76">
        <v>12.266112266112266</v>
      </c>
      <c r="X76">
        <v>13.513513513513514</v>
      </c>
      <c r="Y76">
        <v>10.187110187110187</v>
      </c>
      <c r="Z76">
        <v>8.1081081081081088</v>
      </c>
      <c r="AA76">
        <v>10.602910602910603</v>
      </c>
    </row>
    <row r="77" spans="1:27" x14ac:dyDescent="0.25">
      <c r="A77" t="s">
        <v>118</v>
      </c>
      <c r="B77">
        <v>120</v>
      </c>
      <c r="C77">
        <v>30</v>
      </c>
      <c r="D77" t="s">
        <v>203</v>
      </c>
      <c r="E77" t="s">
        <v>210</v>
      </c>
      <c r="F77">
        <v>500</v>
      </c>
      <c r="G77" t="s">
        <v>195</v>
      </c>
      <c r="H77">
        <v>3</v>
      </c>
      <c r="I77" s="4">
        <v>5</v>
      </c>
      <c r="J77" s="4">
        <v>4</v>
      </c>
      <c r="K77">
        <v>17.977528089887642</v>
      </c>
      <c r="L77">
        <v>10.623084780388151</v>
      </c>
      <c r="M77">
        <v>4.085801838610827</v>
      </c>
      <c r="N77">
        <v>8.2737487231869249</v>
      </c>
      <c r="O77">
        <v>1.2257405515832482</v>
      </c>
      <c r="P77">
        <v>0.61287027579162412</v>
      </c>
      <c r="Q77">
        <v>2.9622063329928499</v>
      </c>
      <c r="R77">
        <v>13.585291113381</v>
      </c>
      <c r="S77">
        <v>40.653728294177732</v>
      </c>
      <c r="T77">
        <v>10.112359550561798</v>
      </c>
      <c r="U77">
        <v>12.563840653728294</v>
      </c>
      <c r="V77">
        <v>21.756894790602654</v>
      </c>
      <c r="W77">
        <v>6.7415730337078648</v>
      </c>
      <c r="X77">
        <v>23.289070480081715</v>
      </c>
      <c r="Y77">
        <v>10.52093973442288</v>
      </c>
      <c r="Z77">
        <v>5.617977528089888</v>
      </c>
      <c r="AA77">
        <v>9.3973442288049025</v>
      </c>
    </row>
    <row r="78" spans="1:27" x14ac:dyDescent="0.25">
      <c r="A78" t="s">
        <v>119</v>
      </c>
      <c r="B78">
        <v>6</v>
      </c>
      <c r="C78" s="9">
        <v>31</v>
      </c>
      <c r="D78" s="9" t="s">
        <v>200</v>
      </c>
      <c r="E78" s="9" t="s">
        <v>209</v>
      </c>
      <c r="F78">
        <v>15</v>
      </c>
      <c r="G78" s="9" t="s">
        <v>195</v>
      </c>
      <c r="H78">
        <v>3</v>
      </c>
      <c r="I78" s="4">
        <v>6</v>
      </c>
      <c r="J78" s="4">
        <v>1</v>
      </c>
      <c r="K78">
        <v>18.735891647855532</v>
      </c>
      <c r="L78">
        <v>6.9977426636568847</v>
      </c>
      <c r="M78">
        <v>5.9819413092550793</v>
      </c>
      <c r="N78">
        <v>16.591422121896162</v>
      </c>
      <c r="O78">
        <v>2.144469525959368</v>
      </c>
      <c r="P78">
        <v>1.9187358916478556</v>
      </c>
      <c r="Q78">
        <v>2.4830699774266365</v>
      </c>
      <c r="R78">
        <v>9.3679458239277658</v>
      </c>
      <c r="S78">
        <v>35.778781038374717</v>
      </c>
      <c r="T78">
        <v>16.817155756207676</v>
      </c>
      <c r="U78">
        <v>9.4808126410835207</v>
      </c>
      <c r="V78">
        <v>14.785553047404063</v>
      </c>
      <c r="W78">
        <v>5.1918735891647856</v>
      </c>
      <c r="X78">
        <v>26.297968397291196</v>
      </c>
      <c r="Y78">
        <v>12.753950338600452</v>
      </c>
      <c r="Z78">
        <v>6.5462753950338604</v>
      </c>
      <c r="AA78">
        <v>8.1264108352144468</v>
      </c>
    </row>
    <row r="79" spans="1:27" x14ac:dyDescent="0.25">
      <c r="A79" t="s">
        <v>120</v>
      </c>
      <c r="B79">
        <v>3</v>
      </c>
      <c r="C79">
        <v>31</v>
      </c>
      <c r="D79" t="s">
        <v>200</v>
      </c>
      <c r="E79" t="s">
        <v>207</v>
      </c>
      <c r="F79">
        <v>30</v>
      </c>
      <c r="G79" t="s">
        <v>195</v>
      </c>
      <c r="H79">
        <v>3</v>
      </c>
      <c r="I79" s="4">
        <v>6</v>
      </c>
      <c r="J79" s="4">
        <v>2</v>
      </c>
      <c r="K79">
        <v>14.663143989431969</v>
      </c>
      <c r="L79">
        <v>5.8124174372523116</v>
      </c>
      <c r="M79">
        <v>13.342140026420079</v>
      </c>
      <c r="N79">
        <v>12.15323645970938</v>
      </c>
      <c r="O79">
        <v>0.66050198150594452</v>
      </c>
      <c r="P79">
        <v>1.7173051519154559</v>
      </c>
      <c r="Q79">
        <v>3.0383091149273449</v>
      </c>
      <c r="R79">
        <v>13.738441215323647</v>
      </c>
      <c r="S79">
        <v>34.874504623513872</v>
      </c>
      <c r="T79">
        <v>23.778071334214001</v>
      </c>
      <c r="U79">
        <v>12.813738441215323</v>
      </c>
      <c r="V79">
        <v>27.873183619550858</v>
      </c>
      <c r="W79">
        <v>4.7556142668428008</v>
      </c>
      <c r="X79">
        <v>16.248348745046236</v>
      </c>
      <c r="Y79">
        <v>4.4914134742404226</v>
      </c>
      <c r="Z79">
        <v>3.4346103038309117</v>
      </c>
      <c r="AA79">
        <v>6.6050198150594452</v>
      </c>
    </row>
    <row r="80" spans="1:27" x14ac:dyDescent="0.25">
      <c r="A80" t="s">
        <v>121</v>
      </c>
      <c r="B80">
        <v>11</v>
      </c>
      <c r="C80">
        <v>31</v>
      </c>
      <c r="D80" t="s">
        <v>200</v>
      </c>
      <c r="E80" t="s">
        <v>208</v>
      </c>
      <c r="F80">
        <v>150</v>
      </c>
      <c r="G80" t="s">
        <v>195</v>
      </c>
      <c r="H80">
        <v>3</v>
      </c>
      <c r="I80" s="4">
        <v>6</v>
      </c>
      <c r="J80" s="4">
        <v>3</v>
      </c>
      <c r="K80">
        <v>20.253164556962027</v>
      </c>
      <c r="L80">
        <v>12.489451476793249</v>
      </c>
      <c r="M80">
        <v>5.2320675105485233</v>
      </c>
      <c r="N80">
        <v>8.8607594936708853</v>
      </c>
      <c r="O80">
        <v>1.518987341772152</v>
      </c>
      <c r="P80">
        <v>1.1814345991561181</v>
      </c>
      <c r="Q80">
        <v>3.3755274261603376</v>
      </c>
      <c r="R80">
        <v>9.1983122362869203</v>
      </c>
      <c r="S80">
        <v>37.890295358649787</v>
      </c>
      <c r="T80">
        <v>10.210970464135022</v>
      </c>
      <c r="U80">
        <v>16.202531645569621</v>
      </c>
      <c r="V80">
        <v>22.953586497890296</v>
      </c>
      <c r="W80">
        <v>9.957805907172995</v>
      </c>
      <c r="X80">
        <v>13.755274261603375</v>
      </c>
      <c r="Y80">
        <v>11.054852320675106</v>
      </c>
      <c r="Z80">
        <v>6.4135021097046412</v>
      </c>
      <c r="AA80">
        <v>9.4514767932489452</v>
      </c>
    </row>
    <row r="81" spans="1:27" x14ac:dyDescent="0.25">
      <c r="A81" t="s">
        <v>36</v>
      </c>
      <c r="B81">
        <v>46</v>
      </c>
      <c r="C81">
        <v>32</v>
      </c>
      <c r="D81" t="s">
        <v>201</v>
      </c>
      <c r="E81" t="s">
        <v>209</v>
      </c>
      <c r="F81">
        <v>15</v>
      </c>
      <c r="G81" t="s">
        <v>195</v>
      </c>
      <c r="H81">
        <v>3</v>
      </c>
      <c r="I81" s="4">
        <v>7</v>
      </c>
      <c r="J81" s="4">
        <v>1</v>
      </c>
      <c r="K81">
        <v>11.912943871706759</v>
      </c>
      <c r="L81">
        <v>13.516609392898053</v>
      </c>
      <c r="M81">
        <v>3.0927835051546393</v>
      </c>
      <c r="N81">
        <v>15.234822451317296</v>
      </c>
      <c r="O81">
        <v>2.2909507445589918</v>
      </c>
      <c r="P81">
        <v>2.1764032073310422</v>
      </c>
      <c r="Q81">
        <v>2.4054982817869415</v>
      </c>
      <c r="R81">
        <v>10.882016036655212</v>
      </c>
      <c r="S81">
        <v>38.487972508591064</v>
      </c>
      <c r="T81">
        <v>10.652920962199312</v>
      </c>
      <c r="U81">
        <v>12.485681557846506</v>
      </c>
      <c r="V81">
        <v>20.847651775486828</v>
      </c>
      <c r="W81">
        <v>15.349369988545247</v>
      </c>
      <c r="X81">
        <v>12.371134020618557</v>
      </c>
      <c r="Y81">
        <v>10.882016036655212</v>
      </c>
      <c r="Z81">
        <v>7.5601374570446733</v>
      </c>
      <c r="AA81">
        <v>9.8510882016036661</v>
      </c>
    </row>
    <row r="82" spans="1:27" x14ac:dyDescent="0.25">
      <c r="A82" t="s">
        <v>122</v>
      </c>
      <c r="B82">
        <v>39</v>
      </c>
      <c r="C82">
        <v>32</v>
      </c>
      <c r="D82" t="s">
        <v>201</v>
      </c>
      <c r="E82" t="s">
        <v>207</v>
      </c>
      <c r="F82">
        <v>30</v>
      </c>
      <c r="G82" t="s">
        <v>195</v>
      </c>
      <c r="H82">
        <v>3</v>
      </c>
      <c r="I82" s="4">
        <v>7</v>
      </c>
      <c r="J82" s="4">
        <v>2</v>
      </c>
      <c r="K82">
        <v>11.530172413793103</v>
      </c>
      <c r="L82">
        <v>12.392241379310345</v>
      </c>
      <c r="M82">
        <v>2.9094827586206895</v>
      </c>
      <c r="N82">
        <v>15.625</v>
      </c>
      <c r="O82">
        <v>1.8318965517241379</v>
      </c>
      <c r="P82">
        <v>2.0474137931034484</v>
      </c>
      <c r="Q82">
        <v>2.8017241379310347</v>
      </c>
      <c r="R82">
        <v>12.71551724137931</v>
      </c>
      <c r="S82">
        <v>38.146551724137929</v>
      </c>
      <c r="T82">
        <v>11.206896551724139</v>
      </c>
      <c r="U82">
        <v>12.28448275862069</v>
      </c>
      <c r="V82">
        <v>20.258620689655171</v>
      </c>
      <c r="W82">
        <v>14.439655172413794</v>
      </c>
      <c r="X82">
        <v>12.176724137931034</v>
      </c>
      <c r="Y82">
        <v>10.775862068965518</v>
      </c>
      <c r="Z82">
        <v>8.0818965517241388</v>
      </c>
      <c r="AA82">
        <v>10.775862068965518</v>
      </c>
    </row>
    <row r="83" spans="1:27" x14ac:dyDescent="0.25">
      <c r="A83" t="s">
        <v>123</v>
      </c>
      <c r="B83">
        <v>40</v>
      </c>
      <c r="C83">
        <v>32</v>
      </c>
      <c r="D83" t="s">
        <v>201</v>
      </c>
      <c r="E83" t="s">
        <v>208</v>
      </c>
      <c r="F83">
        <v>150</v>
      </c>
      <c r="G83" t="s">
        <v>195</v>
      </c>
      <c r="H83">
        <v>3</v>
      </c>
      <c r="I83" s="4">
        <v>7</v>
      </c>
      <c r="J83" s="4">
        <v>3</v>
      </c>
      <c r="K83">
        <v>8.8397790055248624</v>
      </c>
      <c r="L83">
        <v>8.6556169429097611</v>
      </c>
      <c r="M83">
        <v>2.3941068139963169</v>
      </c>
      <c r="N83">
        <v>14.917127071823204</v>
      </c>
      <c r="O83">
        <v>2.0257826887661143</v>
      </c>
      <c r="P83">
        <v>1.4732965009208103</v>
      </c>
      <c r="Q83">
        <v>3.3149171270718232</v>
      </c>
      <c r="R83">
        <v>18.232044198895029</v>
      </c>
      <c r="S83">
        <v>40.147329650092082</v>
      </c>
      <c r="T83">
        <v>9.94475138121547</v>
      </c>
      <c r="U83">
        <v>12.154696132596685</v>
      </c>
      <c r="V83">
        <v>23.756906077348066</v>
      </c>
      <c r="W83">
        <v>11.049723756906078</v>
      </c>
      <c r="X83">
        <v>14.180478821362799</v>
      </c>
      <c r="Y83">
        <v>10.681399631675875</v>
      </c>
      <c r="Z83">
        <v>7.9189686924493552</v>
      </c>
      <c r="AA83">
        <v>10.313075506445673</v>
      </c>
    </row>
    <row r="84" spans="1:27" x14ac:dyDescent="0.25">
      <c r="A84" t="s">
        <v>124</v>
      </c>
      <c r="B84">
        <v>35</v>
      </c>
      <c r="C84">
        <v>32</v>
      </c>
      <c r="D84" t="s">
        <v>201</v>
      </c>
      <c r="E84" t="s">
        <v>210</v>
      </c>
      <c r="F84">
        <v>500</v>
      </c>
      <c r="G84" t="s">
        <v>195</v>
      </c>
      <c r="H84">
        <v>3</v>
      </c>
      <c r="I84" s="4">
        <v>7</v>
      </c>
      <c r="J84" s="4">
        <v>4</v>
      </c>
      <c r="K84">
        <v>9.375</v>
      </c>
      <c r="L84">
        <v>7.5892857142857144</v>
      </c>
      <c r="M84">
        <v>2.4553571428571428</v>
      </c>
      <c r="N84">
        <v>14.508928571428571</v>
      </c>
      <c r="O84">
        <v>1.7857142857142858</v>
      </c>
      <c r="P84">
        <v>1.7857142857142858</v>
      </c>
      <c r="Q84">
        <v>2.4553571428571428</v>
      </c>
      <c r="R84">
        <v>18.526785714285715</v>
      </c>
      <c r="S84">
        <v>41.517857142857146</v>
      </c>
      <c r="T84">
        <v>10.9375</v>
      </c>
      <c r="U84">
        <v>10.9375</v>
      </c>
      <c r="V84">
        <v>23.660714285714285</v>
      </c>
      <c r="W84">
        <v>9.375</v>
      </c>
      <c r="X84">
        <v>12.946428571428571</v>
      </c>
      <c r="Y84">
        <v>10.491071428571429</v>
      </c>
      <c r="Z84">
        <v>10.491071428571429</v>
      </c>
      <c r="AA84">
        <v>11.160714285714286</v>
      </c>
    </row>
    <row r="85" spans="1:27" x14ac:dyDescent="0.25">
      <c r="A85" t="s">
        <v>125</v>
      </c>
      <c r="B85">
        <v>127</v>
      </c>
      <c r="C85">
        <v>33</v>
      </c>
      <c r="D85" t="s">
        <v>205</v>
      </c>
      <c r="E85" t="s">
        <v>209</v>
      </c>
      <c r="F85">
        <v>15</v>
      </c>
      <c r="G85" t="s">
        <v>195</v>
      </c>
      <c r="H85">
        <v>3</v>
      </c>
      <c r="I85" s="4">
        <v>8</v>
      </c>
      <c r="J85" s="4">
        <v>1</v>
      </c>
      <c r="K85">
        <v>25.171232876712327</v>
      </c>
      <c r="L85">
        <v>5.6506849315068495</v>
      </c>
      <c r="M85">
        <v>11.986301369863014</v>
      </c>
      <c r="N85">
        <v>12.328767123287671</v>
      </c>
      <c r="O85">
        <v>1.8835616438356164</v>
      </c>
      <c r="P85">
        <v>3.0821917808219177</v>
      </c>
      <c r="Q85">
        <v>1.7123287671232876</v>
      </c>
      <c r="R85">
        <v>9.4178082191780828</v>
      </c>
      <c r="S85">
        <v>28.767123287671232</v>
      </c>
      <c r="T85">
        <v>23.116438356164384</v>
      </c>
      <c r="U85">
        <v>12.5</v>
      </c>
      <c r="V85">
        <v>27.739726027397261</v>
      </c>
      <c r="W85">
        <v>4.2808219178082192</v>
      </c>
      <c r="X85">
        <v>12.328767123287671</v>
      </c>
      <c r="Y85">
        <v>6.8493150684931505</v>
      </c>
      <c r="Z85">
        <v>4.7945205479452051</v>
      </c>
      <c r="AA85">
        <v>8.3904109589041092</v>
      </c>
    </row>
    <row r="86" spans="1:27" x14ac:dyDescent="0.25">
      <c r="A86" t="s">
        <v>127</v>
      </c>
      <c r="B86">
        <v>97</v>
      </c>
      <c r="C86">
        <v>33</v>
      </c>
      <c r="D86" t="s">
        <v>205</v>
      </c>
      <c r="E86" t="s">
        <v>212</v>
      </c>
      <c r="F86">
        <v>30</v>
      </c>
      <c r="G86" t="s">
        <v>195</v>
      </c>
      <c r="H86">
        <v>3</v>
      </c>
      <c r="I86" s="4">
        <v>8</v>
      </c>
      <c r="J86" s="4">
        <v>2</v>
      </c>
      <c r="K86">
        <v>18.120805369127517</v>
      </c>
      <c r="L86">
        <v>7.3825503355704694</v>
      </c>
      <c r="M86">
        <v>15.436241610738255</v>
      </c>
      <c r="N86">
        <v>13.422818791946309</v>
      </c>
      <c r="O86">
        <v>3.3557046979865772</v>
      </c>
      <c r="P86">
        <v>2.0134228187919465</v>
      </c>
      <c r="Q86">
        <v>0.67114093959731547</v>
      </c>
      <c r="R86">
        <v>12.080536912751677</v>
      </c>
      <c r="S86">
        <v>27.516778523489933</v>
      </c>
      <c r="T86">
        <v>19.463087248322147</v>
      </c>
      <c r="U86">
        <v>9.3959731543624159</v>
      </c>
      <c r="V86">
        <v>37.583892617449663</v>
      </c>
      <c r="W86">
        <v>5.3691275167785237</v>
      </c>
      <c r="X86">
        <v>12.080536912751677</v>
      </c>
      <c r="Y86">
        <v>8.053691275167786</v>
      </c>
      <c r="Z86">
        <v>3.3557046979865772</v>
      </c>
      <c r="AA86">
        <v>4.6979865771812079</v>
      </c>
    </row>
    <row r="87" spans="1:27" x14ac:dyDescent="0.25">
      <c r="A87" t="s">
        <v>126</v>
      </c>
      <c r="B87">
        <v>156</v>
      </c>
      <c r="C87">
        <v>33</v>
      </c>
      <c r="D87" t="s">
        <v>205</v>
      </c>
      <c r="E87" t="s">
        <v>207</v>
      </c>
      <c r="F87">
        <v>30</v>
      </c>
      <c r="G87" t="s">
        <v>195</v>
      </c>
      <c r="H87">
        <v>3</v>
      </c>
      <c r="I87" s="4">
        <v>8</v>
      </c>
      <c r="J87" s="4">
        <v>2</v>
      </c>
      <c r="K87">
        <v>17.895771878072765</v>
      </c>
      <c r="L87">
        <v>5.703048180924287</v>
      </c>
      <c r="M87">
        <v>11.307767944936087</v>
      </c>
      <c r="N87">
        <v>12.684365781710914</v>
      </c>
      <c r="O87">
        <v>1.5732546705998034</v>
      </c>
      <c r="P87">
        <v>2.6548672566371683</v>
      </c>
      <c r="Q87">
        <v>1.4749262536873156</v>
      </c>
      <c r="R87">
        <v>13.864306784660767</v>
      </c>
      <c r="S87">
        <v>32.841691248770893</v>
      </c>
      <c r="T87">
        <v>20.943952802359881</v>
      </c>
      <c r="U87">
        <v>8.8495575221238933</v>
      </c>
      <c r="V87">
        <v>27.43362831858407</v>
      </c>
      <c r="W87">
        <v>5.9980334316617503</v>
      </c>
      <c r="X87">
        <v>18.780727630285153</v>
      </c>
      <c r="Y87">
        <v>4.818092428711898</v>
      </c>
      <c r="Z87">
        <v>3.8348082595870205</v>
      </c>
      <c r="AA87">
        <v>9.3411996066863328</v>
      </c>
    </row>
    <row r="88" spans="1:27" x14ac:dyDescent="0.25">
      <c r="A88" t="s">
        <v>31</v>
      </c>
      <c r="B88">
        <v>33</v>
      </c>
      <c r="C88">
        <v>33</v>
      </c>
      <c r="D88" t="s">
        <v>205</v>
      </c>
      <c r="E88" t="s">
        <v>210</v>
      </c>
      <c r="F88">
        <v>500</v>
      </c>
      <c r="G88" t="s">
        <v>195</v>
      </c>
      <c r="H88">
        <v>3</v>
      </c>
      <c r="I88" s="4">
        <v>8</v>
      </c>
      <c r="J88" s="4">
        <v>4</v>
      </c>
      <c r="K88">
        <v>11.327433628318584</v>
      </c>
      <c r="L88">
        <v>10.973451327433628</v>
      </c>
      <c r="M88">
        <v>3.1858407079646018</v>
      </c>
      <c r="N88">
        <v>16.63716814159292</v>
      </c>
      <c r="O88">
        <v>2.3008849557522124</v>
      </c>
      <c r="P88">
        <v>2.3008849557522124</v>
      </c>
      <c r="Q88">
        <v>1.7699115044247788</v>
      </c>
      <c r="R88">
        <v>15.044247787610619</v>
      </c>
      <c r="S88">
        <v>36.460176991150441</v>
      </c>
      <c r="T88">
        <v>11.150442477876107</v>
      </c>
      <c r="U88">
        <v>11.150442477876107</v>
      </c>
      <c r="V88">
        <v>19.115044247787612</v>
      </c>
      <c r="W88">
        <v>14.159292035398231</v>
      </c>
      <c r="X88">
        <v>15.752212389380531</v>
      </c>
      <c r="Y88">
        <v>8.6725663716814161</v>
      </c>
      <c r="Z88">
        <v>8.8495575221238933</v>
      </c>
      <c r="AA88">
        <v>11.150442477876107</v>
      </c>
    </row>
    <row r="89" spans="1:27" x14ac:dyDescent="0.25">
      <c r="A89" t="s">
        <v>128</v>
      </c>
      <c r="B89">
        <v>44</v>
      </c>
      <c r="C89">
        <v>34</v>
      </c>
      <c r="D89" t="s">
        <v>199</v>
      </c>
      <c r="E89" t="s">
        <v>209</v>
      </c>
      <c r="F89">
        <v>15</v>
      </c>
      <c r="G89" t="s">
        <v>195</v>
      </c>
      <c r="H89">
        <v>3</v>
      </c>
      <c r="I89" s="4">
        <v>1</v>
      </c>
      <c r="J89" s="4">
        <v>1</v>
      </c>
      <c r="K89">
        <v>13.039309683604985</v>
      </c>
      <c r="L89">
        <v>12.943432406519655</v>
      </c>
      <c r="M89">
        <v>3.4515819750719081</v>
      </c>
      <c r="N89">
        <v>15.627996164908916</v>
      </c>
      <c r="O89">
        <v>1.9175455417066156</v>
      </c>
      <c r="P89">
        <v>2.3010546500479387</v>
      </c>
      <c r="Q89">
        <v>2.6845637583892619</v>
      </c>
      <c r="R89">
        <v>10.642377756471717</v>
      </c>
      <c r="S89">
        <v>37.392138063279006</v>
      </c>
      <c r="T89">
        <v>11.505273250239693</v>
      </c>
      <c r="U89">
        <v>12.464046021093001</v>
      </c>
      <c r="V89">
        <v>20.325982742090126</v>
      </c>
      <c r="W89">
        <v>13.998082454458293</v>
      </c>
      <c r="X89">
        <v>10.930009587727708</v>
      </c>
      <c r="Y89">
        <v>12.751677852348994</v>
      </c>
      <c r="Z89">
        <v>8.9165867689357619</v>
      </c>
      <c r="AA89">
        <v>9.1083413231064245</v>
      </c>
    </row>
    <row r="90" spans="1:27" x14ac:dyDescent="0.25">
      <c r="A90" t="s">
        <v>129</v>
      </c>
      <c r="B90">
        <v>29</v>
      </c>
      <c r="C90">
        <v>34</v>
      </c>
      <c r="D90" t="s">
        <v>199</v>
      </c>
      <c r="E90" t="s">
        <v>207</v>
      </c>
      <c r="F90">
        <v>30</v>
      </c>
      <c r="G90" t="s">
        <v>195</v>
      </c>
      <c r="H90">
        <v>3</v>
      </c>
      <c r="I90" s="4">
        <v>1</v>
      </c>
      <c r="J90" s="4">
        <v>2</v>
      </c>
      <c r="K90">
        <v>16.018306636155607</v>
      </c>
      <c r="L90">
        <v>8.2379862700228834</v>
      </c>
      <c r="M90">
        <v>5.0343249427917618</v>
      </c>
      <c r="N90">
        <v>13.043478260869565</v>
      </c>
      <c r="O90">
        <v>1.8306636155606408</v>
      </c>
      <c r="P90">
        <v>0.91533180778032042</v>
      </c>
      <c r="Q90">
        <v>3.6613272311212817</v>
      </c>
      <c r="R90">
        <v>15.331807780320366</v>
      </c>
      <c r="S90">
        <v>35.926773455377571</v>
      </c>
      <c r="T90">
        <v>12.356979405034325</v>
      </c>
      <c r="U90">
        <v>15.789473684210526</v>
      </c>
      <c r="V90">
        <v>23.798627002288331</v>
      </c>
      <c r="W90">
        <v>7.7803203661327229</v>
      </c>
      <c r="X90">
        <v>14.187643020594965</v>
      </c>
      <c r="Y90">
        <v>9.8398169336384438</v>
      </c>
      <c r="Z90">
        <v>6.8649885583524028</v>
      </c>
      <c r="AA90">
        <v>9.3821510297482842</v>
      </c>
    </row>
    <row r="91" spans="1:27" x14ac:dyDescent="0.25">
      <c r="A91" t="s">
        <v>130</v>
      </c>
      <c r="B91">
        <v>2</v>
      </c>
      <c r="C91">
        <v>34</v>
      </c>
      <c r="D91" t="s">
        <v>199</v>
      </c>
      <c r="E91" t="s">
        <v>208</v>
      </c>
      <c r="F91">
        <v>150</v>
      </c>
      <c r="G91" t="s">
        <v>195</v>
      </c>
      <c r="H91">
        <v>3</v>
      </c>
      <c r="I91" s="4">
        <v>1</v>
      </c>
      <c r="J91" s="4">
        <v>3</v>
      </c>
      <c r="K91">
        <v>14.623655913978494</v>
      </c>
      <c r="L91">
        <v>6.881720430107527</v>
      </c>
      <c r="M91">
        <v>15.268817204301076</v>
      </c>
      <c r="N91">
        <v>17.204301075268816</v>
      </c>
      <c r="O91">
        <v>0.86021505376344087</v>
      </c>
      <c r="P91">
        <v>2.150537634408602</v>
      </c>
      <c r="Q91">
        <v>1.2903225806451613</v>
      </c>
      <c r="R91">
        <v>10.10752688172043</v>
      </c>
      <c r="S91">
        <v>31.612903225806452</v>
      </c>
      <c r="T91">
        <v>24.516129032258064</v>
      </c>
      <c r="U91">
        <v>9.67741935483871</v>
      </c>
      <c r="V91">
        <v>34.838709677419352</v>
      </c>
      <c r="W91">
        <v>6.021505376344086</v>
      </c>
      <c r="X91">
        <v>10.75268817204301</v>
      </c>
      <c r="Y91">
        <v>5.591397849462366</v>
      </c>
      <c r="Z91">
        <v>3.6559139784946235</v>
      </c>
      <c r="AA91">
        <v>4.946236559139785</v>
      </c>
    </row>
    <row r="92" spans="1:27" x14ac:dyDescent="0.25">
      <c r="A92" t="s">
        <v>131</v>
      </c>
      <c r="B92">
        <v>27</v>
      </c>
      <c r="C92">
        <v>34</v>
      </c>
      <c r="D92" t="s">
        <v>199</v>
      </c>
      <c r="E92" t="s">
        <v>210</v>
      </c>
      <c r="F92">
        <v>500</v>
      </c>
      <c r="G92" t="s">
        <v>195</v>
      </c>
      <c r="H92">
        <v>3</v>
      </c>
      <c r="I92" s="4">
        <v>1</v>
      </c>
      <c r="J92" s="4">
        <v>4</v>
      </c>
      <c r="K92">
        <v>8.9456869009584672</v>
      </c>
      <c r="L92">
        <v>5.5910543130990416</v>
      </c>
      <c r="M92">
        <v>12.619808306709265</v>
      </c>
      <c r="N92">
        <v>21.08626198083067</v>
      </c>
      <c r="O92">
        <v>3.5143769968051117</v>
      </c>
      <c r="P92">
        <v>3.3546325878594248</v>
      </c>
      <c r="Q92">
        <v>3.5143769968051117</v>
      </c>
      <c r="R92">
        <v>11.341853035143769</v>
      </c>
      <c r="S92">
        <v>30.031948881789138</v>
      </c>
      <c r="T92">
        <v>21.08626198083067</v>
      </c>
      <c r="U92">
        <v>10.383386581469649</v>
      </c>
      <c r="V92">
        <v>35.143769968051117</v>
      </c>
      <c r="W92">
        <v>7.1884984025559104</v>
      </c>
      <c r="X92">
        <v>10.862619808306709</v>
      </c>
      <c r="Y92">
        <v>5.9105431309904155</v>
      </c>
      <c r="Z92">
        <v>4.6325878594249197</v>
      </c>
      <c r="AA92">
        <v>4.7923322683706067</v>
      </c>
    </row>
    <row r="93" spans="1:27" x14ac:dyDescent="0.25">
      <c r="A93" t="s">
        <v>132</v>
      </c>
      <c r="B93">
        <v>56</v>
      </c>
      <c r="C93">
        <v>35</v>
      </c>
      <c r="D93" t="s">
        <v>198</v>
      </c>
      <c r="E93" t="s">
        <v>209</v>
      </c>
      <c r="F93">
        <v>15</v>
      </c>
      <c r="G93" t="s">
        <v>195</v>
      </c>
      <c r="H93">
        <v>3</v>
      </c>
      <c r="I93" s="4">
        <v>2</v>
      </c>
      <c r="J93" s="4">
        <v>1</v>
      </c>
      <c r="K93">
        <v>14.915254237288135</v>
      </c>
      <c r="L93">
        <v>11.186440677966102</v>
      </c>
      <c r="M93">
        <v>7.7966101694915251</v>
      </c>
      <c r="N93">
        <v>17.627118644067796</v>
      </c>
      <c r="O93">
        <v>3.7288135593220337</v>
      </c>
      <c r="P93">
        <v>2.7118644067796609</v>
      </c>
      <c r="Q93">
        <v>1.6949152542372881</v>
      </c>
      <c r="R93">
        <v>11.186440677966102</v>
      </c>
      <c r="S93">
        <v>29.152542372881356</v>
      </c>
      <c r="T93">
        <v>13.898305084745763</v>
      </c>
      <c r="U93">
        <v>18.305084745762713</v>
      </c>
      <c r="V93">
        <v>18.305084745762713</v>
      </c>
      <c r="W93">
        <v>9.8305084745762716</v>
      </c>
      <c r="X93">
        <v>12.881355932203389</v>
      </c>
      <c r="Y93">
        <v>9.4915254237288131</v>
      </c>
      <c r="Z93">
        <v>6.7796610169491522</v>
      </c>
      <c r="AA93">
        <v>10.508474576271187</v>
      </c>
    </row>
    <row r="94" spans="1:27" x14ac:dyDescent="0.25">
      <c r="A94" t="s">
        <v>133</v>
      </c>
      <c r="B94">
        <v>8</v>
      </c>
      <c r="C94" s="9">
        <v>35</v>
      </c>
      <c r="D94" s="9" t="s">
        <v>198</v>
      </c>
      <c r="E94" s="9" t="s">
        <v>207</v>
      </c>
      <c r="F94">
        <v>30</v>
      </c>
      <c r="G94" s="9" t="s">
        <v>195</v>
      </c>
      <c r="H94">
        <v>3</v>
      </c>
      <c r="I94" s="4">
        <v>2</v>
      </c>
      <c r="J94" s="4">
        <v>2</v>
      </c>
      <c r="K94">
        <v>19.453924914675767</v>
      </c>
      <c r="L94">
        <v>7.6222980659840731</v>
      </c>
      <c r="M94">
        <v>6.9397042093287826</v>
      </c>
      <c r="N94">
        <v>17.178612059158134</v>
      </c>
      <c r="O94">
        <v>2.8441410693970419</v>
      </c>
      <c r="P94">
        <v>1.9340159271899886</v>
      </c>
      <c r="Q94">
        <v>2.3890784982935154</v>
      </c>
      <c r="R94">
        <v>7.9635949943117179</v>
      </c>
      <c r="S94">
        <v>33.67463026166098</v>
      </c>
      <c r="T94">
        <v>18.088737201365188</v>
      </c>
      <c r="U94">
        <v>12.627986348122867</v>
      </c>
      <c r="V94">
        <v>13.196814562002276</v>
      </c>
      <c r="W94">
        <v>4.4368600682593859</v>
      </c>
      <c r="X94">
        <v>29.12400455062571</v>
      </c>
      <c r="Y94">
        <v>11.490329920364051</v>
      </c>
      <c r="Z94">
        <v>4.5506257110352673</v>
      </c>
      <c r="AA94">
        <v>6.4846416382252556</v>
      </c>
    </row>
    <row r="95" spans="1:27" x14ac:dyDescent="0.25">
      <c r="A95" t="s">
        <v>134</v>
      </c>
      <c r="B95">
        <v>4</v>
      </c>
      <c r="C95">
        <v>35</v>
      </c>
      <c r="D95" t="s">
        <v>198</v>
      </c>
      <c r="E95" t="s">
        <v>208</v>
      </c>
      <c r="F95">
        <v>150</v>
      </c>
      <c r="G95" t="s">
        <v>195</v>
      </c>
      <c r="H95">
        <v>3</v>
      </c>
      <c r="I95" s="4">
        <v>2</v>
      </c>
      <c r="J95" s="4">
        <v>3</v>
      </c>
      <c r="K95">
        <v>7.7881619937694708</v>
      </c>
      <c r="L95">
        <v>5.6074766355140184</v>
      </c>
      <c r="M95">
        <v>12.461059190031152</v>
      </c>
      <c r="N95">
        <v>11.838006230529595</v>
      </c>
      <c r="O95">
        <v>4.361370716510903</v>
      </c>
      <c r="P95">
        <v>4.6728971962616823</v>
      </c>
      <c r="Q95">
        <v>2.8037383177570092</v>
      </c>
      <c r="R95">
        <v>15.88785046728972</v>
      </c>
      <c r="S95">
        <v>34.579439252336449</v>
      </c>
      <c r="T95">
        <v>9.9688473520249214</v>
      </c>
      <c r="U95">
        <v>11.214953271028037</v>
      </c>
      <c r="V95">
        <v>40.186915887850468</v>
      </c>
      <c r="W95">
        <v>4.9844236760124607</v>
      </c>
      <c r="X95">
        <v>13.084112149532711</v>
      </c>
      <c r="Y95">
        <v>6.2305295950155761</v>
      </c>
      <c r="Z95">
        <v>4.6728971962616823</v>
      </c>
      <c r="AA95">
        <v>9.657320872274143</v>
      </c>
    </row>
    <row r="96" spans="1:27" x14ac:dyDescent="0.25">
      <c r="A96" t="s">
        <v>135</v>
      </c>
      <c r="B96">
        <v>24</v>
      </c>
      <c r="C96">
        <v>35</v>
      </c>
      <c r="D96" t="s">
        <v>198</v>
      </c>
      <c r="E96" t="s">
        <v>210</v>
      </c>
      <c r="F96">
        <v>500</v>
      </c>
      <c r="G96" t="s">
        <v>195</v>
      </c>
      <c r="H96">
        <v>3</v>
      </c>
      <c r="I96" s="4">
        <v>2</v>
      </c>
      <c r="J96" s="4">
        <v>4</v>
      </c>
      <c r="K96">
        <v>16.467065868263472</v>
      </c>
      <c r="L96">
        <v>11.377245508982035</v>
      </c>
      <c r="M96">
        <v>6.5868263473053892</v>
      </c>
      <c r="N96">
        <v>15.868263473053892</v>
      </c>
      <c r="O96">
        <v>2.9940119760479043</v>
      </c>
      <c r="P96">
        <v>1.1976047904191616</v>
      </c>
      <c r="Q96">
        <v>3.5928143712574849</v>
      </c>
      <c r="R96">
        <v>7.1856287425149699</v>
      </c>
      <c r="S96">
        <v>34.730538922155688</v>
      </c>
      <c r="T96">
        <v>12.574850299401197</v>
      </c>
      <c r="U96">
        <v>18.263473053892216</v>
      </c>
      <c r="V96">
        <v>20.059880239520957</v>
      </c>
      <c r="W96">
        <v>9.8802395209580833</v>
      </c>
      <c r="X96">
        <v>11.976047904191617</v>
      </c>
      <c r="Y96">
        <v>11.676646706586826</v>
      </c>
      <c r="Z96">
        <v>7.1856287425149699</v>
      </c>
      <c r="AA96">
        <v>8.3832335329341312</v>
      </c>
    </row>
    <row r="97" spans="1:27" x14ac:dyDescent="0.25">
      <c r="A97" t="s">
        <v>136</v>
      </c>
      <c r="B97">
        <v>68</v>
      </c>
      <c r="C97">
        <v>36</v>
      </c>
      <c r="D97" t="s">
        <v>204</v>
      </c>
      <c r="E97" t="s">
        <v>209</v>
      </c>
      <c r="F97">
        <v>15</v>
      </c>
      <c r="G97" t="s">
        <v>195</v>
      </c>
      <c r="H97">
        <v>3</v>
      </c>
      <c r="I97" s="4">
        <v>3</v>
      </c>
      <c r="J97" s="4">
        <v>1</v>
      </c>
      <c r="K97">
        <v>23.692307692307693</v>
      </c>
      <c r="L97">
        <v>7.6923076923076925</v>
      </c>
      <c r="M97">
        <v>13.846153846153847</v>
      </c>
      <c r="N97">
        <v>10.461538461538462</v>
      </c>
      <c r="O97">
        <v>2.4615384615384617</v>
      </c>
      <c r="P97">
        <v>2.7692307692307692</v>
      </c>
      <c r="Q97">
        <v>1.2307692307692308</v>
      </c>
      <c r="R97">
        <v>7.0769230769230766</v>
      </c>
      <c r="S97">
        <v>30.76923076923077</v>
      </c>
      <c r="T97">
        <v>23.384615384615383</v>
      </c>
      <c r="U97">
        <v>11.692307692307692</v>
      </c>
      <c r="V97">
        <v>32</v>
      </c>
      <c r="W97">
        <v>4</v>
      </c>
      <c r="X97">
        <v>12.923076923076923</v>
      </c>
      <c r="Y97">
        <v>4.9230769230769234</v>
      </c>
      <c r="Z97">
        <v>3.3846153846153846</v>
      </c>
      <c r="AA97">
        <v>7.6923076923076925</v>
      </c>
    </row>
    <row r="98" spans="1:27" x14ac:dyDescent="0.25">
      <c r="A98" t="s">
        <v>137</v>
      </c>
      <c r="B98">
        <v>21</v>
      </c>
      <c r="C98">
        <v>36</v>
      </c>
      <c r="D98" t="s">
        <v>204</v>
      </c>
      <c r="E98" t="s">
        <v>207</v>
      </c>
      <c r="F98">
        <v>30</v>
      </c>
      <c r="G98" t="s">
        <v>195</v>
      </c>
      <c r="H98">
        <v>3</v>
      </c>
      <c r="I98" s="4">
        <v>3</v>
      </c>
      <c r="J98" s="4">
        <v>2</v>
      </c>
      <c r="K98">
        <v>18.852459016393443</v>
      </c>
      <c r="L98">
        <v>8.1967213114754092</v>
      </c>
      <c r="M98">
        <v>13.934426229508198</v>
      </c>
      <c r="N98">
        <v>15.573770491803279</v>
      </c>
      <c r="O98">
        <v>1.2295081967213115</v>
      </c>
      <c r="P98">
        <v>2.459016393442623</v>
      </c>
      <c r="Q98">
        <v>1.639344262295082</v>
      </c>
      <c r="R98">
        <v>7.3770491803278686</v>
      </c>
      <c r="S98">
        <v>30.737704918032787</v>
      </c>
      <c r="T98">
        <v>18.442622950819672</v>
      </c>
      <c r="U98">
        <v>13.934426229508198</v>
      </c>
      <c r="V98">
        <v>36.885245901639344</v>
      </c>
      <c r="W98">
        <v>5.3278688524590168</v>
      </c>
      <c r="X98">
        <v>12.295081967213115</v>
      </c>
      <c r="Y98">
        <v>5.3278688524590168</v>
      </c>
      <c r="Z98">
        <v>4.0983606557377046</v>
      </c>
      <c r="AA98">
        <v>3.6885245901639343</v>
      </c>
    </row>
    <row r="99" spans="1:27" x14ac:dyDescent="0.25">
      <c r="A99" t="s">
        <v>138</v>
      </c>
      <c r="B99">
        <v>18</v>
      </c>
      <c r="C99">
        <v>36</v>
      </c>
      <c r="D99" t="s">
        <v>204</v>
      </c>
      <c r="E99" t="s">
        <v>210</v>
      </c>
      <c r="F99">
        <v>500</v>
      </c>
      <c r="G99" t="s">
        <v>195</v>
      </c>
      <c r="H99">
        <v>3</v>
      </c>
      <c r="I99" s="4">
        <v>3</v>
      </c>
      <c r="J99" s="4">
        <v>4</v>
      </c>
      <c r="K99">
        <v>14.8380355276907</v>
      </c>
      <c r="L99">
        <v>18.704284221525601</v>
      </c>
      <c r="M99">
        <v>3.5527690700104495</v>
      </c>
      <c r="N99">
        <v>12.852664576802507</v>
      </c>
      <c r="O99">
        <v>1.4629049111807733</v>
      </c>
      <c r="P99">
        <v>1.4629049111807733</v>
      </c>
      <c r="Q99">
        <v>1.8808777429467085</v>
      </c>
      <c r="R99">
        <v>10.135841170323928</v>
      </c>
      <c r="S99">
        <v>35.109717868338556</v>
      </c>
      <c r="T99">
        <v>11.076280041797283</v>
      </c>
      <c r="U99">
        <v>10.9717868338558</v>
      </c>
      <c r="V99">
        <v>20.376175548589341</v>
      </c>
      <c r="W99">
        <v>16.927899686520377</v>
      </c>
      <c r="X99">
        <v>9.9268547544409618</v>
      </c>
      <c r="Y99">
        <v>12.016718913270637</v>
      </c>
      <c r="Z99">
        <v>7.2100313479623823</v>
      </c>
      <c r="AA99">
        <v>11.494252873563218</v>
      </c>
    </row>
    <row r="100" spans="1:27" x14ac:dyDescent="0.25">
      <c r="A100" t="s">
        <v>139</v>
      </c>
      <c r="B100">
        <v>77</v>
      </c>
      <c r="C100">
        <v>37</v>
      </c>
      <c r="D100" t="s">
        <v>202</v>
      </c>
      <c r="E100" t="s">
        <v>209</v>
      </c>
      <c r="F100">
        <v>15</v>
      </c>
      <c r="G100" t="s">
        <v>195</v>
      </c>
      <c r="H100">
        <v>3</v>
      </c>
      <c r="I100" s="4">
        <v>4</v>
      </c>
      <c r="J100" s="4">
        <v>1</v>
      </c>
      <c r="K100">
        <v>19.473684210526315</v>
      </c>
      <c r="L100">
        <v>12.105263157894736</v>
      </c>
      <c r="M100">
        <v>5.7894736842105265</v>
      </c>
      <c r="N100">
        <v>10.526315789473685</v>
      </c>
      <c r="O100">
        <v>3.6842105263157894</v>
      </c>
      <c r="P100">
        <v>1.5789473684210527</v>
      </c>
      <c r="Q100">
        <v>2.1052631578947367</v>
      </c>
      <c r="R100">
        <v>8.4210526315789469</v>
      </c>
      <c r="S100">
        <v>36.315789473684212</v>
      </c>
      <c r="T100">
        <v>13.157894736842104</v>
      </c>
      <c r="U100">
        <v>23.157894736842106</v>
      </c>
      <c r="V100">
        <v>18.94736842105263</v>
      </c>
      <c r="W100">
        <v>7.8947368421052628</v>
      </c>
      <c r="X100">
        <v>14.210526315789474</v>
      </c>
      <c r="Y100">
        <v>7.8947368421052628</v>
      </c>
      <c r="Z100">
        <v>8.4210526315789469</v>
      </c>
      <c r="AA100">
        <v>6.3157894736842106</v>
      </c>
    </row>
    <row r="101" spans="1:27" x14ac:dyDescent="0.25">
      <c r="A101" t="s">
        <v>140</v>
      </c>
      <c r="B101">
        <v>61</v>
      </c>
      <c r="C101">
        <v>37</v>
      </c>
      <c r="D101" t="s">
        <v>202</v>
      </c>
      <c r="E101" t="s">
        <v>207</v>
      </c>
      <c r="F101">
        <v>30</v>
      </c>
      <c r="G101" t="s">
        <v>195</v>
      </c>
      <c r="H101">
        <v>3</v>
      </c>
      <c r="I101" s="4">
        <v>4</v>
      </c>
      <c r="J101" s="4">
        <v>2</v>
      </c>
      <c r="K101">
        <v>14.312267657992566</v>
      </c>
      <c r="L101">
        <v>10.408921933085502</v>
      </c>
      <c r="M101">
        <v>5.7620817843866172</v>
      </c>
      <c r="N101">
        <v>15.241635687732343</v>
      </c>
      <c r="O101">
        <v>2.2304832713754648</v>
      </c>
      <c r="P101">
        <v>1.3011152416356877</v>
      </c>
      <c r="Q101">
        <v>2.0446096654275094</v>
      </c>
      <c r="R101">
        <v>12.267657992565056</v>
      </c>
      <c r="S101">
        <v>36.431226765799259</v>
      </c>
      <c r="T101">
        <v>11.895910780669144</v>
      </c>
      <c r="U101">
        <v>15.613382899628252</v>
      </c>
      <c r="V101">
        <v>19.702602230483272</v>
      </c>
      <c r="W101">
        <v>10.594795539033457</v>
      </c>
      <c r="X101">
        <v>15.055762081784387</v>
      </c>
      <c r="Y101">
        <v>9.4795539033457246</v>
      </c>
      <c r="Z101">
        <v>7.6208178438661713</v>
      </c>
      <c r="AA101">
        <v>10.037174721189592</v>
      </c>
    </row>
    <row r="102" spans="1:27" x14ac:dyDescent="0.25">
      <c r="A102" t="s">
        <v>141</v>
      </c>
      <c r="B102">
        <v>151</v>
      </c>
      <c r="C102">
        <v>37</v>
      </c>
      <c r="D102" t="s">
        <v>202</v>
      </c>
      <c r="E102" t="s">
        <v>208</v>
      </c>
      <c r="F102">
        <v>150</v>
      </c>
      <c r="G102" t="s">
        <v>195</v>
      </c>
      <c r="H102">
        <v>3</v>
      </c>
      <c r="I102" s="4">
        <v>4</v>
      </c>
      <c r="J102" s="4">
        <v>3</v>
      </c>
      <c r="K102">
        <v>15.909090909090908</v>
      </c>
      <c r="L102">
        <v>11.553030303030303</v>
      </c>
      <c r="M102">
        <v>4.8611111111111107</v>
      </c>
      <c r="N102">
        <v>12.310606060606061</v>
      </c>
      <c r="O102">
        <v>1.5782828282828283</v>
      </c>
      <c r="P102">
        <v>1.5151515151515151</v>
      </c>
      <c r="Q102">
        <v>3.345959595959596</v>
      </c>
      <c r="R102">
        <v>11.742424242424242</v>
      </c>
      <c r="S102">
        <v>37.184343434343432</v>
      </c>
      <c r="T102">
        <v>10.164141414141413</v>
      </c>
      <c r="U102">
        <v>12.815656565656566</v>
      </c>
      <c r="V102">
        <v>21.59090909090909</v>
      </c>
      <c r="W102">
        <v>10.921717171717171</v>
      </c>
      <c r="X102">
        <v>15.530303030303031</v>
      </c>
      <c r="Y102">
        <v>10.542929292929292</v>
      </c>
      <c r="Z102">
        <v>7.9545454545454541</v>
      </c>
      <c r="AA102">
        <v>10.479797979797979</v>
      </c>
    </row>
    <row r="103" spans="1:27" x14ac:dyDescent="0.25">
      <c r="A103" t="s">
        <v>37</v>
      </c>
      <c r="B103">
        <v>12</v>
      </c>
      <c r="C103">
        <v>37</v>
      </c>
      <c r="D103" t="s">
        <v>202</v>
      </c>
      <c r="E103" t="s">
        <v>210</v>
      </c>
      <c r="F103">
        <v>500</v>
      </c>
      <c r="G103" t="s">
        <v>195</v>
      </c>
      <c r="H103">
        <v>3</v>
      </c>
      <c r="I103" s="4">
        <v>4</v>
      </c>
      <c r="J103" s="4">
        <v>4</v>
      </c>
      <c r="K103">
        <v>20.840950639853748</v>
      </c>
      <c r="L103">
        <v>8.7751371115173669</v>
      </c>
      <c r="M103">
        <v>6.6727605118829985</v>
      </c>
      <c r="N103">
        <v>15.722120658135283</v>
      </c>
      <c r="O103">
        <v>2.0109689213893969</v>
      </c>
      <c r="P103">
        <v>1.4625228519195612</v>
      </c>
      <c r="Q103">
        <v>1.8281535648994516</v>
      </c>
      <c r="R103">
        <v>9.3235831809872032</v>
      </c>
      <c r="S103">
        <v>33.363802559414992</v>
      </c>
      <c r="T103">
        <v>16.453382084095065</v>
      </c>
      <c r="U103">
        <v>12.522851919561242</v>
      </c>
      <c r="V103">
        <v>12.248628884826326</v>
      </c>
      <c r="W103">
        <v>6.3071297989031079</v>
      </c>
      <c r="X103">
        <v>25.319926873857405</v>
      </c>
      <c r="Y103">
        <v>13.985374771480805</v>
      </c>
      <c r="Z103">
        <v>5.3016453382084094</v>
      </c>
      <c r="AA103">
        <v>7.8610603290676417</v>
      </c>
    </row>
    <row r="104" spans="1:27" x14ac:dyDescent="0.25">
      <c r="A104" t="s">
        <v>142</v>
      </c>
      <c r="B104">
        <v>53</v>
      </c>
      <c r="C104">
        <v>38</v>
      </c>
      <c r="D104" t="s">
        <v>203</v>
      </c>
      <c r="E104" t="s">
        <v>209</v>
      </c>
      <c r="F104">
        <v>15</v>
      </c>
      <c r="G104" t="s">
        <v>195</v>
      </c>
      <c r="H104">
        <v>3</v>
      </c>
      <c r="I104" s="4">
        <v>5</v>
      </c>
      <c r="J104" s="4">
        <v>1</v>
      </c>
      <c r="K104">
        <v>12.280701754385966</v>
      </c>
      <c r="L104">
        <v>7.60233918128655</v>
      </c>
      <c r="M104">
        <v>3.5087719298245612</v>
      </c>
      <c r="N104">
        <v>16.374269005847953</v>
      </c>
      <c r="O104">
        <v>4.0935672514619883</v>
      </c>
      <c r="P104">
        <v>2.3391812865497075</v>
      </c>
      <c r="Q104">
        <v>1.1695906432748537</v>
      </c>
      <c r="R104">
        <v>19.298245614035089</v>
      </c>
      <c r="S104">
        <v>33.333333333333336</v>
      </c>
      <c r="T104">
        <v>12.280701754385966</v>
      </c>
      <c r="U104">
        <v>11.111111111111111</v>
      </c>
      <c r="V104">
        <v>19.298245614035089</v>
      </c>
      <c r="W104">
        <v>5.8479532163742691</v>
      </c>
      <c r="X104">
        <v>18.71345029239766</v>
      </c>
      <c r="Y104">
        <v>7.0175438596491224</v>
      </c>
      <c r="Z104">
        <v>9.9415204678362574</v>
      </c>
      <c r="AA104">
        <v>15.789473684210526</v>
      </c>
    </row>
    <row r="105" spans="1:27" x14ac:dyDescent="0.25">
      <c r="A105" t="s">
        <v>40</v>
      </c>
      <c r="B105">
        <v>62</v>
      </c>
      <c r="C105">
        <v>38</v>
      </c>
      <c r="D105" t="s">
        <v>203</v>
      </c>
      <c r="E105" t="s">
        <v>212</v>
      </c>
      <c r="F105">
        <v>30</v>
      </c>
      <c r="G105" t="s">
        <v>195</v>
      </c>
      <c r="H105">
        <v>3</v>
      </c>
      <c r="I105" s="4">
        <v>5</v>
      </c>
      <c r="J105" s="4">
        <v>2</v>
      </c>
      <c r="K105">
        <v>8.7837837837837842</v>
      </c>
      <c r="L105">
        <v>4.7297297297297298</v>
      </c>
      <c r="M105">
        <v>3.0405405405405403</v>
      </c>
      <c r="N105">
        <v>13.175675675675675</v>
      </c>
      <c r="O105">
        <v>1.3513513513513513</v>
      </c>
      <c r="P105">
        <v>1.0135135135135136</v>
      </c>
      <c r="Q105">
        <v>3.0405405405405403</v>
      </c>
      <c r="R105">
        <v>25.675675675675677</v>
      </c>
      <c r="S105">
        <v>39.189189189189186</v>
      </c>
      <c r="T105">
        <v>8.7837837837837842</v>
      </c>
      <c r="U105">
        <v>9.121621621621621</v>
      </c>
      <c r="V105">
        <v>20.945945945945947</v>
      </c>
      <c r="W105">
        <v>6.4189189189189193</v>
      </c>
      <c r="X105">
        <v>23.310810810810811</v>
      </c>
      <c r="Y105">
        <v>5.743243243243243</v>
      </c>
      <c r="Z105">
        <v>10.472972972972974</v>
      </c>
      <c r="AA105">
        <v>15.202702702702704</v>
      </c>
    </row>
    <row r="106" spans="1:27" x14ac:dyDescent="0.25">
      <c r="A106" t="s">
        <v>43</v>
      </c>
      <c r="B106">
        <v>67</v>
      </c>
      <c r="C106">
        <v>38</v>
      </c>
      <c r="D106" t="s">
        <v>203</v>
      </c>
      <c r="E106" t="s">
        <v>207</v>
      </c>
      <c r="F106">
        <v>30</v>
      </c>
      <c r="G106" t="s">
        <v>195</v>
      </c>
      <c r="H106">
        <v>3</v>
      </c>
      <c r="I106" s="4">
        <v>5</v>
      </c>
      <c r="J106" s="4">
        <v>2</v>
      </c>
      <c r="K106">
        <v>10.623556581986143</v>
      </c>
      <c r="L106">
        <v>4.6189376443418011</v>
      </c>
      <c r="M106">
        <v>9.699769053117782</v>
      </c>
      <c r="N106">
        <v>9.0069284064665123</v>
      </c>
      <c r="O106">
        <v>1.1547344110854503</v>
      </c>
      <c r="P106">
        <v>1.6166281755196306</v>
      </c>
      <c r="Q106">
        <v>2.7713625866050808</v>
      </c>
      <c r="R106">
        <v>21.247113163972287</v>
      </c>
      <c r="S106">
        <v>39.260969976905315</v>
      </c>
      <c r="T106">
        <v>16.397228637413395</v>
      </c>
      <c r="U106">
        <v>6.2355658198614314</v>
      </c>
      <c r="V106">
        <v>31.408775981524251</v>
      </c>
      <c r="W106">
        <v>4.1570438799076213</v>
      </c>
      <c r="X106">
        <v>23.556581986143186</v>
      </c>
      <c r="Y106">
        <v>4.3879907621247112</v>
      </c>
      <c r="Z106">
        <v>2.5404157043879909</v>
      </c>
      <c r="AA106">
        <v>11.316397228637413</v>
      </c>
    </row>
    <row r="107" spans="1:27" x14ac:dyDescent="0.25">
      <c r="A107" t="s">
        <v>183</v>
      </c>
      <c r="B107">
        <v>57</v>
      </c>
      <c r="C107">
        <v>38</v>
      </c>
      <c r="D107" t="s">
        <v>203</v>
      </c>
      <c r="E107" t="s">
        <v>208</v>
      </c>
      <c r="F107">
        <v>150</v>
      </c>
      <c r="G107" t="s">
        <v>195</v>
      </c>
      <c r="H107">
        <v>3</v>
      </c>
      <c r="I107" s="4">
        <v>5</v>
      </c>
      <c r="J107" s="4">
        <v>3</v>
      </c>
      <c r="K107">
        <v>8.6734693877551017</v>
      </c>
      <c r="L107">
        <v>7.1428571428571432</v>
      </c>
      <c r="M107">
        <v>2.0408163265306123</v>
      </c>
      <c r="N107">
        <v>8.1632653061224492</v>
      </c>
      <c r="O107">
        <v>1.5306122448979591</v>
      </c>
      <c r="P107">
        <v>1.0204081632653061</v>
      </c>
      <c r="Q107">
        <v>4.591836734693878</v>
      </c>
      <c r="R107">
        <v>21.428571428571427</v>
      </c>
      <c r="S107">
        <v>45.408163265306122</v>
      </c>
      <c r="T107">
        <v>10.204081632653061</v>
      </c>
      <c r="U107">
        <v>7.1428571428571432</v>
      </c>
      <c r="V107">
        <v>25</v>
      </c>
      <c r="W107">
        <v>4.0816326530612246</v>
      </c>
      <c r="X107">
        <v>25</v>
      </c>
      <c r="Y107">
        <v>9.183673469387756</v>
      </c>
      <c r="Z107">
        <v>6.1224489795918364</v>
      </c>
      <c r="AA107">
        <v>13.26530612244898</v>
      </c>
    </row>
    <row r="108" spans="1:27" x14ac:dyDescent="0.25">
      <c r="A108" t="s">
        <v>143</v>
      </c>
      <c r="B108">
        <v>45</v>
      </c>
      <c r="C108">
        <v>38</v>
      </c>
      <c r="D108" t="s">
        <v>203</v>
      </c>
      <c r="E108" t="s">
        <v>210</v>
      </c>
      <c r="F108">
        <v>500</v>
      </c>
      <c r="G108" t="s">
        <v>195</v>
      </c>
      <c r="H108">
        <v>3</v>
      </c>
      <c r="I108" s="4">
        <v>5</v>
      </c>
      <c r="J108" s="4">
        <v>4</v>
      </c>
      <c r="K108">
        <v>7.5268817204301079</v>
      </c>
      <c r="L108">
        <v>6.989247311827957</v>
      </c>
      <c r="M108">
        <v>1.6129032258064515</v>
      </c>
      <c r="N108">
        <v>13.440860215053764</v>
      </c>
      <c r="O108">
        <v>2.6881720430107525</v>
      </c>
      <c r="P108">
        <v>1.075268817204301</v>
      </c>
      <c r="Q108">
        <v>1.6129032258064515</v>
      </c>
      <c r="R108">
        <v>19.35483870967742</v>
      </c>
      <c r="S108">
        <v>45.698924731182792</v>
      </c>
      <c r="T108">
        <v>10.75268817204301</v>
      </c>
      <c r="U108">
        <v>6.4516129032258061</v>
      </c>
      <c r="V108">
        <v>28.49462365591398</v>
      </c>
      <c r="W108">
        <v>4.301075268817204</v>
      </c>
      <c r="X108">
        <v>22.580645161290324</v>
      </c>
      <c r="Y108">
        <v>4.301075268817204</v>
      </c>
      <c r="Z108">
        <v>8.064516129032258</v>
      </c>
      <c r="AA108">
        <v>15.053763440860216</v>
      </c>
    </row>
    <row r="109" spans="1:27" x14ac:dyDescent="0.25">
      <c r="A109" t="s">
        <v>30</v>
      </c>
      <c r="B109">
        <v>60</v>
      </c>
      <c r="C109">
        <v>39</v>
      </c>
      <c r="D109" t="s">
        <v>200</v>
      </c>
      <c r="E109" t="s">
        <v>209</v>
      </c>
      <c r="F109">
        <v>15</v>
      </c>
      <c r="G109" t="s">
        <v>195</v>
      </c>
      <c r="H109">
        <v>3</v>
      </c>
      <c r="I109" s="4">
        <v>6</v>
      </c>
      <c r="J109" s="4">
        <v>1</v>
      </c>
      <c r="K109">
        <v>9.0592334494773521</v>
      </c>
      <c r="L109">
        <v>7.3170731707317076</v>
      </c>
      <c r="M109">
        <v>3.1358885017421603</v>
      </c>
      <c r="N109">
        <v>12.195121951219512</v>
      </c>
      <c r="O109">
        <v>2.0905923344947737</v>
      </c>
      <c r="P109">
        <v>0.69686411149825789</v>
      </c>
      <c r="Q109">
        <v>3.484320557491289</v>
      </c>
      <c r="R109">
        <v>17.073170731707318</v>
      </c>
      <c r="S109">
        <v>44.947735191637634</v>
      </c>
      <c r="T109">
        <v>11.498257839721255</v>
      </c>
      <c r="U109">
        <v>10.104529616724738</v>
      </c>
      <c r="V109">
        <v>20.557491289198605</v>
      </c>
      <c r="W109">
        <v>5.5749128919860631</v>
      </c>
      <c r="X109">
        <v>25.78397212543554</v>
      </c>
      <c r="Y109">
        <v>9.4076655052264808</v>
      </c>
      <c r="Z109">
        <v>6.968641114982578</v>
      </c>
      <c r="AA109">
        <v>10.104529616724738</v>
      </c>
    </row>
    <row r="110" spans="1:27" x14ac:dyDescent="0.25">
      <c r="A110" t="s">
        <v>145</v>
      </c>
      <c r="B110">
        <v>66</v>
      </c>
      <c r="C110">
        <v>39</v>
      </c>
      <c r="D110" t="s">
        <v>200</v>
      </c>
      <c r="E110" t="s">
        <v>212</v>
      </c>
      <c r="F110">
        <v>30</v>
      </c>
      <c r="G110" t="s">
        <v>195</v>
      </c>
      <c r="H110">
        <v>3</v>
      </c>
      <c r="I110" s="4">
        <v>6</v>
      </c>
      <c r="J110" s="4">
        <v>2</v>
      </c>
      <c r="K110">
        <v>11.455108359133128</v>
      </c>
      <c r="L110">
        <v>7.4303405572755414</v>
      </c>
      <c r="M110">
        <v>2.7863777089783284</v>
      </c>
      <c r="N110">
        <v>9.2879256965944279</v>
      </c>
      <c r="O110">
        <v>1.5479876160990713</v>
      </c>
      <c r="P110">
        <v>0.61919504643962853</v>
      </c>
      <c r="Q110">
        <v>4.3343653250773997</v>
      </c>
      <c r="R110">
        <v>19.504643962848299</v>
      </c>
      <c r="S110">
        <v>43.034055727554183</v>
      </c>
      <c r="T110">
        <v>10.835913312693499</v>
      </c>
      <c r="U110">
        <v>8.6687306501547994</v>
      </c>
      <c r="V110">
        <v>21.05263157894737</v>
      </c>
      <c r="W110">
        <v>6.5015479876160986</v>
      </c>
      <c r="X110">
        <v>26.315789473684209</v>
      </c>
      <c r="Y110">
        <v>9.2879256965944279</v>
      </c>
      <c r="Z110">
        <v>5.2631578947368425</v>
      </c>
      <c r="AA110">
        <v>12.074303405572756</v>
      </c>
    </row>
    <row r="111" spans="1:27" x14ac:dyDescent="0.25">
      <c r="A111" t="s">
        <v>146</v>
      </c>
      <c r="B111">
        <v>69</v>
      </c>
      <c r="C111">
        <v>39</v>
      </c>
      <c r="D111" t="s">
        <v>200</v>
      </c>
      <c r="E111" t="s">
        <v>208</v>
      </c>
      <c r="F111">
        <v>150</v>
      </c>
      <c r="G111" t="s">
        <v>195</v>
      </c>
      <c r="H111">
        <v>3</v>
      </c>
      <c r="I111" s="4">
        <v>6</v>
      </c>
      <c r="J111" s="4">
        <v>3</v>
      </c>
      <c r="K111">
        <v>15.365853658536585</v>
      </c>
      <c r="L111">
        <v>5.8536585365853657</v>
      </c>
      <c r="M111">
        <v>11.219512195121951</v>
      </c>
      <c r="N111">
        <v>11.707317073170731</v>
      </c>
      <c r="O111">
        <v>1.7073170731707317</v>
      </c>
      <c r="P111">
        <v>2.4390243902439024</v>
      </c>
      <c r="Q111">
        <v>1.2195121951219512</v>
      </c>
      <c r="R111">
        <v>14.146341463414634</v>
      </c>
      <c r="S111">
        <v>36.341463414634148</v>
      </c>
      <c r="T111">
        <v>22.682926829268293</v>
      </c>
      <c r="U111">
        <v>8.536585365853659</v>
      </c>
      <c r="V111">
        <v>30.975609756097562</v>
      </c>
      <c r="W111">
        <v>3.9024390243902438</v>
      </c>
      <c r="X111">
        <v>17.804878048780488</v>
      </c>
      <c r="Y111">
        <v>3.4146341463414633</v>
      </c>
      <c r="Z111">
        <v>3.6585365853658538</v>
      </c>
      <c r="AA111">
        <v>9.0243902439024382</v>
      </c>
    </row>
    <row r="112" spans="1:27" x14ac:dyDescent="0.25">
      <c r="A112" t="s">
        <v>147</v>
      </c>
      <c r="B112">
        <v>54</v>
      </c>
      <c r="C112">
        <v>39</v>
      </c>
      <c r="D112" t="s">
        <v>200</v>
      </c>
      <c r="E112" t="s">
        <v>210</v>
      </c>
      <c r="F112">
        <v>500</v>
      </c>
      <c r="G112" t="s">
        <v>195</v>
      </c>
      <c r="H112">
        <v>3</v>
      </c>
      <c r="I112" s="4">
        <v>6</v>
      </c>
      <c r="J112" s="4">
        <v>4</v>
      </c>
      <c r="K112">
        <v>8.9820359281437128</v>
      </c>
      <c r="L112">
        <v>8.9820359281437128</v>
      </c>
      <c r="M112">
        <v>3.5928143712574849</v>
      </c>
      <c r="N112">
        <v>13.173652694610778</v>
      </c>
      <c r="O112">
        <v>1.7964071856287425</v>
      </c>
      <c r="P112">
        <v>1.1976047904191616</v>
      </c>
      <c r="Q112">
        <v>4.7904191616766463</v>
      </c>
      <c r="R112">
        <v>20.359281437125748</v>
      </c>
      <c r="S112">
        <v>37.125748502994014</v>
      </c>
      <c r="T112">
        <v>13.77245508982036</v>
      </c>
      <c r="U112">
        <v>8.3832335329341312</v>
      </c>
      <c r="V112">
        <v>22.155688622754489</v>
      </c>
      <c r="W112">
        <v>6.5868263473053892</v>
      </c>
      <c r="X112">
        <v>22.754491017964071</v>
      </c>
      <c r="Y112">
        <v>8.3832335329341312</v>
      </c>
      <c r="Z112">
        <v>8.9820359281437128</v>
      </c>
      <c r="AA112">
        <v>8.9820359281437128</v>
      </c>
    </row>
    <row r="113" spans="1:27" x14ac:dyDescent="0.25">
      <c r="A113" t="s">
        <v>149</v>
      </c>
      <c r="B113">
        <v>7</v>
      </c>
      <c r="C113" s="9">
        <v>40</v>
      </c>
      <c r="D113" s="9" t="s">
        <v>201</v>
      </c>
      <c r="E113" s="9" t="s">
        <v>207</v>
      </c>
      <c r="F113">
        <v>30</v>
      </c>
      <c r="G113" s="9" t="s">
        <v>195</v>
      </c>
      <c r="H113">
        <v>3</v>
      </c>
      <c r="I113" s="4">
        <v>7</v>
      </c>
      <c r="J113" s="4">
        <v>2</v>
      </c>
      <c r="K113">
        <v>13.356766256590509</v>
      </c>
      <c r="L113">
        <v>5.4481546572934976</v>
      </c>
      <c r="M113">
        <v>6.502636203866432</v>
      </c>
      <c r="N113">
        <v>14.411247803163445</v>
      </c>
      <c r="O113">
        <v>1.7574692442882249</v>
      </c>
      <c r="P113">
        <v>1.5817223198594024</v>
      </c>
      <c r="Q113">
        <v>4.2179261862917397</v>
      </c>
      <c r="R113">
        <v>15.289982425307556</v>
      </c>
      <c r="S113">
        <v>37.434094903339194</v>
      </c>
      <c r="T113">
        <v>15.641476274165202</v>
      </c>
      <c r="U113">
        <v>7.73286467486819</v>
      </c>
      <c r="V113">
        <v>17.574692442882249</v>
      </c>
      <c r="W113">
        <v>4.2179261862917397</v>
      </c>
      <c r="X113">
        <v>31.810193321616872</v>
      </c>
      <c r="Y113">
        <v>8.6115992970123028</v>
      </c>
      <c r="Z113">
        <v>2.8119507908611601</v>
      </c>
      <c r="AA113">
        <v>11.599297012302285</v>
      </c>
    </row>
    <row r="114" spans="1:27" x14ac:dyDescent="0.25">
      <c r="A114" t="s">
        <v>150</v>
      </c>
      <c r="B114">
        <v>5</v>
      </c>
      <c r="C114">
        <v>40</v>
      </c>
      <c r="D114" t="s">
        <v>201</v>
      </c>
      <c r="E114" t="s">
        <v>208</v>
      </c>
      <c r="F114">
        <v>150</v>
      </c>
      <c r="G114" t="s">
        <v>195</v>
      </c>
      <c r="H114">
        <v>3</v>
      </c>
      <c r="I114" s="4">
        <v>7</v>
      </c>
      <c r="J114" s="4">
        <v>3</v>
      </c>
      <c r="K114">
        <v>8.6538461538461533</v>
      </c>
      <c r="L114">
        <v>4.4230769230769234</v>
      </c>
      <c r="M114">
        <v>13.653846153846153</v>
      </c>
      <c r="N114">
        <v>17.692307692307693</v>
      </c>
      <c r="O114">
        <v>3.6538461538461537</v>
      </c>
      <c r="P114">
        <v>5.1923076923076925</v>
      </c>
      <c r="Q114">
        <v>1.3461538461538463</v>
      </c>
      <c r="R114">
        <v>14.423076923076923</v>
      </c>
      <c r="S114">
        <v>30.96153846153846</v>
      </c>
      <c r="T114">
        <v>23.26923076923077</v>
      </c>
      <c r="U114">
        <v>8.2692307692307701</v>
      </c>
      <c r="V114">
        <v>33.846153846153847</v>
      </c>
      <c r="W114">
        <v>4.615384615384615</v>
      </c>
      <c r="X114">
        <v>9.8076923076923084</v>
      </c>
      <c r="Y114">
        <v>6.1538461538461542</v>
      </c>
      <c r="Z114">
        <v>4.8076923076923075</v>
      </c>
      <c r="AA114">
        <v>9.2307692307692299</v>
      </c>
    </row>
    <row r="115" spans="1:27" x14ac:dyDescent="0.25">
      <c r="A115" t="s">
        <v>151</v>
      </c>
      <c r="B115">
        <v>22</v>
      </c>
      <c r="C115">
        <v>40</v>
      </c>
      <c r="D115" t="s">
        <v>201</v>
      </c>
      <c r="E115" t="s">
        <v>210</v>
      </c>
      <c r="F115">
        <v>500</v>
      </c>
      <c r="G115" t="s">
        <v>195</v>
      </c>
      <c r="H115">
        <v>3</v>
      </c>
      <c r="I115" s="4">
        <v>7</v>
      </c>
      <c r="J115" s="4">
        <v>4</v>
      </c>
      <c r="K115">
        <v>17.054263565891471</v>
      </c>
      <c r="L115">
        <v>10.077519379844961</v>
      </c>
      <c r="M115">
        <v>9.3023255813953494</v>
      </c>
      <c r="N115">
        <v>15.503875968992247</v>
      </c>
      <c r="O115">
        <v>3.1007751937984498</v>
      </c>
      <c r="P115">
        <v>3.1007751937984498</v>
      </c>
      <c r="Q115">
        <v>2.3255813953488373</v>
      </c>
      <c r="R115">
        <v>11.627906976744185</v>
      </c>
      <c r="S115">
        <v>27.906976744186046</v>
      </c>
      <c r="T115">
        <v>18.604651162790699</v>
      </c>
      <c r="U115">
        <v>20.155038759689923</v>
      </c>
      <c r="V115">
        <v>18.604651162790699</v>
      </c>
      <c r="W115">
        <v>7.7519379844961236</v>
      </c>
      <c r="X115">
        <v>10.077519379844961</v>
      </c>
      <c r="Y115">
        <v>7.7519379844961236</v>
      </c>
      <c r="Z115">
        <v>6.9767441860465116</v>
      </c>
      <c r="AA115">
        <v>10.077519379844961</v>
      </c>
    </row>
    <row r="116" spans="1:27" x14ac:dyDescent="0.25">
      <c r="A116" t="s">
        <v>35</v>
      </c>
      <c r="B116">
        <v>142</v>
      </c>
      <c r="C116">
        <v>41</v>
      </c>
      <c r="D116" t="s">
        <v>205</v>
      </c>
      <c r="E116" t="s">
        <v>207</v>
      </c>
      <c r="F116">
        <v>30</v>
      </c>
      <c r="G116" t="s">
        <v>195</v>
      </c>
      <c r="H116">
        <v>3</v>
      </c>
      <c r="I116" s="4">
        <v>8</v>
      </c>
      <c r="J116" s="4">
        <v>2</v>
      </c>
      <c r="K116">
        <v>19.291338582677167</v>
      </c>
      <c r="L116">
        <v>5.4133858267716537</v>
      </c>
      <c r="M116">
        <v>11.122047244094489</v>
      </c>
      <c r="N116">
        <v>16.73228346456693</v>
      </c>
      <c r="O116">
        <v>2.0669291338582676</v>
      </c>
      <c r="P116">
        <v>3.0511811023622046</v>
      </c>
      <c r="Q116">
        <v>1.5748031496062993</v>
      </c>
      <c r="R116">
        <v>9.4488188976377945</v>
      </c>
      <c r="S116">
        <v>31.299212598425196</v>
      </c>
      <c r="T116">
        <v>23.523622047244096</v>
      </c>
      <c r="U116">
        <v>10.9251968503937</v>
      </c>
      <c r="V116">
        <v>25.590551181102363</v>
      </c>
      <c r="W116">
        <v>5.3149606299212602</v>
      </c>
      <c r="X116">
        <v>15.255905511811024</v>
      </c>
      <c r="Y116">
        <v>5.8070866141732287</v>
      </c>
      <c r="Z116">
        <v>5.6102362204724407</v>
      </c>
      <c r="AA116">
        <v>7.9724409448818898</v>
      </c>
    </row>
    <row r="117" spans="1:27" x14ac:dyDescent="0.25">
      <c r="A117" t="s">
        <v>153</v>
      </c>
      <c r="B117">
        <v>31</v>
      </c>
      <c r="C117">
        <v>41</v>
      </c>
      <c r="D117" t="s">
        <v>205</v>
      </c>
      <c r="E117" t="s">
        <v>210</v>
      </c>
      <c r="F117">
        <v>500</v>
      </c>
      <c r="G117" t="s">
        <v>195</v>
      </c>
      <c r="H117">
        <v>3</v>
      </c>
      <c r="I117" s="4">
        <v>8</v>
      </c>
      <c r="J117" s="4">
        <v>4</v>
      </c>
      <c r="K117">
        <v>11.270125223613595</v>
      </c>
      <c r="L117">
        <v>11.985688729874777</v>
      </c>
      <c r="M117">
        <v>2.8622540250447228</v>
      </c>
      <c r="N117">
        <v>16.994633273703041</v>
      </c>
      <c r="O117">
        <v>2.5044722719141324</v>
      </c>
      <c r="P117">
        <v>2.8622540250447228</v>
      </c>
      <c r="Q117">
        <v>2.5044722719141324</v>
      </c>
      <c r="R117">
        <v>13.059033989266547</v>
      </c>
      <c r="S117">
        <v>35.957066189624328</v>
      </c>
      <c r="T117">
        <v>11.091234347048301</v>
      </c>
      <c r="U117">
        <v>12.343470483005367</v>
      </c>
      <c r="V117">
        <v>16.100178890876567</v>
      </c>
      <c r="W117">
        <v>15.384615384615385</v>
      </c>
      <c r="X117">
        <v>15.384615384615385</v>
      </c>
      <c r="Y117">
        <v>10.017889087656529</v>
      </c>
      <c r="Z117">
        <v>8.9445438282647594</v>
      </c>
      <c r="AA117">
        <v>10.733452593917709</v>
      </c>
    </row>
    <row r="118" spans="1:27" x14ac:dyDescent="0.25">
      <c r="A118" t="s">
        <v>154</v>
      </c>
      <c r="B118">
        <v>114</v>
      </c>
      <c r="C118">
        <v>42</v>
      </c>
      <c r="D118" t="s">
        <v>199</v>
      </c>
      <c r="E118" t="s">
        <v>209</v>
      </c>
      <c r="F118">
        <v>15</v>
      </c>
      <c r="G118" t="s">
        <v>194</v>
      </c>
      <c r="H118">
        <v>2</v>
      </c>
      <c r="I118" s="4">
        <v>1</v>
      </c>
      <c r="J118" s="4">
        <v>1</v>
      </c>
      <c r="K118">
        <v>30.203045685279189</v>
      </c>
      <c r="L118">
        <v>6.5989847715736039</v>
      </c>
      <c r="M118">
        <v>2.2842639593908629</v>
      </c>
      <c r="N118">
        <v>7.8680203045685282</v>
      </c>
      <c r="O118">
        <v>1.5228426395939085</v>
      </c>
      <c r="P118">
        <v>1.2690355329949239</v>
      </c>
      <c r="Q118">
        <v>1.2690355329949239</v>
      </c>
      <c r="R118">
        <v>8.8832487309644677</v>
      </c>
      <c r="S118">
        <v>40.101522842639596</v>
      </c>
      <c r="T118">
        <v>10.659898477157361</v>
      </c>
      <c r="U118">
        <v>14.974619289340101</v>
      </c>
      <c r="V118">
        <v>20.558375634517766</v>
      </c>
      <c r="W118">
        <v>5.0761421319796955</v>
      </c>
      <c r="X118">
        <v>17.766497461928935</v>
      </c>
      <c r="Y118">
        <v>10.913705583756345</v>
      </c>
      <c r="Z118">
        <v>9.8984771573604053</v>
      </c>
      <c r="AA118">
        <v>10.152284263959391</v>
      </c>
    </row>
    <row r="119" spans="1:27" x14ac:dyDescent="0.25">
      <c r="A119" t="s">
        <v>155</v>
      </c>
      <c r="B119">
        <v>130</v>
      </c>
      <c r="C119">
        <v>42</v>
      </c>
      <c r="D119" t="s">
        <v>199</v>
      </c>
      <c r="E119" t="s">
        <v>207</v>
      </c>
      <c r="F119">
        <v>30</v>
      </c>
      <c r="G119" t="s">
        <v>194</v>
      </c>
      <c r="H119">
        <v>2</v>
      </c>
      <c r="I119" s="4">
        <v>1</v>
      </c>
      <c r="J119" s="4">
        <v>2</v>
      </c>
      <c r="K119">
        <v>8.443708609271523</v>
      </c>
      <c r="L119">
        <v>5.1324503311258276</v>
      </c>
      <c r="M119">
        <v>1.6556291390728477</v>
      </c>
      <c r="N119">
        <v>8.774834437086092</v>
      </c>
      <c r="O119">
        <v>1.8211920529801324</v>
      </c>
      <c r="P119">
        <v>0.49668874172185429</v>
      </c>
      <c r="Q119">
        <v>5.9602649006622519</v>
      </c>
      <c r="R119">
        <v>24.172185430463575</v>
      </c>
      <c r="S119">
        <v>43.543046357615893</v>
      </c>
      <c r="T119">
        <v>4.6357615894039732</v>
      </c>
      <c r="U119">
        <v>7.4503311258278142</v>
      </c>
      <c r="V119">
        <v>27.980132450331126</v>
      </c>
      <c r="W119">
        <v>6.1258278145695364</v>
      </c>
      <c r="X119">
        <v>21.523178807947019</v>
      </c>
      <c r="Y119">
        <v>9.1059602649006628</v>
      </c>
      <c r="Z119">
        <v>7.7814569536423841</v>
      </c>
      <c r="AA119">
        <v>15.397350993377483</v>
      </c>
    </row>
    <row r="120" spans="1:27" x14ac:dyDescent="0.25">
      <c r="A120" t="s">
        <v>156</v>
      </c>
      <c r="B120">
        <v>126</v>
      </c>
      <c r="C120">
        <v>42</v>
      </c>
      <c r="D120" t="s">
        <v>199</v>
      </c>
      <c r="E120" t="s">
        <v>208</v>
      </c>
      <c r="F120">
        <v>150</v>
      </c>
      <c r="G120" t="s">
        <v>194</v>
      </c>
      <c r="H120">
        <v>2</v>
      </c>
      <c r="I120" s="4">
        <v>1</v>
      </c>
      <c r="J120" s="4">
        <v>3</v>
      </c>
      <c r="K120">
        <v>10.953729933899906</v>
      </c>
      <c r="L120">
        <v>5.0047214353163358</v>
      </c>
      <c r="M120">
        <v>3.2105760151085931</v>
      </c>
      <c r="N120">
        <v>10.292728989612842</v>
      </c>
      <c r="O120">
        <v>1.0387157695939566</v>
      </c>
      <c r="P120">
        <v>1.0387157695939566</v>
      </c>
      <c r="Q120">
        <v>3.3994334277620397</v>
      </c>
      <c r="R120">
        <v>21.0576015108593</v>
      </c>
      <c r="S120">
        <v>44.003777148253072</v>
      </c>
      <c r="T120">
        <v>14.164305949008499</v>
      </c>
      <c r="U120">
        <v>7.7431539187913128</v>
      </c>
      <c r="V120">
        <v>26.628895184135978</v>
      </c>
      <c r="W120">
        <v>6.3267233238904623</v>
      </c>
      <c r="X120">
        <v>17.28045325779037</v>
      </c>
      <c r="Y120">
        <v>6.5155807365439093</v>
      </c>
      <c r="Z120">
        <v>5.2880075542965059</v>
      </c>
      <c r="AA120">
        <v>16.052880075542966</v>
      </c>
    </row>
    <row r="121" spans="1:27" x14ac:dyDescent="0.25">
      <c r="A121" t="s">
        <v>157</v>
      </c>
      <c r="B121">
        <v>140</v>
      </c>
      <c r="C121">
        <v>42</v>
      </c>
      <c r="D121" t="s">
        <v>199</v>
      </c>
      <c r="E121" t="s">
        <v>210</v>
      </c>
      <c r="F121">
        <v>500</v>
      </c>
      <c r="G121" t="s">
        <v>194</v>
      </c>
      <c r="H121">
        <v>2</v>
      </c>
      <c r="I121" s="4">
        <v>1</v>
      </c>
      <c r="J121" s="4">
        <v>4</v>
      </c>
      <c r="K121">
        <v>10</v>
      </c>
      <c r="L121">
        <v>4.9019607843137258</v>
      </c>
      <c r="M121">
        <v>2.1568627450980391</v>
      </c>
      <c r="N121">
        <v>10.686274509803921</v>
      </c>
      <c r="O121">
        <v>0.88235294117647056</v>
      </c>
      <c r="P121">
        <v>0.88235294117647056</v>
      </c>
      <c r="Q121">
        <v>4.215686274509804</v>
      </c>
      <c r="R121">
        <v>20.882352941176471</v>
      </c>
      <c r="S121">
        <v>45.392156862745097</v>
      </c>
      <c r="T121">
        <v>6.8627450980392153</v>
      </c>
      <c r="U121">
        <v>8.3333333333333339</v>
      </c>
      <c r="V121">
        <v>24.019607843137255</v>
      </c>
      <c r="W121">
        <v>7.2549019607843137</v>
      </c>
      <c r="X121">
        <v>18.823529411764707</v>
      </c>
      <c r="Y121">
        <v>9.3137254901960791</v>
      </c>
      <c r="Z121">
        <v>10.490196078431373</v>
      </c>
      <c r="AA121">
        <v>14.901960784313726</v>
      </c>
    </row>
    <row r="122" spans="1:27" x14ac:dyDescent="0.25">
      <c r="A122" t="s">
        <v>158</v>
      </c>
      <c r="B122">
        <v>88</v>
      </c>
      <c r="C122">
        <v>43</v>
      </c>
      <c r="D122" t="s">
        <v>198</v>
      </c>
      <c r="E122" t="s">
        <v>207</v>
      </c>
      <c r="F122">
        <v>30</v>
      </c>
      <c r="G122" t="s">
        <v>194</v>
      </c>
      <c r="H122">
        <v>2</v>
      </c>
      <c r="I122" s="4">
        <v>2</v>
      </c>
      <c r="J122" s="4">
        <v>2</v>
      </c>
      <c r="K122">
        <v>22.758620689655171</v>
      </c>
      <c r="L122">
        <v>6.8965517241379306</v>
      </c>
      <c r="M122">
        <v>7.5862068965517242</v>
      </c>
      <c r="N122">
        <v>9.6551724137931032</v>
      </c>
      <c r="O122">
        <v>1.3793103448275863</v>
      </c>
      <c r="P122">
        <v>0.68965517241379315</v>
      </c>
      <c r="Q122">
        <v>2.0689655172413794</v>
      </c>
      <c r="R122">
        <v>6.8965517241379306</v>
      </c>
      <c r="S122">
        <v>42.068965517241381</v>
      </c>
      <c r="T122">
        <v>21.379310344827587</v>
      </c>
      <c r="U122">
        <v>16.551724137931036</v>
      </c>
      <c r="V122">
        <v>31.03448275862069</v>
      </c>
      <c r="W122">
        <v>8.2758620689655178</v>
      </c>
      <c r="X122">
        <v>10.344827586206897</v>
      </c>
      <c r="Y122">
        <v>2.7586206896551726</v>
      </c>
      <c r="Z122">
        <v>2.7586206896551726</v>
      </c>
      <c r="AA122">
        <v>6.8965517241379306</v>
      </c>
    </row>
    <row r="123" spans="1:27" x14ac:dyDescent="0.25">
      <c r="A123" t="s">
        <v>159</v>
      </c>
      <c r="B123">
        <v>103</v>
      </c>
      <c r="C123">
        <v>44</v>
      </c>
      <c r="D123" t="s">
        <v>204</v>
      </c>
      <c r="E123" t="s">
        <v>209</v>
      </c>
      <c r="F123">
        <v>15</v>
      </c>
      <c r="G123" t="s">
        <v>194</v>
      </c>
      <c r="H123">
        <v>2</v>
      </c>
      <c r="I123" s="4">
        <v>3</v>
      </c>
      <c r="J123" s="4">
        <v>1</v>
      </c>
      <c r="K123">
        <v>17.961165048543688</v>
      </c>
      <c r="L123">
        <v>4.3689320388349513</v>
      </c>
      <c r="M123">
        <v>8.7378640776699026</v>
      </c>
      <c r="N123">
        <v>10.194174757281553</v>
      </c>
      <c r="O123">
        <v>0.970873786407767</v>
      </c>
      <c r="P123">
        <v>0.4854368932038835</v>
      </c>
      <c r="Q123">
        <v>1.941747572815534</v>
      </c>
      <c r="R123">
        <v>16.019417475728154</v>
      </c>
      <c r="S123">
        <v>39.320388349514566</v>
      </c>
      <c r="T123">
        <v>16.019417475728154</v>
      </c>
      <c r="U123">
        <v>9.2233009708737868</v>
      </c>
      <c r="V123">
        <v>23.300970873786408</v>
      </c>
      <c r="W123">
        <v>5.825242718446602</v>
      </c>
      <c r="X123">
        <v>16.990291262135923</v>
      </c>
      <c r="Y123">
        <v>9.2233009708737868</v>
      </c>
      <c r="Z123">
        <v>8.7378640776699026</v>
      </c>
      <c r="AA123">
        <v>10.679611650485437</v>
      </c>
    </row>
    <row r="124" spans="1:27" x14ac:dyDescent="0.25">
      <c r="A124" t="s">
        <v>161</v>
      </c>
      <c r="B124">
        <v>26</v>
      </c>
      <c r="C124">
        <v>45</v>
      </c>
      <c r="D124" t="s">
        <v>199</v>
      </c>
      <c r="E124" t="s">
        <v>211</v>
      </c>
      <c r="F124">
        <v>15</v>
      </c>
      <c r="G124" t="s">
        <v>194</v>
      </c>
      <c r="H124">
        <v>2</v>
      </c>
      <c r="I124" s="4">
        <v>1</v>
      </c>
      <c r="J124" s="4">
        <v>1</v>
      </c>
      <c r="K124">
        <v>16.210045662100455</v>
      </c>
      <c r="L124">
        <v>8.2191780821917817</v>
      </c>
      <c r="M124">
        <v>5.0228310502283104</v>
      </c>
      <c r="N124">
        <v>13.013698630136986</v>
      </c>
      <c r="O124">
        <v>1.8264840182648401</v>
      </c>
      <c r="P124">
        <v>0.91324200913242004</v>
      </c>
      <c r="Q124">
        <v>3.6529680365296802</v>
      </c>
      <c r="R124">
        <v>15.296803652968036</v>
      </c>
      <c r="S124">
        <v>35.844748858447488</v>
      </c>
      <c r="T124">
        <v>12.328767123287671</v>
      </c>
      <c r="U124">
        <v>15.753424657534246</v>
      </c>
      <c r="V124">
        <v>23.972602739726028</v>
      </c>
      <c r="W124">
        <v>7.762557077625571</v>
      </c>
      <c r="X124">
        <v>14.155251141552512</v>
      </c>
      <c r="Y124">
        <v>9.8173515981735164</v>
      </c>
      <c r="Z124">
        <v>6.8493150684931505</v>
      </c>
      <c r="AA124">
        <v>9.3607305936073057</v>
      </c>
    </row>
    <row r="125" spans="1:27" x14ac:dyDescent="0.25">
      <c r="A125" t="s">
        <v>160</v>
      </c>
      <c r="B125">
        <v>101</v>
      </c>
      <c r="C125">
        <v>45</v>
      </c>
      <c r="D125" t="s">
        <v>199</v>
      </c>
      <c r="E125" t="s">
        <v>209</v>
      </c>
      <c r="F125">
        <v>15</v>
      </c>
      <c r="G125" t="s">
        <v>194</v>
      </c>
      <c r="H125">
        <v>2</v>
      </c>
      <c r="I125" s="4">
        <v>1</v>
      </c>
      <c r="J125" s="4">
        <v>1</v>
      </c>
      <c r="K125">
        <v>21.913580246913579</v>
      </c>
      <c r="L125">
        <v>5.7870370370370372</v>
      </c>
      <c r="M125">
        <v>13.503086419753087</v>
      </c>
      <c r="N125">
        <v>17.669753086419753</v>
      </c>
      <c r="O125">
        <v>2.6234567901234569</v>
      </c>
      <c r="P125">
        <v>3.4722222222222223</v>
      </c>
      <c r="Q125">
        <v>1.3117283950617284</v>
      </c>
      <c r="R125">
        <v>7.7932098765432096</v>
      </c>
      <c r="S125">
        <v>25.925925925925927</v>
      </c>
      <c r="T125">
        <v>25.925925925925927</v>
      </c>
      <c r="U125">
        <v>13.348765432098766</v>
      </c>
      <c r="V125">
        <v>23.302469135802468</v>
      </c>
      <c r="W125">
        <v>5.8641975308641978</v>
      </c>
      <c r="X125">
        <v>12.885802469135802</v>
      </c>
      <c r="Y125">
        <v>7.3302469135802468</v>
      </c>
      <c r="Z125">
        <v>4.5524691358024691</v>
      </c>
      <c r="AA125">
        <v>6.7901234567901234</v>
      </c>
    </row>
    <row r="126" spans="1:27" x14ac:dyDescent="0.25">
      <c r="A126" t="s">
        <v>162</v>
      </c>
      <c r="B126">
        <v>16</v>
      </c>
      <c r="C126">
        <v>45</v>
      </c>
      <c r="D126" t="s">
        <v>199</v>
      </c>
      <c r="E126" t="s">
        <v>207</v>
      </c>
      <c r="F126">
        <v>30</v>
      </c>
      <c r="G126" t="s">
        <v>194</v>
      </c>
      <c r="H126">
        <v>2</v>
      </c>
      <c r="I126" s="4">
        <v>1</v>
      </c>
      <c r="J126" s="4">
        <v>2</v>
      </c>
      <c r="K126">
        <v>6.4935064935064934</v>
      </c>
      <c r="L126">
        <v>5.4112554112554117</v>
      </c>
      <c r="M126">
        <v>1.948051948051948</v>
      </c>
      <c r="N126">
        <v>14.285714285714286</v>
      </c>
      <c r="O126">
        <v>2.8138528138528138</v>
      </c>
      <c r="P126">
        <v>1.2987012987012987</v>
      </c>
      <c r="Q126">
        <v>3.0303030303030303</v>
      </c>
      <c r="R126">
        <v>24.675324675324674</v>
      </c>
      <c r="S126">
        <v>40.043290043290042</v>
      </c>
      <c r="T126">
        <v>9.9567099567099575</v>
      </c>
      <c r="U126">
        <v>10.822510822510823</v>
      </c>
      <c r="V126">
        <v>26.19047619047619</v>
      </c>
      <c r="W126">
        <v>8.0086580086580081</v>
      </c>
      <c r="X126">
        <v>11.688311688311689</v>
      </c>
      <c r="Y126">
        <v>11.255411255411255</v>
      </c>
      <c r="Z126">
        <v>8.6580086580086579</v>
      </c>
      <c r="AA126">
        <v>13.419913419913421</v>
      </c>
    </row>
    <row r="127" spans="1:27" x14ac:dyDescent="0.25">
      <c r="A127" t="s">
        <v>163</v>
      </c>
      <c r="B127">
        <v>10</v>
      </c>
      <c r="C127">
        <v>45</v>
      </c>
      <c r="D127" t="s">
        <v>199</v>
      </c>
      <c r="E127" t="s">
        <v>210</v>
      </c>
      <c r="F127">
        <v>500</v>
      </c>
      <c r="G127" t="s">
        <v>194</v>
      </c>
      <c r="H127">
        <v>2</v>
      </c>
      <c r="I127" s="4">
        <v>1</v>
      </c>
      <c r="J127" s="4">
        <v>4</v>
      </c>
      <c r="K127">
        <v>13.183730715287517</v>
      </c>
      <c r="L127">
        <v>6.7321178120617109</v>
      </c>
      <c r="M127">
        <v>12.622720897615709</v>
      </c>
      <c r="N127">
        <v>14.025245441795231</v>
      </c>
      <c r="O127">
        <v>2.244039270687237</v>
      </c>
      <c r="P127">
        <v>2.5245441795231418</v>
      </c>
      <c r="Q127">
        <v>2.6647966339410938</v>
      </c>
      <c r="R127">
        <v>12.342215988779804</v>
      </c>
      <c r="S127">
        <v>33.660589060308553</v>
      </c>
      <c r="T127">
        <v>21.739130434782609</v>
      </c>
      <c r="U127">
        <v>12.342215988779804</v>
      </c>
      <c r="V127">
        <v>30.014025245441797</v>
      </c>
      <c r="W127">
        <v>4.7685834502103788</v>
      </c>
      <c r="X127">
        <v>14.586255259467041</v>
      </c>
      <c r="Y127">
        <v>5.0490883590462836</v>
      </c>
      <c r="Z127">
        <v>4.3478260869565215</v>
      </c>
      <c r="AA127">
        <v>7.1528751753155682</v>
      </c>
    </row>
    <row r="128" spans="1:27" x14ac:dyDescent="0.25">
      <c r="A128" t="s">
        <v>164</v>
      </c>
      <c r="B128">
        <v>148</v>
      </c>
      <c r="C128">
        <v>46</v>
      </c>
      <c r="D128" t="s">
        <v>198</v>
      </c>
      <c r="E128" t="s">
        <v>209</v>
      </c>
      <c r="F128">
        <v>15</v>
      </c>
      <c r="G128" t="s">
        <v>194</v>
      </c>
      <c r="H128">
        <v>2</v>
      </c>
      <c r="I128" s="4">
        <v>2</v>
      </c>
      <c r="J128" s="4">
        <v>1</v>
      </c>
      <c r="K128">
        <v>28.658536585365855</v>
      </c>
      <c r="L128">
        <v>6.5040650406504064</v>
      </c>
      <c r="M128">
        <v>10.060975609756097</v>
      </c>
      <c r="N128">
        <v>10.670731707317072</v>
      </c>
      <c r="O128">
        <v>1.2195121951219512</v>
      </c>
      <c r="P128">
        <v>1.1178861788617886</v>
      </c>
      <c r="Q128">
        <v>1.4227642276422765</v>
      </c>
      <c r="R128">
        <v>9.5528455284552845</v>
      </c>
      <c r="S128">
        <v>30.792682926829269</v>
      </c>
      <c r="T128">
        <v>23.069105691056912</v>
      </c>
      <c r="U128">
        <v>11.585365853658537</v>
      </c>
      <c r="V128">
        <v>23.475609756097562</v>
      </c>
      <c r="W128">
        <v>5.3861788617886175</v>
      </c>
      <c r="X128">
        <v>16.36178861788618</v>
      </c>
      <c r="Y128">
        <v>6.9105691056910565</v>
      </c>
      <c r="Z128">
        <v>4.5731707317073171</v>
      </c>
      <c r="AA128">
        <v>8.6382113821138216</v>
      </c>
    </row>
    <row r="129" spans="1:27" x14ac:dyDescent="0.25">
      <c r="A129" t="s">
        <v>165</v>
      </c>
      <c r="B129">
        <v>1</v>
      </c>
      <c r="C129">
        <v>46</v>
      </c>
      <c r="D129" t="s">
        <v>198</v>
      </c>
      <c r="E129" t="s">
        <v>207</v>
      </c>
      <c r="F129">
        <v>30</v>
      </c>
      <c r="G129" t="s">
        <v>194</v>
      </c>
      <c r="H129">
        <v>2</v>
      </c>
      <c r="I129" s="4">
        <v>2</v>
      </c>
      <c r="J129" s="4">
        <v>2</v>
      </c>
      <c r="K129">
        <v>12.250712250712251</v>
      </c>
      <c r="L129">
        <v>9.6866096866096871</v>
      </c>
      <c r="M129">
        <v>3.7037037037037037</v>
      </c>
      <c r="N129">
        <v>14.245014245014245</v>
      </c>
      <c r="O129">
        <v>1.7094017094017093</v>
      </c>
      <c r="P129">
        <v>1.1396011396011396</v>
      </c>
      <c r="Q129">
        <v>3.133903133903134</v>
      </c>
      <c r="R129">
        <v>12.250712250712251</v>
      </c>
      <c r="S129">
        <v>41.880341880341881</v>
      </c>
      <c r="T129">
        <v>10.541310541310541</v>
      </c>
      <c r="U129">
        <v>9.4017094017094021</v>
      </c>
      <c r="V129">
        <v>26.495726495726494</v>
      </c>
      <c r="W129">
        <v>8.8319088319088319</v>
      </c>
      <c r="X129">
        <v>19.373219373219374</v>
      </c>
      <c r="Y129">
        <v>9.6866096866096871</v>
      </c>
      <c r="Z129">
        <v>5.6980056980056979</v>
      </c>
      <c r="AA129">
        <v>9.9715099715099722</v>
      </c>
    </row>
    <row r="130" spans="1:27" x14ac:dyDescent="0.25">
      <c r="A130" t="s">
        <v>166</v>
      </c>
      <c r="B130">
        <v>36</v>
      </c>
      <c r="C130">
        <v>46</v>
      </c>
      <c r="D130" t="s">
        <v>198</v>
      </c>
      <c r="E130" t="s">
        <v>208</v>
      </c>
      <c r="F130">
        <v>150</v>
      </c>
      <c r="G130" t="s">
        <v>194</v>
      </c>
      <c r="H130">
        <v>2</v>
      </c>
      <c r="I130" s="4">
        <v>2</v>
      </c>
      <c r="J130" s="4">
        <v>3</v>
      </c>
      <c r="K130">
        <v>12.594458438287154</v>
      </c>
      <c r="L130">
        <v>12.594458438287154</v>
      </c>
      <c r="M130">
        <v>1.2594458438287153</v>
      </c>
      <c r="N130">
        <v>12.090680100755668</v>
      </c>
      <c r="O130">
        <v>2.5188916876574305</v>
      </c>
      <c r="P130">
        <v>1.0075566750629723</v>
      </c>
      <c r="Q130">
        <v>1.5113350125944585</v>
      </c>
      <c r="R130">
        <v>17.128463476070529</v>
      </c>
      <c r="S130">
        <v>39.294710327455917</v>
      </c>
      <c r="T130">
        <v>7.3047858942065496</v>
      </c>
      <c r="U130">
        <v>8.3123425692695214</v>
      </c>
      <c r="V130">
        <v>26.448362720403022</v>
      </c>
      <c r="W130">
        <v>16.876574307304786</v>
      </c>
      <c r="X130">
        <v>16.3727959697733</v>
      </c>
      <c r="Y130">
        <v>9.3198992443324933</v>
      </c>
      <c r="Z130">
        <v>5.0377833753148611</v>
      </c>
      <c r="AA130">
        <v>10.327455919395465</v>
      </c>
    </row>
    <row r="131" spans="1:27" x14ac:dyDescent="0.25">
      <c r="A131" t="s">
        <v>167</v>
      </c>
      <c r="B131">
        <v>91</v>
      </c>
      <c r="C131">
        <v>47</v>
      </c>
      <c r="D131" t="s">
        <v>204</v>
      </c>
      <c r="E131" t="s">
        <v>209</v>
      </c>
      <c r="F131">
        <v>15</v>
      </c>
      <c r="G131" t="s">
        <v>194</v>
      </c>
      <c r="H131">
        <v>2</v>
      </c>
      <c r="I131" s="4">
        <v>3</v>
      </c>
      <c r="J131" s="4">
        <v>1</v>
      </c>
      <c r="K131">
        <v>25.396825396825395</v>
      </c>
      <c r="L131">
        <v>8.8888888888888893</v>
      </c>
      <c r="M131">
        <v>14.603174603174603</v>
      </c>
      <c r="N131">
        <v>13.65079365079365</v>
      </c>
      <c r="O131">
        <v>3.1746031746031744</v>
      </c>
      <c r="P131">
        <v>4.4444444444444446</v>
      </c>
      <c r="Q131">
        <v>0.95238095238095233</v>
      </c>
      <c r="R131">
        <v>4.4444444444444446</v>
      </c>
      <c r="S131">
        <v>24.444444444444443</v>
      </c>
      <c r="T131">
        <v>20.634920634920636</v>
      </c>
      <c r="U131">
        <v>12.380952380952381</v>
      </c>
      <c r="V131">
        <v>33.968253968253968</v>
      </c>
      <c r="W131">
        <v>6.0317460317460316</v>
      </c>
      <c r="X131">
        <v>12.063492063492063</v>
      </c>
      <c r="Y131">
        <v>7.3015873015873014</v>
      </c>
      <c r="Z131">
        <v>1.9047619047619047</v>
      </c>
      <c r="AA131">
        <v>5.7142857142857144</v>
      </c>
    </row>
    <row r="132" spans="1:27" x14ac:dyDescent="0.25">
      <c r="A132" t="s">
        <v>168</v>
      </c>
      <c r="B132">
        <v>149</v>
      </c>
      <c r="C132">
        <v>47</v>
      </c>
      <c r="D132" t="s">
        <v>204</v>
      </c>
      <c r="E132" t="s">
        <v>207</v>
      </c>
      <c r="F132">
        <v>30</v>
      </c>
      <c r="G132" t="s">
        <v>194</v>
      </c>
      <c r="H132">
        <v>2</v>
      </c>
      <c r="I132" s="4">
        <v>3</v>
      </c>
      <c r="J132" s="4">
        <v>2</v>
      </c>
      <c r="K132">
        <v>25.230511316010059</v>
      </c>
      <c r="L132">
        <v>7.3763621123218774</v>
      </c>
      <c r="M132">
        <v>10.058675607711651</v>
      </c>
      <c r="N132">
        <v>13.495389773679799</v>
      </c>
      <c r="O132">
        <v>1.9279128248113999</v>
      </c>
      <c r="P132">
        <v>2.5146689019279127</v>
      </c>
      <c r="Q132">
        <v>1.6764459346186085</v>
      </c>
      <c r="R132">
        <v>9.3880972338642081</v>
      </c>
      <c r="S132">
        <v>28.331936295054483</v>
      </c>
      <c r="T132">
        <v>22.129086336965631</v>
      </c>
      <c r="U132">
        <v>12.908633696563285</v>
      </c>
      <c r="V132">
        <v>25.901089689857503</v>
      </c>
      <c r="W132">
        <v>6.0352053646269912</v>
      </c>
      <c r="X132">
        <v>15.339480301760268</v>
      </c>
      <c r="Y132">
        <v>6.1190276613579213</v>
      </c>
      <c r="Z132">
        <v>4.9455155071248953</v>
      </c>
      <c r="AA132">
        <v>6.6219614417435038</v>
      </c>
    </row>
    <row r="133" spans="1:27" x14ac:dyDescent="0.25">
      <c r="A133" t="s">
        <v>169</v>
      </c>
      <c r="B133">
        <v>17</v>
      </c>
      <c r="C133">
        <v>47</v>
      </c>
      <c r="D133" t="s">
        <v>204</v>
      </c>
      <c r="E133" t="s">
        <v>210</v>
      </c>
      <c r="F133">
        <v>500</v>
      </c>
      <c r="G133" t="s">
        <v>194</v>
      </c>
      <c r="H133">
        <v>2</v>
      </c>
      <c r="I133" s="4">
        <v>3</v>
      </c>
      <c r="J133" s="4">
        <v>4</v>
      </c>
      <c r="K133">
        <v>16.055045871559631</v>
      </c>
      <c r="L133">
        <v>6.1162079510703364</v>
      </c>
      <c r="M133">
        <v>5.5045871559633026</v>
      </c>
      <c r="N133">
        <v>15.4434250764526</v>
      </c>
      <c r="O133">
        <v>1.9877675840978593</v>
      </c>
      <c r="P133">
        <v>2.2935779816513762</v>
      </c>
      <c r="Q133">
        <v>5.0458715596330279</v>
      </c>
      <c r="R133">
        <v>12.996941896024465</v>
      </c>
      <c r="S133">
        <v>34.556574923547402</v>
      </c>
      <c r="T133">
        <v>16.666666666666668</v>
      </c>
      <c r="U133">
        <v>8.7155963302752291</v>
      </c>
      <c r="V133">
        <v>15.749235474006117</v>
      </c>
      <c r="W133">
        <v>5.9633027522935782</v>
      </c>
      <c r="X133">
        <v>25.688073394495412</v>
      </c>
      <c r="Y133">
        <v>13.149847094801224</v>
      </c>
      <c r="Z133">
        <v>3.9755351681957185</v>
      </c>
      <c r="AA133">
        <v>10.091743119266056</v>
      </c>
    </row>
    <row r="134" spans="1:27" x14ac:dyDescent="0.25">
      <c r="A134" t="s">
        <v>170</v>
      </c>
      <c r="B134">
        <v>13</v>
      </c>
      <c r="C134">
        <v>48</v>
      </c>
      <c r="D134" t="s">
        <v>199</v>
      </c>
      <c r="E134" t="s">
        <v>210</v>
      </c>
      <c r="F134">
        <v>500</v>
      </c>
      <c r="G134" t="s">
        <v>194</v>
      </c>
      <c r="H134">
        <v>2</v>
      </c>
      <c r="I134" s="4">
        <v>1</v>
      </c>
      <c r="J134" s="4">
        <v>4</v>
      </c>
      <c r="K134">
        <v>21.669626998223801</v>
      </c>
      <c r="L134">
        <v>9.2362344582593252</v>
      </c>
      <c r="M134">
        <v>7.8152753108348136</v>
      </c>
      <c r="N134">
        <v>15.808170515097691</v>
      </c>
      <c r="O134">
        <v>1.9538188277087034</v>
      </c>
      <c r="P134">
        <v>1.4209591474245116</v>
      </c>
      <c r="Q134">
        <v>1.0657193605683837</v>
      </c>
      <c r="R134">
        <v>6.0390763765541742</v>
      </c>
      <c r="S134">
        <v>34.991119005328599</v>
      </c>
      <c r="T134">
        <v>16.873889875666073</v>
      </c>
      <c r="U134">
        <v>12.966252220248668</v>
      </c>
      <c r="V134">
        <v>9.2362344582593252</v>
      </c>
      <c r="W134">
        <v>6.3943161634103021</v>
      </c>
      <c r="X134">
        <v>31.793960923623445</v>
      </c>
      <c r="Y134">
        <v>12.788632326820604</v>
      </c>
      <c r="Z134">
        <v>3.374777975133215</v>
      </c>
      <c r="AA134">
        <v>6.571936056838366</v>
      </c>
    </row>
    <row r="135" spans="1:27" x14ac:dyDescent="0.25">
      <c r="A135" t="s">
        <v>171</v>
      </c>
      <c r="B135">
        <v>84</v>
      </c>
      <c r="C135">
        <v>49</v>
      </c>
      <c r="D135" t="s">
        <v>198</v>
      </c>
      <c r="E135" t="s">
        <v>209</v>
      </c>
      <c r="F135">
        <v>15</v>
      </c>
      <c r="G135" t="s">
        <v>194</v>
      </c>
      <c r="H135">
        <v>2</v>
      </c>
      <c r="I135" s="4">
        <v>2</v>
      </c>
      <c r="J135" s="4">
        <v>1</v>
      </c>
      <c r="K135">
        <v>27.826086956521738</v>
      </c>
      <c r="L135">
        <v>6.0869565217391308</v>
      </c>
      <c r="M135">
        <v>13.913043478260869</v>
      </c>
      <c r="N135">
        <v>11.304347826086957</v>
      </c>
      <c r="O135">
        <v>1.7391304347826086</v>
      </c>
      <c r="P135">
        <v>0</v>
      </c>
      <c r="Q135">
        <v>0.86956521739130432</v>
      </c>
      <c r="R135">
        <v>11.304347826086957</v>
      </c>
      <c r="S135">
        <v>26.956521739130434</v>
      </c>
      <c r="T135">
        <v>22.608695652173914</v>
      </c>
      <c r="U135">
        <v>12.173913043478262</v>
      </c>
      <c r="V135">
        <v>31.304347826086957</v>
      </c>
      <c r="W135">
        <v>5.2173913043478262</v>
      </c>
      <c r="X135">
        <v>19.130434782608695</v>
      </c>
      <c r="Y135">
        <v>3.4782608695652173</v>
      </c>
      <c r="Z135">
        <v>1.7391304347826086</v>
      </c>
      <c r="AA135">
        <v>4.3478260869565215</v>
      </c>
    </row>
    <row r="136" spans="1:27" x14ac:dyDescent="0.25">
      <c r="A136" t="s">
        <v>33</v>
      </c>
      <c r="B136">
        <v>153</v>
      </c>
      <c r="C136">
        <v>49</v>
      </c>
      <c r="D136" t="s">
        <v>198</v>
      </c>
      <c r="E136" t="s">
        <v>207</v>
      </c>
      <c r="F136">
        <v>30</v>
      </c>
      <c r="G136" t="s">
        <v>194</v>
      </c>
      <c r="H136">
        <v>2</v>
      </c>
      <c r="I136" s="4">
        <v>2</v>
      </c>
      <c r="J136" s="4">
        <v>2</v>
      </c>
      <c r="K136">
        <v>23.851203501094091</v>
      </c>
      <c r="L136">
        <v>6.6739606126914657</v>
      </c>
      <c r="M136">
        <v>11.269146608315099</v>
      </c>
      <c r="N136">
        <v>14.9890590809628</v>
      </c>
      <c r="O136">
        <v>1.4223194748358863</v>
      </c>
      <c r="P136">
        <v>2.8446389496717726</v>
      </c>
      <c r="Q136">
        <v>0.54704595185995619</v>
      </c>
      <c r="R136">
        <v>8.9715536105032818</v>
      </c>
      <c r="S136">
        <v>29.431072210065647</v>
      </c>
      <c r="T136">
        <v>29.868708971553609</v>
      </c>
      <c r="U136">
        <v>11.050328227571116</v>
      </c>
      <c r="V136">
        <v>22.866520787746172</v>
      </c>
      <c r="W136">
        <v>5.7986870897155365</v>
      </c>
      <c r="X136">
        <v>14.113785557986871</v>
      </c>
      <c r="Y136">
        <v>5.7986870897155365</v>
      </c>
      <c r="Z136">
        <v>4.814004376367615</v>
      </c>
      <c r="AA136">
        <v>5.6892778993435451</v>
      </c>
    </row>
    <row r="137" spans="1:27" x14ac:dyDescent="0.25">
      <c r="A137" t="s">
        <v>172</v>
      </c>
      <c r="B137">
        <v>34</v>
      </c>
      <c r="C137">
        <v>49</v>
      </c>
      <c r="D137" t="s">
        <v>198</v>
      </c>
      <c r="E137" t="s">
        <v>210</v>
      </c>
      <c r="F137">
        <v>500</v>
      </c>
      <c r="G137" t="s">
        <v>194</v>
      </c>
      <c r="H137">
        <v>2</v>
      </c>
      <c r="I137" s="4">
        <v>2</v>
      </c>
      <c r="J137" s="4">
        <v>4</v>
      </c>
      <c r="K137">
        <v>10.906298003072196</v>
      </c>
      <c r="L137">
        <v>14.1321044546851</v>
      </c>
      <c r="M137">
        <v>3.5330261136712751</v>
      </c>
      <c r="N137">
        <v>19.047619047619047</v>
      </c>
      <c r="O137">
        <v>2.6113671274961598</v>
      </c>
      <c r="P137">
        <v>2.4577572964669741</v>
      </c>
      <c r="Q137">
        <v>2.150537634408602</v>
      </c>
      <c r="R137">
        <v>11.981566820276498</v>
      </c>
      <c r="S137">
        <v>33.179723502304149</v>
      </c>
      <c r="T137">
        <v>10.599078341013826</v>
      </c>
      <c r="U137">
        <v>15.668202764976959</v>
      </c>
      <c r="V137">
        <v>19.201228878648234</v>
      </c>
      <c r="W137">
        <v>15.97542242703533</v>
      </c>
      <c r="X137">
        <v>9.3701996927803375</v>
      </c>
      <c r="Y137">
        <v>13.056835637480798</v>
      </c>
      <c r="Z137">
        <v>7.5268817204301079</v>
      </c>
      <c r="AA137">
        <v>8.6021505376344081</v>
      </c>
    </row>
    <row r="138" spans="1:27" x14ac:dyDescent="0.25">
      <c r="A138" t="s">
        <v>173</v>
      </c>
      <c r="B138">
        <v>83</v>
      </c>
      <c r="C138">
        <v>50</v>
      </c>
      <c r="D138" t="s">
        <v>204</v>
      </c>
      <c r="E138" t="s">
        <v>209</v>
      </c>
      <c r="F138">
        <v>15</v>
      </c>
      <c r="G138" t="s">
        <v>194</v>
      </c>
      <c r="H138">
        <v>2</v>
      </c>
      <c r="I138" s="4">
        <v>3</v>
      </c>
      <c r="J138" s="4">
        <v>1</v>
      </c>
      <c r="K138">
        <v>22.398190045248867</v>
      </c>
      <c r="L138">
        <v>12.44343891402715</v>
      </c>
      <c r="M138">
        <v>4.751131221719457</v>
      </c>
      <c r="N138">
        <v>11.085972850678733</v>
      </c>
      <c r="O138">
        <v>1.5837104072398189</v>
      </c>
      <c r="P138">
        <v>1.3574660633484164</v>
      </c>
      <c r="Q138">
        <v>1.5837104072398189</v>
      </c>
      <c r="R138">
        <v>8.3710407239819009</v>
      </c>
      <c r="S138">
        <v>36.425339366515836</v>
      </c>
      <c r="T138">
        <v>11.085972850678733</v>
      </c>
      <c r="U138">
        <v>18.552036199095024</v>
      </c>
      <c r="V138">
        <v>22.171945701357465</v>
      </c>
      <c r="W138">
        <v>11.085972850678733</v>
      </c>
      <c r="X138">
        <v>9.7285067873303159</v>
      </c>
      <c r="Y138">
        <v>12.669683257918551</v>
      </c>
      <c r="Z138">
        <v>6.7873303167420813</v>
      </c>
      <c r="AA138">
        <v>7.9185520361990953</v>
      </c>
    </row>
    <row r="139" spans="1:27" x14ac:dyDescent="0.25">
      <c r="A139" t="s">
        <v>174</v>
      </c>
      <c r="B139">
        <v>125</v>
      </c>
      <c r="C139">
        <v>50</v>
      </c>
      <c r="D139" t="s">
        <v>204</v>
      </c>
      <c r="E139" t="s">
        <v>207</v>
      </c>
      <c r="F139">
        <v>30</v>
      </c>
      <c r="G139" t="s">
        <v>194</v>
      </c>
      <c r="H139">
        <v>2</v>
      </c>
      <c r="I139" s="4">
        <v>3</v>
      </c>
      <c r="J139" s="4">
        <v>2</v>
      </c>
      <c r="K139">
        <v>23.624288425047439</v>
      </c>
      <c r="L139">
        <v>6.7362428842504745</v>
      </c>
      <c r="M139">
        <v>12.7134724857685</v>
      </c>
      <c r="N139">
        <v>11.669829222011385</v>
      </c>
      <c r="O139">
        <v>1.1385199240986716</v>
      </c>
      <c r="P139">
        <v>1.6129032258064515</v>
      </c>
      <c r="Q139">
        <v>2.0872865275142316</v>
      </c>
      <c r="R139">
        <v>8.1593927893738147</v>
      </c>
      <c r="S139">
        <v>32.258064516129032</v>
      </c>
      <c r="T139">
        <v>31.973434535104364</v>
      </c>
      <c r="U139">
        <v>12.903225806451612</v>
      </c>
      <c r="V139">
        <v>22.485768500948765</v>
      </c>
      <c r="W139">
        <v>3.6053130929791273</v>
      </c>
      <c r="X139">
        <v>13.187855787476281</v>
      </c>
      <c r="Y139">
        <v>6.2618595825426944</v>
      </c>
      <c r="Z139">
        <v>4.3643263757115749</v>
      </c>
      <c r="AA139">
        <v>5.2182163187855783</v>
      </c>
    </row>
    <row r="140" spans="1:27" x14ac:dyDescent="0.25">
      <c r="A140" t="s">
        <v>175</v>
      </c>
      <c r="B140">
        <v>37</v>
      </c>
      <c r="C140">
        <v>50</v>
      </c>
      <c r="D140" t="s">
        <v>204</v>
      </c>
      <c r="E140" t="s">
        <v>210</v>
      </c>
      <c r="F140">
        <v>500</v>
      </c>
      <c r="G140" t="s">
        <v>194</v>
      </c>
      <c r="H140">
        <v>2</v>
      </c>
      <c r="I140" s="4">
        <v>3</v>
      </c>
      <c r="J140" s="4">
        <v>4</v>
      </c>
      <c r="K140">
        <v>12.222222222222221</v>
      </c>
      <c r="L140">
        <v>12.888888888888889</v>
      </c>
      <c r="M140">
        <v>3.3333333333333335</v>
      </c>
      <c r="N140">
        <v>14.888888888888889</v>
      </c>
      <c r="O140">
        <v>2.2222222222222223</v>
      </c>
      <c r="P140">
        <v>2.4444444444444446</v>
      </c>
      <c r="Q140">
        <v>1.7777777777777777</v>
      </c>
      <c r="R140">
        <v>16.444444444444443</v>
      </c>
      <c r="S140">
        <v>33.777777777777779</v>
      </c>
      <c r="T140">
        <v>9.1111111111111107</v>
      </c>
      <c r="U140">
        <v>15.111111111111111</v>
      </c>
      <c r="V140">
        <v>20.666666666666668</v>
      </c>
      <c r="W140">
        <v>13.777777777777779</v>
      </c>
      <c r="X140">
        <v>9.7777777777777786</v>
      </c>
      <c r="Y140">
        <v>13.333333333333334</v>
      </c>
      <c r="Z140">
        <v>8.2222222222222214</v>
      </c>
      <c r="AA140">
        <v>10</v>
      </c>
    </row>
    <row r="141" spans="1:27" x14ac:dyDescent="0.25">
      <c r="A141" t="s">
        <v>176</v>
      </c>
      <c r="B141">
        <v>75</v>
      </c>
      <c r="C141">
        <v>51</v>
      </c>
      <c r="D141" t="s">
        <v>199</v>
      </c>
      <c r="E141" t="s">
        <v>209</v>
      </c>
      <c r="F141">
        <v>15</v>
      </c>
      <c r="G141" t="s">
        <v>194</v>
      </c>
      <c r="H141">
        <v>2</v>
      </c>
      <c r="I141" s="4">
        <v>1</v>
      </c>
      <c r="J141" s="4">
        <v>1</v>
      </c>
      <c r="K141">
        <v>23.78640776699029</v>
      </c>
      <c r="L141">
        <v>12.621359223300971</v>
      </c>
      <c r="M141">
        <v>5.825242718446602</v>
      </c>
      <c r="N141">
        <v>12.135922330097088</v>
      </c>
      <c r="O141">
        <v>3.883495145631068</v>
      </c>
      <c r="P141">
        <v>2.4271844660194173</v>
      </c>
      <c r="Q141">
        <v>0.4854368932038835</v>
      </c>
      <c r="R141">
        <v>8.2524271844660202</v>
      </c>
      <c r="S141">
        <v>30.582524271844662</v>
      </c>
      <c r="T141">
        <v>12.621359223300971</v>
      </c>
      <c r="U141">
        <v>17.961165048543688</v>
      </c>
      <c r="V141">
        <v>17.475728155339805</v>
      </c>
      <c r="W141">
        <v>9.7087378640776691</v>
      </c>
      <c r="X141">
        <v>15.048543689320388</v>
      </c>
      <c r="Y141">
        <v>11.16504854368932</v>
      </c>
      <c r="Z141">
        <v>9.2233009708737868</v>
      </c>
      <c r="AA141">
        <v>6.7961165048543686</v>
      </c>
    </row>
    <row r="142" spans="1:27" x14ac:dyDescent="0.25">
      <c r="A142" t="s">
        <v>177</v>
      </c>
      <c r="B142">
        <v>15</v>
      </c>
      <c r="C142">
        <v>51</v>
      </c>
      <c r="D142" t="s">
        <v>199</v>
      </c>
      <c r="E142" t="s">
        <v>207</v>
      </c>
      <c r="F142">
        <v>30</v>
      </c>
      <c r="G142" t="s">
        <v>194</v>
      </c>
      <c r="H142">
        <v>2</v>
      </c>
      <c r="I142" s="4">
        <v>1</v>
      </c>
      <c r="J142" s="4">
        <v>2</v>
      </c>
      <c r="K142">
        <v>22.852983988355167</v>
      </c>
      <c r="L142">
        <v>10.043668122270743</v>
      </c>
      <c r="M142">
        <v>8.4425036390101891</v>
      </c>
      <c r="N142">
        <v>18.631732168850071</v>
      </c>
      <c r="O142">
        <v>2.0378457059679769</v>
      </c>
      <c r="P142">
        <v>1.7467248908296944</v>
      </c>
      <c r="Q142">
        <v>1.4556040756914119</v>
      </c>
      <c r="R142">
        <v>4.3668122270742362</v>
      </c>
      <c r="S142">
        <v>30.422125181950509</v>
      </c>
      <c r="T142">
        <v>19.359534206695781</v>
      </c>
      <c r="U142">
        <v>15.138282387190683</v>
      </c>
      <c r="V142">
        <v>10.625909752547306</v>
      </c>
      <c r="W142">
        <v>4.0756914119359537</v>
      </c>
      <c r="X142">
        <v>31.004366812227076</v>
      </c>
      <c r="Y142">
        <v>12.08151382823872</v>
      </c>
      <c r="Z142">
        <v>3.7845705967976708</v>
      </c>
      <c r="AA142">
        <v>3.9301310043668121</v>
      </c>
    </row>
    <row r="143" spans="1:27" x14ac:dyDescent="0.25">
      <c r="A143" t="s">
        <v>178</v>
      </c>
      <c r="B143">
        <v>25</v>
      </c>
      <c r="C143">
        <v>51</v>
      </c>
      <c r="D143" t="s">
        <v>199</v>
      </c>
      <c r="E143" t="s">
        <v>208</v>
      </c>
      <c r="F143">
        <v>150</v>
      </c>
      <c r="G143" t="s">
        <v>194</v>
      </c>
      <c r="H143">
        <v>2</v>
      </c>
      <c r="I143" s="4">
        <v>1</v>
      </c>
      <c r="J143" s="4">
        <v>3</v>
      </c>
      <c r="K143">
        <v>26.888217522658611</v>
      </c>
      <c r="L143">
        <v>8.4592145015105746</v>
      </c>
      <c r="M143">
        <v>7.8549848942598191</v>
      </c>
      <c r="N143">
        <v>20.845921450151057</v>
      </c>
      <c r="O143">
        <v>1.5105740181268883</v>
      </c>
      <c r="P143">
        <v>2.1148036253776437</v>
      </c>
      <c r="Q143">
        <v>0.60422960725075525</v>
      </c>
      <c r="R143">
        <v>2.7190332326283988</v>
      </c>
      <c r="S143">
        <v>29.003021148036254</v>
      </c>
      <c r="T143">
        <v>23.564954682779454</v>
      </c>
      <c r="U143">
        <v>12.386706948640484</v>
      </c>
      <c r="V143">
        <v>7.2507552870090635</v>
      </c>
      <c r="W143">
        <v>6.0422960725075532</v>
      </c>
      <c r="X143">
        <v>29.607250755287009</v>
      </c>
      <c r="Y143">
        <v>13.595166163141993</v>
      </c>
      <c r="Z143">
        <v>3.3232628398791539</v>
      </c>
      <c r="AA143">
        <v>4.2296072507552873</v>
      </c>
    </row>
    <row r="144" spans="1:27" x14ac:dyDescent="0.25">
      <c r="A144" t="s">
        <v>179</v>
      </c>
      <c r="B144">
        <v>9</v>
      </c>
      <c r="C144">
        <v>51</v>
      </c>
      <c r="D144" t="s">
        <v>199</v>
      </c>
      <c r="E144" t="s">
        <v>210</v>
      </c>
      <c r="F144">
        <v>500</v>
      </c>
      <c r="G144" t="s">
        <v>194</v>
      </c>
      <c r="H144">
        <v>2</v>
      </c>
      <c r="I144" s="4">
        <v>1</v>
      </c>
      <c r="J144" s="4">
        <v>4</v>
      </c>
      <c r="K144">
        <v>23.404255319148938</v>
      </c>
      <c r="L144">
        <v>10.94224924012158</v>
      </c>
      <c r="M144">
        <v>8.5106382978723403</v>
      </c>
      <c r="N144">
        <v>17.325227963525837</v>
      </c>
      <c r="O144">
        <v>3.0395136778115504</v>
      </c>
      <c r="P144">
        <v>1.5197568389057752</v>
      </c>
      <c r="Q144">
        <v>0.75987841945288759</v>
      </c>
      <c r="R144">
        <v>3.3434650455927053</v>
      </c>
      <c r="S144">
        <v>31.155015197568389</v>
      </c>
      <c r="T144">
        <v>18.541033434650455</v>
      </c>
      <c r="U144">
        <v>13.829787234042554</v>
      </c>
      <c r="V144">
        <v>11.702127659574469</v>
      </c>
      <c r="W144">
        <v>6.3829787234042552</v>
      </c>
      <c r="X144">
        <v>29.787234042553191</v>
      </c>
      <c r="Y144">
        <v>11.854103343465045</v>
      </c>
      <c r="Z144">
        <v>3.4954407294832825</v>
      </c>
      <c r="AA144">
        <v>4.4072948328267474</v>
      </c>
    </row>
    <row r="145" spans="1:27" x14ac:dyDescent="0.25">
      <c r="A145" t="s">
        <v>39</v>
      </c>
      <c r="B145">
        <v>71</v>
      </c>
      <c r="C145">
        <v>52</v>
      </c>
      <c r="D145" t="s">
        <v>198</v>
      </c>
      <c r="E145" t="s">
        <v>209</v>
      </c>
      <c r="F145">
        <v>15</v>
      </c>
      <c r="G145" t="s">
        <v>194</v>
      </c>
      <c r="H145">
        <v>2</v>
      </c>
      <c r="I145" s="4">
        <v>2</v>
      </c>
      <c r="J145" s="4">
        <v>1</v>
      </c>
      <c r="K145">
        <v>24.632352941176471</v>
      </c>
      <c r="L145">
        <v>7.7205882352941178</v>
      </c>
      <c r="M145">
        <v>12.867647058823529</v>
      </c>
      <c r="N145">
        <v>15.441176470588236</v>
      </c>
      <c r="O145">
        <v>0.73529411764705888</v>
      </c>
      <c r="P145">
        <v>1.838235294117647</v>
      </c>
      <c r="Q145">
        <v>0.36764705882352944</v>
      </c>
      <c r="R145">
        <v>5.5147058823529411</v>
      </c>
      <c r="S145">
        <v>30.882352941176471</v>
      </c>
      <c r="T145">
        <v>28.308823529411764</v>
      </c>
      <c r="U145">
        <v>10.661764705882353</v>
      </c>
      <c r="V145">
        <v>29.779411764705884</v>
      </c>
      <c r="W145">
        <v>4.0441176470588234</v>
      </c>
      <c r="X145">
        <v>11.764705882352942</v>
      </c>
      <c r="Y145">
        <v>7.7205882352941178</v>
      </c>
      <c r="Z145">
        <v>6.25</v>
      </c>
      <c r="AA145">
        <v>1.4705882352941178</v>
      </c>
    </row>
    <row r="146" spans="1:27" x14ac:dyDescent="0.25">
      <c r="A146" t="s">
        <v>180</v>
      </c>
      <c r="B146">
        <v>59</v>
      </c>
      <c r="C146">
        <v>52</v>
      </c>
      <c r="D146" t="s">
        <v>198</v>
      </c>
      <c r="E146" t="s">
        <v>207</v>
      </c>
      <c r="F146">
        <v>30</v>
      </c>
      <c r="G146" t="s">
        <v>194</v>
      </c>
      <c r="H146">
        <v>2</v>
      </c>
      <c r="I146" s="4">
        <v>2</v>
      </c>
      <c r="J146" s="4">
        <v>2</v>
      </c>
      <c r="K146">
        <v>26.900584795321638</v>
      </c>
      <c r="L146">
        <v>7.8947368421052628</v>
      </c>
      <c r="M146">
        <v>18.421052631578949</v>
      </c>
      <c r="N146">
        <v>11.695906432748538</v>
      </c>
      <c r="O146">
        <v>2.6315789473684212</v>
      </c>
      <c r="P146">
        <v>2.9239766081871346</v>
      </c>
      <c r="Q146">
        <v>0.58479532163742687</v>
      </c>
      <c r="R146">
        <v>3.5087719298245612</v>
      </c>
      <c r="S146">
        <v>25.438596491228068</v>
      </c>
      <c r="T146">
        <v>28.362573099415204</v>
      </c>
      <c r="U146">
        <v>12.280701754385966</v>
      </c>
      <c r="V146">
        <v>29.239766081871345</v>
      </c>
      <c r="W146">
        <v>5.8479532163742691</v>
      </c>
      <c r="X146">
        <v>9.6491228070175445</v>
      </c>
      <c r="Y146">
        <v>6.4327485380116958</v>
      </c>
      <c r="Z146">
        <v>4.9707602339181287</v>
      </c>
      <c r="AA146">
        <v>3.2163742690058479</v>
      </c>
    </row>
    <row r="147" spans="1:27" x14ac:dyDescent="0.25">
      <c r="A147" t="s">
        <v>41</v>
      </c>
      <c r="B147">
        <v>30</v>
      </c>
      <c r="C147">
        <v>52</v>
      </c>
      <c r="D147" t="s">
        <v>198</v>
      </c>
      <c r="E147" t="s">
        <v>208</v>
      </c>
      <c r="F147">
        <v>150</v>
      </c>
      <c r="G147" t="s">
        <v>194</v>
      </c>
      <c r="H147">
        <v>2</v>
      </c>
      <c r="I147" s="4">
        <v>2</v>
      </c>
      <c r="J147" s="4">
        <v>3</v>
      </c>
      <c r="K147">
        <v>9.8039215686274517</v>
      </c>
      <c r="L147">
        <v>15.455594002306805</v>
      </c>
      <c r="M147">
        <v>2.9988465974625145</v>
      </c>
      <c r="N147">
        <v>18.45444059976932</v>
      </c>
      <c r="O147">
        <v>2.6528258362168398</v>
      </c>
      <c r="P147">
        <v>2.6528258362168398</v>
      </c>
      <c r="Q147">
        <v>1.4994232987312572</v>
      </c>
      <c r="R147">
        <v>13.494809688581315</v>
      </c>
      <c r="S147">
        <v>32.98731257208766</v>
      </c>
      <c r="T147">
        <v>8.1891580161476352</v>
      </c>
      <c r="U147">
        <v>13.956170703575548</v>
      </c>
      <c r="V147">
        <v>21.79930795847751</v>
      </c>
      <c r="W147">
        <v>18.569780853517877</v>
      </c>
      <c r="X147">
        <v>10.611303344867359</v>
      </c>
      <c r="Y147">
        <v>11.534025374855824</v>
      </c>
      <c r="Z147">
        <v>6.5743944636678204</v>
      </c>
      <c r="AA147">
        <v>8.7658592848904267</v>
      </c>
    </row>
    <row r="148" spans="1:27" x14ac:dyDescent="0.25">
      <c r="A148" t="s">
        <v>181</v>
      </c>
      <c r="B148">
        <v>78</v>
      </c>
      <c r="C148">
        <v>53</v>
      </c>
      <c r="D148" t="s">
        <v>204</v>
      </c>
      <c r="E148" t="s">
        <v>209</v>
      </c>
      <c r="F148">
        <v>15</v>
      </c>
      <c r="G148" t="s">
        <v>194</v>
      </c>
      <c r="H148">
        <v>2</v>
      </c>
      <c r="I148" s="4">
        <v>3</v>
      </c>
      <c r="J148" s="4">
        <v>1</v>
      </c>
      <c r="K148">
        <v>19.318181818181817</v>
      </c>
      <c r="L148">
        <v>10.227272727272727</v>
      </c>
      <c r="M148">
        <v>6.8181818181818183</v>
      </c>
      <c r="N148">
        <v>17.045454545454547</v>
      </c>
      <c r="O148">
        <v>2.2727272727272729</v>
      </c>
      <c r="P148">
        <v>2.2727272727272729</v>
      </c>
      <c r="Q148">
        <v>0</v>
      </c>
      <c r="R148">
        <v>10.227272727272727</v>
      </c>
      <c r="S148">
        <v>31.818181818181817</v>
      </c>
      <c r="T148">
        <v>15.909090909090908</v>
      </c>
      <c r="U148">
        <v>15.909090909090908</v>
      </c>
      <c r="V148">
        <v>26.136363636363637</v>
      </c>
      <c r="W148">
        <v>2.2727272727272729</v>
      </c>
      <c r="X148">
        <v>12.5</v>
      </c>
      <c r="Y148">
        <v>10.227272727272727</v>
      </c>
      <c r="Z148">
        <v>3.4090909090909092</v>
      </c>
      <c r="AA148">
        <v>13.636363636363637</v>
      </c>
    </row>
    <row r="149" spans="1:27" x14ac:dyDescent="0.25">
      <c r="A149" t="s">
        <v>182</v>
      </c>
      <c r="B149">
        <v>55</v>
      </c>
      <c r="C149">
        <v>53</v>
      </c>
      <c r="D149" t="s">
        <v>204</v>
      </c>
      <c r="E149" t="s">
        <v>207</v>
      </c>
      <c r="F149">
        <v>30</v>
      </c>
      <c r="G149" t="s">
        <v>194</v>
      </c>
      <c r="H149">
        <v>2</v>
      </c>
      <c r="I149" s="4">
        <v>3</v>
      </c>
      <c r="J149" s="4">
        <v>2</v>
      </c>
      <c r="K149">
        <v>16.40625</v>
      </c>
      <c r="L149">
        <v>10.15625</v>
      </c>
      <c r="M149">
        <v>7.8125</v>
      </c>
      <c r="N149">
        <v>25</v>
      </c>
      <c r="O149">
        <v>5.46875</v>
      </c>
      <c r="P149">
        <v>3.125</v>
      </c>
      <c r="Q149">
        <v>0</v>
      </c>
      <c r="R149">
        <v>6.25</v>
      </c>
      <c r="S149">
        <v>25.78125</v>
      </c>
      <c r="T149">
        <v>19.53125</v>
      </c>
      <c r="U149">
        <v>21.09375</v>
      </c>
      <c r="V149">
        <v>20.3125</v>
      </c>
      <c r="W149">
        <v>4.6875</v>
      </c>
      <c r="X149">
        <v>11.71875</v>
      </c>
      <c r="Y149">
        <v>10.15625</v>
      </c>
      <c r="Z149">
        <v>6.25</v>
      </c>
      <c r="AA149">
        <v>6.25</v>
      </c>
    </row>
    <row r="150" spans="1:27" ht="15.75" x14ac:dyDescent="0.25">
      <c r="A150" t="s">
        <v>41</v>
      </c>
      <c r="B150">
        <v>48</v>
      </c>
      <c r="C150" s="11">
        <v>53</v>
      </c>
      <c r="D150" s="4" t="s">
        <v>204</v>
      </c>
      <c r="E150" s="11" t="s">
        <v>208</v>
      </c>
      <c r="F150">
        <v>150</v>
      </c>
      <c r="G150" s="4" t="s">
        <v>194</v>
      </c>
      <c r="H150">
        <v>2</v>
      </c>
      <c r="I150" s="4">
        <v>3</v>
      </c>
      <c r="J150" s="4">
        <v>3</v>
      </c>
      <c r="K150">
        <v>12.992700729927007</v>
      </c>
      <c r="L150">
        <v>16.058394160583941</v>
      </c>
      <c r="M150">
        <v>4.2335766423357661</v>
      </c>
      <c r="N150">
        <v>17.518248175182482</v>
      </c>
      <c r="O150">
        <v>2.7737226277372264</v>
      </c>
      <c r="P150">
        <v>2.9197080291970803</v>
      </c>
      <c r="Q150">
        <v>0.87591240875912413</v>
      </c>
      <c r="R150">
        <v>7.445255474452555</v>
      </c>
      <c r="S150">
        <v>35.182481751824817</v>
      </c>
      <c r="T150">
        <v>10.802919708029197</v>
      </c>
      <c r="U150">
        <v>14.306569343065693</v>
      </c>
      <c r="V150">
        <v>16.496350364963504</v>
      </c>
      <c r="W150">
        <v>18.248175182481752</v>
      </c>
      <c r="X150">
        <v>12.116788321167883</v>
      </c>
      <c r="Y150">
        <v>11.678832116788321</v>
      </c>
      <c r="Z150">
        <v>7.7372262773722627</v>
      </c>
      <c r="AA150">
        <v>8.6131386861313874</v>
      </c>
    </row>
    <row r="151" spans="1:27" x14ac:dyDescent="0.25">
      <c r="A151" t="s">
        <v>34</v>
      </c>
      <c r="B151">
        <v>146</v>
      </c>
      <c r="C151">
        <v>53</v>
      </c>
      <c r="D151" t="s">
        <v>204</v>
      </c>
      <c r="E151" t="s">
        <v>210</v>
      </c>
      <c r="F151">
        <v>500</v>
      </c>
      <c r="G151" t="s">
        <v>194</v>
      </c>
      <c r="H151">
        <v>2</v>
      </c>
      <c r="I151" s="4">
        <v>3</v>
      </c>
      <c r="J151" s="4">
        <v>4</v>
      </c>
      <c r="K151">
        <v>20.666013712047011</v>
      </c>
      <c r="L151">
        <v>6.1704211557296764</v>
      </c>
      <c r="M151">
        <v>11.949069539666993</v>
      </c>
      <c r="N151">
        <v>19.686581782566112</v>
      </c>
      <c r="O151">
        <v>2.4485798237022527</v>
      </c>
      <c r="P151">
        <v>3.1341821743388834</v>
      </c>
      <c r="Q151">
        <v>1.0773751224289911</v>
      </c>
      <c r="R151">
        <v>8.4231145935357485</v>
      </c>
      <c r="S151">
        <v>26.444662095984331</v>
      </c>
      <c r="T151">
        <v>32.713026444662098</v>
      </c>
      <c r="U151">
        <v>10.969637610186092</v>
      </c>
      <c r="V151">
        <v>21.057786483839372</v>
      </c>
      <c r="W151">
        <v>5.0930460333006859</v>
      </c>
      <c r="X151">
        <v>13.222331047992165</v>
      </c>
      <c r="Y151">
        <v>7.2477962781586678</v>
      </c>
      <c r="Z151">
        <v>3.9177277179236043</v>
      </c>
      <c r="AA151">
        <v>5.7786483839373162</v>
      </c>
    </row>
  </sheetData>
  <sortState ref="A2:AA151">
    <sortCondition ref="C2:C151"/>
    <sortCondition ref="F2:F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8" sqref="H8"/>
    </sheetView>
  </sheetViews>
  <sheetFormatPr defaultRowHeight="15" x14ac:dyDescent="0.25"/>
  <cols>
    <col min="5" max="5" width="13.140625" customWidth="1"/>
  </cols>
  <sheetData>
    <row r="1" spans="1:5" x14ac:dyDescent="0.25">
      <c r="A1" s="15" t="s">
        <v>219</v>
      </c>
      <c r="B1" s="15" t="s">
        <v>217</v>
      </c>
      <c r="C1" s="15" t="s">
        <v>218</v>
      </c>
      <c r="D1" s="15" t="s">
        <v>220</v>
      </c>
      <c r="E1" s="15" t="s">
        <v>221</v>
      </c>
    </row>
    <row r="2" spans="1:5" x14ac:dyDescent="0.25">
      <c r="A2" s="14">
        <v>154</v>
      </c>
      <c r="B2" s="14">
        <v>8</v>
      </c>
      <c r="C2" s="14">
        <v>15</v>
      </c>
      <c r="D2" s="14"/>
      <c r="E2" s="14"/>
    </row>
    <row r="3" spans="1:5" x14ac:dyDescent="0.25">
      <c r="A3" s="14">
        <v>152</v>
      </c>
      <c r="B3" s="14">
        <v>8</v>
      </c>
      <c r="C3" s="14">
        <v>500</v>
      </c>
      <c r="D3" s="14"/>
      <c r="E3" s="14"/>
    </row>
    <row r="4" spans="1:5" x14ac:dyDescent="0.25">
      <c r="A4" s="14">
        <v>116</v>
      </c>
      <c r="B4" s="14">
        <v>12</v>
      </c>
      <c r="C4" s="14">
        <v>15</v>
      </c>
      <c r="D4" s="14"/>
      <c r="E4" s="14"/>
    </row>
    <row r="5" spans="1:5" x14ac:dyDescent="0.25">
      <c r="A5" s="14">
        <v>113</v>
      </c>
      <c r="B5" s="14">
        <v>12</v>
      </c>
      <c r="C5" s="14">
        <v>500</v>
      </c>
      <c r="D5" s="14"/>
      <c r="E5" s="14"/>
    </row>
    <row r="6" spans="1:5" x14ac:dyDescent="0.25">
      <c r="A6" s="14">
        <v>134</v>
      </c>
      <c r="B6" s="14">
        <v>19</v>
      </c>
      <c r="C6" s="14">
        <v>15</v>
      </c>
      <c r="D6" s="14"/>
      <c r="E6" s="14"/>
    </row>
    <row r="7" spans="1:5" x14ac:dyDescent="0.25">
      <c r="A7" s="14">
        <v>137</v>
      </c>
      <c r="B7" s="14">
        <v>19</v>
      </c>
      <c r="C7" s="14">
        <v>500</v>
      </c>
      <c r="D7" s="14"/>
      <c r="E7" s="14"/>
    </row>
    <row r="8" spans="1:5" x14ac:dyDescent="0.25">
      <c r="A8" s="14">
        <v>72</v>
      </c>
      <c r="B8" s="14">
        <v>20</v>
      </c>
      <c r="C8" s="14">
        <v>15</v>
      </c>
      <c r="D8" s="14"/>
      <c r="E8" s="14"/>
    </row>
    <row r="9" spans="1:5" x14ac:dyDescent="0.25">
      <c r="A9" s="14">
        <v>65</v>
      </c>
      <c r="B9" s="14">
        <v>20</v>
      </c>
      <c r="C9" s="14">
        <v>500</v>
      </c>
      <c r="D9" s="14"/>
      <c r="E9" s="14"/>
    </row>
    <row r="10" spans="1:5" x14ac:dyDescent="0.25">
      <c r="A10" s="14">
        <v>96</v>
      </c>
      <c r="B10" s="14">
        <v>27</v>
      </c>
      <c r="C10" s="14">
        <v>15</v>
      </c>
      <c r="D10" s="14"/>
      <c r="E10" s="14"/>
    </row>
    <row r="11" spans="1:5" x14ac:dyDescent="0.25">
      <c r="A11" s="14">
        <v>122</v>
      </c>
      <c r="B11" s="14">
        <v>27</v>
      </c>
      <c r="C11" s="14">
        <v>500</v>
      </c>
      <c r="D11" s="14"/>
      <c r="E11" s="14"/>
    </row>
    <row r="12" spans="1:5" x14ac:dyDescent="0.25">
      <c r="A12" s="14">
        <v>117</v>
      </c>
      <c r="B12" s="14">
        <v>28</v>
      </c>
      <c r="C12" s="14">
        <v>15</v>
      </c>
      <c r="D12" s="14"/>
      <c r="E12" s="14"/>
    </row>
    <row r="13" spans="1:5" x14ac:dyDescent="0.25">
      <c r="A13" s="14">
        <v>123</v>
      </c>
      <c r="B13" s="14">
        <v>28</v>
      </c>
      <c r="C13" s="14">
        <v>500</v>
      </c>
      <c r="D13" s="14"/>
      <c r="E13" s="14"/>
    </row>
    <row r="14" spans="1:5" x14ac:dyDescent="0.25">
      <c r="A14" s="14">
        <v>44</v>
      </c>
      <c r="B14" s="14">
        <v>34</v>
      </c>
      <c r="C14" s="14">
        <v>15</v>
      </c>
      <c r="D14" s="14"/>
      <c r="E14" s="14"/>
    </row>
    <row r="15" spans="1:5" x14ac:dyDescent="0.25">
      <c r="A15" s="14">
        <v>27</v>
      </c>
      <c r="B15" s="14">
        <v>34</v>
      </c>
      <c r="C15" s="14">
        <v>500</v>
      </c>
      <c r="D15" s="14"/>
      <c r="E15" s="14"/>
    </row>
    <row r="16" spans="1:5" x14ac:dyDescent="0.25">
      <c r="A16" s="14">
        <v>56</v>
      </c>
      <c r="B16" s="14">
        <v>35</v>
      </c>
      <c r="C16" s="14">
        <v>15</v>
      </c>
      <c r="D16" s="14"/>
      <c r="E16" s="14"/>
    </row>
    <row r="17" spans="1:5" x14ac:dyDescent="0.25">
      <c r="A17" s="14">
        <v>24</v>
      </c>
      <c r="B17" s="14">
        <v>35</v>
      </c>
      <c r="C17" s="14">
        <v>500</v>
      </c>
      <c r="D17" s="14"/>
      <c r="E17" s="14"/>
    </row>
    <row r="18" spans="1:5" x14ac:dyDescent="0.25">
      <c r="A18" s="14">
        <v>68</v>
      </c>
      <c r="B18" s="14">
        <v>36</v>
      </c>
      <c r="C18" s="14">
        <v>15</v>
      </c>
      <c r="D18" s="14"/>
      <c r="E18" s="14"/>
    </row>
    <row r="19" spans="1:5" x14ac:dyDescent="0.25">
      <c r="A19" s="14">
        <v>18</v>
      </c>
      <c r="B19" s="14">
        <v>36</v>
      </c>
      <c r="C19" s="14">
        <v>500</v>
      </c>
      <c r="D19" s="14"/>
      <c r="E19" s="14"/>
    </row>
    <row r="20" spans="1:5" x14ac:dyDescent="0.25">
      <c r="A20" s="14">
        <v>114</v>
      </c>
      <c r="B20" s="14">
        <v>42</v>
      </c>
      <c r="C20" s="14">
        <v>15</v>
      </c>
      <c r="D20" s="14"/>
      <c r="E20" s="14"/>
    </row>
    <row r="21" spans="1:5" x14ac:dyDescent="0.25">
      <c r="A21" s="14">
        <v>140</v>
      </c>
      <c r="B21" s="14">
        <v>42</v>
      </c>
      <c r="C21" s="14">
        <v>500</v>
      </c>
      <c r="D21" s="14"/>
      <c r="E21" s="14"/>
    </row>
    <row r="22" spans="1:5" x14ac:dyDescent="0.25">
      <c r="A22" s="14">
        <v>26</v>
      </c>
      <c r="B22" s="14">
        <v>45</v>
      </c>
      <c r="C22" s="14">
        <v>15</v>
      </c>
      <c r="D22" s="14"/>
      <c r="E22" s="14" t="s">
        <v>222</v>
      </c>
    </row>
    <row r="23" spans="1:5" x14ac:dyDescent="0.25">
      <c r="A23" s="14">
        <v>101</v>
      </c>
      <c r="B23" s="14">
        <v>45</v>
      </c>
      <c r="C23" s="14">
        <v>15</v>
      </c>
      <c r="D23" s="14"/>
      <c r="E23" s="14" t="s">
        <v>223</v>
      </c>
    </row>
    <row r="24" spans="1:5" x14ac:dyDescent="0.25">
      <c r="A24" s="14">
        <v>10</v>
      </c>
      <c r="B24" s="14">
        <v>45</v>
      </c>
      <c r="C24" s="14">
        <v>500</v>
      </c>
      <c r="D24" s="14"/>
      <c r="E24" s="14"/>
    </row>
    <row r="25" spans="1:5" x14ac:dyDescent="0.25">
      <c r="A25" s="14">
        <v>91</v>
      </c>
      <c r="B25" s="14">
        <v>47</v>
      </c>
      <c r="C25" s="14">
        <v>15</v>
      </c>
      <c r="D25" s="14"/>
      <c r="E25" s="14"/>
    </row>
    <row r="26" spans="1:5" x14ac:dyDescent="0.25">
      <c r="A26" s="14">
        <v>17</v>
      </c>
      <c r="B26" s="14">
        <v>47</v>
      </c>
      <c r="C26" s="14">
        <v>500</v>
      </c>
      <c r="D26" s="14"/>
      <c r="E26" s="14"/>
    </row>
    <row r="27" spans="1:5" x14ac:dyDescent="0.25">
      <c r="A27" s="14">
        <v>83</v>
      </c>
      <c r="B27" s="14">
        <v>50</v>
      </c>
      <c r="C27" s="14">
        <v>15</v>
      </c>
      <c r="D27" s="14"/>
      <c r="E27" s="14"/>
    </row>
    <row r="28" spans="1:5" x14ac:dyDescent="0.25">
      <c r="A28" s="14">
        <v>37</v>
      </c>
      <c r="B28" s="14">
        <v>50</v>
      </c>
      <c r="C28" s="14">
        <v>500</v>
      </c>
      <c r="D28" s="14"/>
      <c r="E28" s="14"/>
    </row>
    <row r="29" spans="1:5" x14ac:dyDescent="0.25">
      <c r="A29" s="14">
        <v>75</v>
      </c>
      <c r="B29" s="14">
        <v>51</v>
      </c>
      <c r="C29" s="14">
        <v>15</v>
      </c>
      <c r="D29" s="14"/>
      <c r="E29" s="14"/>
    </row>
    <row r="30" spans="1:5" x14ac:dyDescent="0.25">
      <c r="A30" s="14">
        <v>9</v>
      </c>
      <c r="B30" s="14">
        <v>51</v>
      </c>
      <c r="C30" s="14">
        <v>500</v>
      </c>
      <c r="D30" s="14"/>
      <c r="E3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 Data</vt:lpstr>
      <vt:lpstr>mislabeled samples</vt:lpstr>
      <vt:lpstr>sample Key</vt:lpstr>
      <vt:lpstr>transposed data</vt:lpstr>
      <vt:lpstr>CORRECTED FTICR DWP 2013_no 58</vt:lpstr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cp:lastPrinted>2016-03-25T22:37:51Z</cp:lastPrinted>
  <dcterms:created xsi:type="dcterms:W3CDTF">2014-12-29T15:49:23Z</dcterms:created>
  <dcterms:modified xsi:type="dcterms:W3CDTF">2016-04-06T17:05:06Z</dcterms:modified>
</cp:coreProperties>
</file>