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<sst xmlns="http://schemas.openxmlformats.org/spreadsheetml/2006/main" count="38" uniqueCount="20">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</sst>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9.921999999999917E-3</c:v>
                </c:pt>
                <c:pt idx="38">
                  <c:v>1.7110666666666524E-2</c:v>
                </c:pt>
                <c:pt idx="39">
                  <c:v>2.9000666666666425E-2</c:v>
                </c:pt>
                <c:pt idx="40">
                  <c:v>4.6384666666666283E-2</c:v>
                </c:pt>
                <c:pt idx="41">
                  <c:v>6.8688666666666107E-2</c:v>
                </c:pt>
                <c:pt idx="42">
                  <c:v>9.399933333333256E-2</c:v>
                </c:pt>
                <c:pt idx="43">
                  <c:v>0.12018466666666568</c:v>
                </c:pt>
                <c:pt idx="44">
                  <c:v>0.14664333333333213</c:v>
                </c:pt>
                <c:pt idx="45">
                  <c:v>0.17490599999999856</c:v>
                </c:pt>
                <c:pt idx="46">
                  <c:v>0.20767866666666498</c:v>
                </c:pt>
                <c:pt idx="47">
                  <c:v>0.2475853333333313</c:v>
                </c:pt>
                <c:pt idx="48">
                  <c:v>0.29599266666666424</c:v>
                </c:pt>
                <c:pt idx="49">
                  <c:v>0.35169799999999712</c:v>
                </c:pt>
                <c:pt idx="50">
                  <c:v>0.41177666666666335</c:v>
                </c:pt>
                <c:pt idx="51">
                  <c:v>0.47658399999999607</c:v>
                </c:pt>
                <c:pt idx="52">
                  <c:v>0.53171533333332888</c:v>
                </c:pt>
                <c:pt idx="53">
                  <c:v>0.55962266666666205</c:v>
                </c:pt>
                <c:pt idx="54">
                  <c:v>0.55005599999999555</c:v>
                </c:pt>
                <c:pt idx="55">
                  <c:v>0.50760733333332908</c:v>
                </c:pt>
                <c:pt idx="56">
                  <c:v>0.44676333333332963</c:v>
                </c:pt>
                <c:pt idx="57">
                  <c:v>0.38274866666666346</c:v>
                </c:pt>
                <c:pt idx="58">
                  <c:v>0.32635999999999732</c:v>
                </c:pt>
                <c:pt idx="59">
                  <c:v>0.28284533333333101</c:v>
                </c:pt>
                <c:pt idx="60">
                  <c:v>0.25474666666666457</c:v>
                </c:pt>
                <c:pt idx="61">
                  <c:v>0.24162666666666469</c:v>
                </c:pt>
                <c:pt idx="62">
                  <c:v>0.23154066666666476</c:v>
                </c:pt>
                <c:pt idx="63">
                  <c:v>0.22019733333333155</c:v>
                </c:pt>
                <c:pt idx="64">
                  <c:v>0.35000533333333173</c:v>
                </c:pt>
                <c:pt idx="65">
                  <c:v>0.42338666666666536</c:v>
                </c:pt>
                <c:pt idx="66">
                  <c:v>0.55068733333333242</c:v>
                </c:pt>
                <c:pt idx="67">
                  <c:v>0.74214733333333271</c:v>
                </c:pt>
                <c:pt idx="68">
                  <c:v>0.98577466666666669</c:v>
                </c:pt>
                <c:pt idx="69">
                  <c:v>1.4056840000000006</c:v>
                </c:pt>
                <c:pt idx="70">
                  <c:v>2.1385520000000011</c:v>
                </c:pt>
                <c:pt idx="71">
                  <c:v>3.3833160000000024</c:v>
                </c:pt>
                <c:pt idx="72">
                  <c:v>5.3686286666666705</c:v>
                </c:pt>
                <c:pt idx="73">
                  <c:v>8.0547800000000063</c:v>
                </c:pt>
                <c:pt idx="74">
                  <c:v>10.770090666666674</c:v>
                </c:pt>
                <c:pt idx="75">
                  <c:v>12.45603600000001</c:v>
                </c:pt>
                <c:pt idx="76">
                  <c:v>12.528252000000011</c:v>
                </c:pt>
                <c:pt idx="77">
                  <c:v>11.090664000000009</c:v>
                </c:pt>
                <c:pt idx="78">
                  <c:v>8.5961520000000053</c:v>
                </c:pt>
                <c:pt idx="79">
                  <c:v>5.8387860000000043</c:v>
                </c:pt>
                <c:pt idx="80">
                  <c:v>3.6450720000000025</c:v>
                </c:pt>
                <c:pt idx="81">
                  <c:v>2.152404000000002</c:v>
                </c:pt>
                <c:pt idx="82">
                  <c:v>1.2166560000000008</c:v>
                </c:pt>
                <c:pt idx="83">
                  <c:v>0.68758200000000058</c:v>
                </c:pt>
                <c:pt idx="84">
                  <c:v>0.38219400000000037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9" sqref="F9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0</v>
      </c>
    </row>
    <row r="26" spans="2:3" x14ac:dyDescent="0.25">
      <c r="B26">
        <v>0.25900000000000001</v>
      </c>
      <c r="C26">
        <f>Mud_Sand_Comp!Z26</f>
        <v>0</v>
      </c>
    </row>
    <row r="27" spans="2:3" x14ac:dyDescent="0.25">
      <c r="B27">
        <v>0.29599999999999999</v>
      </c>
      <c r="C27">
        <f>Mud_Sand_Comp!Z27</f>
        <v>0</v>
      </c>
    </row>
    <row r="28" spans="2:3" x14ac:dyDescent="0.25">
      <c r="B28">
        <v>0.33900000000000002</v>
      </c>
      <c r="C28">
        <f>Mud_Sand_Comp!Z28</f>
        <v>0</v>
      </c>
    </row>
    <row r="29" spans="2:3" x14ac:dyDescent="0.25">
      <c r="B29">
        <v>0.38900000000000001</v>
      </c>
      <c r="C29">
        <f>Mud_Sand_Comp!Z29</f>
        <v>0</v>
      </c>
    </row>
    <row r="30" spans="2:3" x14ac:dyDescent="0.25">
      <c r="B30">
        <v>0.44500000000000001</v>
      </c>
      <c r="C30">
        <f>Mud_Sand_Comp!Z30</f>
        <v>0</v>
      </c>
    </row>
    <row r="31" spans="2:3" x14ac:dyDescent="0.25">
      <c r="B31">
        <v>0.51</v>
      </c>
      <c r="C31">
        <f>Mud_Sand_Comp!Z31</f>
        <v>0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9.921999999999917E-3</v>
      </c>
    </row>
    <row r="41" spans="2:3" x14ac:dyDescent="0.25">
      <c r="B41">
        <v>1.9810000000000001</v>
      </c>
      <c r="C41">
        <f>Mud_Sand_Comp!Z41</f>
        <v>1.7110666666666524E-2</v>
      </c>
    </row>
    <row r="42" spans="2:3" x14ac:dyDescent="0.25">
      <c r="B42">
        <v>2.2690000000000001</v>
      </c>
      <c r="C42">
        <f>Mud_Sand_Comp!Z42</f>
        <v>2.9000666666666425E-2</v>
      </c>
    </row>
    <row r="43" spans="2:3" x14ac:dyDescent="0.25">
      <c r="B43">
        <v>2.5990000000000002</v>
      </c>
      <c r="C43">
        <f>Mud_Sand_Comp!Z43</f>
        <v>4.6384666666666283E-2</v>
      </c>
    </row>
    <row r="44" spans="2:3" x14ac:dyDescent="0.25">
      <c r="B44">
        <v>2.976</v>
      </c>
      <c r="C44">
        <f>Mud_Sand_Comp!Z44</f>
        <v>6.8688666666666107E-2</v>
      </c>
    </row>
    <row r="45" spans="2:3" x14ac:dyDescent="0.25">
      <c r="B45">
        <v>3.4089999999999998</v>
      </c>
      <c r="C45">
        <f>Mud_Sand_Comp!Z45</f>
        <v>9.399933333333256E-2</v>
      </c>
    </row>
    <row r="46" spans="2:3" x14ac:dyDescent="0.25">
      <c r="B46">
        <v>3.9049999999999998</v>
      </c>
      <c r="C46">
        <f>Mud_Sand_Comp!Z46</f>
        <v>0.12018466666666568</v>
      </c>
    </row>
    <row r="47" spans="2:3" x14ac:dyDescent="0.25">
      <c r="B47">
        <v>4.4720000000000004</v>
      </c>
      <c r="C47">
        <f>Mud_Sand_Comp!Z47</f>
        <v>0.14664333333333213</v>
      </c>
    </row>
    <row r="48" spans="2:3" x14ac:dyDescent="0.25">
      <c r="B48">
        <v>5.1219999999999999</v>
      </c>
      <c r="C48">
        <f>Mud_Sand_Comp!Z48</f>
        <v>0.17490599999999856</v>
      </c>
    </row>
    <row r="49" spans="2:3" x14ac:dyDescent="0.25">
      <c r="B49">
        <v>5.867</v>
      </c>
      <c r="C49">
        <f>Mud_Sand_Comp!Z49</f>
        <v>0.20767866666666498</v>
      </c>
    </row>
    <row r="50" spans="2:3" x14ac:dyDescent="0.25">
      <c r="B50">
        <v>6.72</v>
      </c>
      <c r="C50">
        <f>Mud_Sand_Comp!Z50</f>
        <v>0.2475853333333313</v>
      </c>
    </row>
    <row r="51" spans="2:3" x14ac:dyDescent="0.25">
      <c r="B51">
        <v>7.6970000000000001</v>
      </c>
      <c r="C51">
        <f>Mud_Sand_Comp!Z51</f>
        <v>0.29599266666666424</v>
      </c>
    </row>
    <row r="52" spans="2:3" x14ac:dyDescent="0.25">
      <c r="B52">
        <v>8.8160000000000007</v>
      </c>
      <c r="C52">
        <f>Mud_Sand_Comp!Z52</f>
        <v>0.35169799999999712</v>
      </c>
    </row>
    <row r="53" spans="2:3" x14ac:dyDescent="0.25">
      <c r="B53">
        <v>10.097</v>
      </c>
      <c r="C53">
        <f>Mud_Sand_Comp!Z53</f>
        <v>0.41177666666666335</v>
      </c>
    </row>
    <row r="54" spans="2:3" x14ac:dyDescent="0.25">
      <c r="B54">
        <v>11.565</v>
      </c>
      <c r="C54">
        <f>Mud_Sand_Comp!Z54</f>
        <v>0.47658399999999607</v>
      </c>
    </row>
    <row r="55" spans="2:3" x14ac:dyDescent="0.25">
      <c r="B55">
        <v>13.246</v>
      </c>
      <c r="C55">
        <f>Mud_Sand_Comp!Z55</f>
        <v>0.53171533333332888</v>
      </c>
    </row>
    <row r="56" spans="2:3" x14ac:dyDescent="0.25">
      <c r="B56">
        <v>15.172000000000001</v>
      </c>
      <c r="C56">
        <f>Mud_Sand_Comp!Z56</f>
        <v>0.55962266666666205</v>
      </c>
    </row>
    <row r="57" spans="2:3" x14ac:dyDescent="0.25">
      <c r="B57">
        <v>17.376999999999999</v>
      </c>
      <c r="C57">
        <f>Mud_Sand_Comp!Z57</f>
        <v>0.55005599999999555</v>
      </c>
    </row>
    <row r="58" spans="2:3" x14ac:dyDescent="0.25">
      <c r="B58">
        <v>19.904</v>
      </c>
      <c r="C58">
        <f>Mud_Sand_Comp!Z58</f>
        <v>0.50760733333332908</v>
      </c>
    </row>
    <row r="59" spans="2:3" x14ac:dyDescent="0.25">
      <c r="B59">
        <v>22.797000000000001</v>
      </c>
      <c r="C59">
        <f>Mud_Sand_Comp!Z59</f>
        <v>0.44676333333332963</v>
      </c>
    </row>
    <row r="60" spans="2:3" x14ac:dyDescent="0.25">
      <c r="B60">
        <v>26.111000000000001</v>
      </c>
      <c r="C60">
        <f>Mud_Sand_Comp!Z60</f>
        <v>0.38274866666666346</v>
      </c>
    </row>
    <row r="61" spans="2:3" x14ac:dyDescent="0.25">
      <c r="B61">
        <v>29.907</v>
      </c>
      <c r="C61">
        <f>Mud_Sand_Comp!Z61</f>
        <v>0.32635999999999732</v>
      </c>
    </row>
    <row r="62" spans="2:3" x14ac:dyDescent="0.25">
      <c r="B62">
        <v>34.255000000000003</v>
      </c>
      <c r="C62">
        <f>Mud_Sand_Comp!Z62</f>
        <v>0.28284533333333101</v>
      </c>
    </row>
    <row r="63" spans="2:3" x14ac:dyDescent="0.25">
      <c r="B63">
        <v>39.234000000000002</v>
      </c>
      <c r="C63">
        <f>Mud_Sand_Comp!Z63</f>
        <v>0.25474666666666457</v>
      </c>
    </row>
    <row r="64" spans="2:3" x14ac:dyDescent="0.25">
      <c r="B64">
        <v>44.938000000000002</v>
      </c>
      <c r="C64">
        <f>Mud_Sand_Comp!Z64</f>
        <v>0.24162666666666469</v>
      </c>
    </row>
    <row r="65" spans="2:3" x14ac:dyDescent="0.25">
      <c r="B65">
        <v>51.470999999999997</v>
      </c>
      <c r="C65">
        <f>Mud_Sand_Comp!Z65</f>
        <v>0.23154066666666476</v>
      </c>
    </row>
    <row r="66" spans="2:3" x14ac:dyDescent="0.25">
      <c r="B66">
        <v>58.953000000000003</v>
      </c>
      <c r="C66">
        <f>Mud_Sand_Comp!Z66</f>
        <v>0.22019733333333155</v>
      </c>
    </row>
    <row r="67" spans="2:3" x14ac:dyDescent="0.25">
      <c r="B67">
        <v>67.522999999999996</v>
      </c>
      <c r="C67">
        <f>Mud_Sand_Comp!Z67</f>
        <v>0.35000533333333173</v>
      </c>
    </row>
    <row r="68" spans="2:3" x14ac:dyDescent="0.25">
      <c r="B68">
        <v>77.34</v>
      </c>
      <c r="C68">
        <f>Mud_Sand_Comp!Z68</f>
        <v>0.42338666666666536</v>
      </c>
    </row>
    <row r="69" spans="2:3" x14ac:dyDescent="0.25">
      <c r="B69">
        <v>88.582999999999998</v>
      </c>
      <c r="C69">
        <f>Mud_Sand_Comp!Z69</f>
        <v>0.55068733333333242</v>
      </c>
    </row>
    <row r="70" spans="2:3" x14ac:dyDescent="0.25">
      <c r="B70">
        <v>101.46</v>
      </c>
      <c r="C70">
        <f>Mud_Sand_Comp!Z70</f>
        <v>0.74214733333333271</v>
      </c>
    </row>
    <row r="71" spans="2:3" x14ac:dyDescent="0.25">
      <c r="B71">
        <v>116.21</v>
      </c>
      <c r="C71">
        <f>Mud_Sand_Comp!Z71</f>
        <v>0.98577466666666669</v>
      </c>
    </row>
    <row r="72" spans="2:3" x14ac:dyDescent="0.25">
      <c r="B72">
        <v>133.10300000000001</v>
      </c>
      <c r="C72">
        <f>Mud_Sand_Comp!Z72</f>
        <v>1.4056840000000006</v>
      </c>
    </row>
    <row r="73" spans="2:3" x14ac:dyDescent="0.25">
      <c r="B73">
        <v>152.453</v>
      </c>
      <c r="C73">
        <f>Mud_Sand_Comp!Z73</f>
        <v>2.1385520000000011</v>
      </c>
    </row>
    <row r="74" spans="2:3" x14ac:dyDescent="0.25">
      <c r="B74">
        <v>174.61600000000001</v>
      </c>
      <c r="C74">
        <f>Mud_Sand_Comp!Z74</f>
        <v>3.3833160000000024</v>
      </c>
    </row>
    <row r="75" spans="2:3" x14ac:dyDescent="0.25">
      <c r="B75">
        <v>200</v>
      </c>
      <c r="C75">
        <f>Mud_Sand_Comp!Z75</f>
        <v>5.3686286666666705</v>
      </c>
    </row>
    <row r="76" spans="2:3" x14ac:dyDescent="0.25">
      <c r="B76">
        <v>229.07499999999999</v>
      </c>
      <c r="C76">
        <f>Mud_Sand_Comp!Z76</f>
        <v>8.0547800000000063</v>
      </c>
    </row>
    <row r="77" spans="2:3" x14ac:dyDescent="0.25">
      <c r="B77">
        <v>262.37599999999998</v>
      </c>
      <c r="C77">
        <f>Mud_Sand_Comp!Z77</f>
        <v>10.770090666666674</v>
      </c>
    </row>
    <row r="78" spans="2:3" x14ac:dyDescent="0.25">
      <c r="B78">
        <v>300.51799999999997</v>
      </c>
      <c r="C78">
        <f>Mud_Sand_Comp!Z78</f>
        <v>12.45603600000001</v>
      </c>
    </row>
    <row r="79" spans="2:3" x14ac:dyDescent="0.25">
      <c r="B79">
        <v>344.20600000000002</v>
      </c>
      <c r="C79">
        <f>Mud_Sand_Comp!Z79</f>
        <v>12.528252000000011</v>
      </c>
    </row>
    <row r="80" spans="2:3" x14ac:dyDescent="0.25">
      <c r="B80">
        <v>394.24400000000003</v>
      </c>
      <c r="C80">
        <f>Mud_Sand_Comp!Z80</f>
        <v>11.090664000000009</v>
      </c>
    </row>
    <row r="81" spans="2:3" x14ac:dyDescent="0.25">
      <c r="B81">
        <v>451.55599999999998</v>
      </c>
      <c r="C81">
        <f>Mud_Sand_Comp!Z81</f>
        <v>8.5961520000000053</v>
      </c>
    </row>
    <row r="82" spans="2:3" x14ac:dyDescent="0.25">
      <c r="B82">
        <v>517.20000000000005</v>
      </c>
      <c r="C82">
        <f>Mud_Sand_Comp!Z82</f>
        <v>5.8387860000000043</v>
      </c>
    </row>
    <row r="83" spans="2:3" x14ac:dyDescent="0.25">
      <c r="B83">
        <v>592.38699999999994</v>
      </c>
      <c r="C83">
        <f>Mud_Sand_Comp!Z83</f>
        <v>3.6450720000000025</v>
      </c>
    </row>
    <row r="84" spans="2:3" x14ac:dyDescent="0.25">
      <c r="B84">
        <v>678.50400000000002</v>
      </c>
      <c r="C84">
        <f>Mud_Sand_Comp!Z84</f>
        <v>2.152404000000002</v>
      </c>
    </row>
    <row r="85" spans="2:3" x14ac:dyDescent="0.25">
      <c r="B85">
        <v>777.14099999999996</v>
      </c>
      <c r="C85">
        <f>Mud_Sand_Comp!Z85</f>
        <v>1.2166560000000008</v>
      </c>
    </row>
    <row r="86" spans="2:3" x14ac:dyDescent="0.25">
      <c r="B86">
        <v>890.11599999999999</v>
      </c>
      <c r="C86">
        <f>Mud_Sand_Comp!Z86</f>
        <v>0.68758200000000058</v>
      </c>
    </row>
    <row r="87" spans="2:3" x14ac:dyDescent="0.25">
      <c r="B87">
        <v>1019.515</v>
      </c>
      <c r="C87">
        <f>Mud_Sand_Comp!Z87</f>
        <v>0.38219400000000037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100.00083599999999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8.1999999999999323E-2</v>
      </c>
      <c r="Y1" s="4">
        <f>'Mud Sand %'!E6</f>
        <v>0.9180000000000007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>(B24+E24+H24)/3</f>
        <v>0</v>
      </c>
      <c r="K24">
        <f>(C24+F24+I24)/3</f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</v>
      </c>
      <c r="C25">
        <v>0</v>
      </c>
      <c r="D25">
        <v>0.22600000000000001</v>
      </c>
      <c r="E25">
        <v>0</v>
      </c>
      <c r="F25">
        <v>0</v>
      </c>
      <c r="G25">
        <v>0.22600000000000001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</row>
    <row r="26" spans="1:26" x14ac:dyDescent="0.25">
      <c r="A26">
        <v>0.25900000000000001</v>
      </c>
      <c r="B26">
        <v>0</v>
      </c>
      <c r="C26">
        <v>0</v>
      </c>
      <c r="D26">
        <v>0.25900000000000001</v>
      </c>
      <c r="E26">
        <v>0</v>
      </c>
      <c r="F26">
        <v>0</v>
      </c>
      <c r="G26">
        <v>0.25900000000000001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</row>
    <row r="27" spans="1:26" x14ac:dyDescent="0.25">
      <c r="A27">
        <v>0.29599999999999999</v>
      </c>
      <c r="B27">
        <v>0</v>
      </c>
      <c r="C27">
        <v>0</v>
      </c>
      <c r="D27">
        <v>0.29599999999999999</v>
      </c>
      <c r="E27">
        <v>0</v>
      </c>
      <c r="F27">
        <v>0</v>
      </c>
      <c r="G27">
        <v>0.29599999999999999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</v>
      </c>
      <c r="Y27">
        <f t="shared" si="5"/>
        <v>0</v>
      </c>
      <c r="Z27">
        <f t="shared" si="6"/>
        <v>0</v>
      </c>
    </row>
    <row r="28" spans="1:26" x14ac:dyDescent="0.25">
      <c r="A28">
        <v>0.33900000000000002</v>
      </c>
      <c r="B28">
        <v>0</v>
      </c>
      <c r="C28">
        <v>0</v>
      </c>
      <c r="D28">
        <v>0.33900000000000002</v>
      </c>
      <c r="E28">
        <v>0</v>
      </c>
      <c r="F28">
        <v>0</v>
      </c>
      <c r="G28">
        <v>0.33900000000000002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</row>
    <row r="29" spans="1:26" x14ac:dyDescent="0.25">
      <c r="A29">
        <v>0.38900000000000001</v>
      </c>
      <c r="B29">
        <v>0</v>
      </c>
      <c r="C29">
        <v>0</v>
      </c>
      <c r="D29">
        <v>0.38900000000000001</v>
      </c>
      <c r="E29">
        <v>0</v>
      </c>
      <c r="F29">
        <v>0</v>
      </c>
      <c r="G29">
        <v>0.38900000000000001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</row>
    <row r="30" spans="1:26" x14ac:dyDescent="0.25">
      <c r="A30">
        <v>0.44500000000000001</v>
      </c>
      <c r="B30">
        <v>0</v>
      </c>
      <c r="C30">
        <v>0</v>
      </c>
      <c r="D30">
        <v>0.44500000000000001</v>
      </c>
      <c r="E30">
        <v>0</v>
      </c>
      <c r="F30">
        <v>0</v>
      </c>
      <c r="G30">
        <v>0.44500000000000001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</row>
    <row r="31" spans="1:26" x14ac:dyDescent="0.25">
      <c r="A31">
        <v>0.51</v>
      </c>
      <c r="B31">
        <v>0</v>
      </c>
      <c r="C31">
        <v>0</v>
      </c>
      <c r="D31">
        <v>0.51</v>
      </c>
      <c r="E31">
        <v>0</v>
      </c>
      <c r="F31">
        <v>0</v>
      </c>
      <c r="G31">
        <v>0.51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</row>
    <row r="32" spans="1:26" x14ac:dyDescent="0.25">
      <c r="A32">
        <v>0.58399999999999996</v>
      </c>
      <c r="B32">
        <v>0</v>
      </c>
      <c r="C32">
        <v>0</v>
      </c>
      <c r="D32">
        <v>0.58399999999999996</v>
      </c>
      <c r="E32">
        <v>0</v>
      </c>
      <c r="F32">
        <v>0</v>
      </c>
      <c r="G32">
        <v>0.58399999999999996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0</v>
      </c>
      <c r="D33">
        <v>0.66900000000000004</v>
      </c>
      <c r="E33">
        <v>0</v>
      </c>
      <c r="F33">
        <v>0</v>
      </c>
      <c r="G33">
        <v>0.66900000000000004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0</v>
      </c>
      <c r="D34">
        <v>0.76600000000000001</v>
      </c>
      <c r="E34">
        <v>0</v>
      </c>
      <c r="F34">
        <v>0</v>
      </c>
      <c r="G34">
        <v>0.76600000000000001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0</v>
      </c>
      <c r="D35">
        <v>0.877</v>
      </c>
      <c r="E35">
        <v>0</v>
      </c>
      <c r="F35">
        <v>0</v>
      </c>
      <c r="G35">
        <v>0.877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0</v>
      </c>
      <c r="D36">
        <v>1.0049999999999999</v>
      </c>
      <c r="E36">
        <v>0</v>
      </c>
      <c r="F36">
        <v>0</v>
      </c>
      <c r="G36">
        <v>1.0049999999999999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0</v>
      </c>
      <c r="D37">
        <v>1.151</v>
      </c>
      <c r="E37">
        <v>0</v>
      </c>
      <c r="F37">
        <v>0</v>
      </c>
      <c r="G37">
        <v>1.151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0</v>
      </c>
      <c r="D38">
        <v>1.3180000000000001</v>
      </c>
      <c r="E38">
        <v>0</v>
      </c>
      <c r="F38">
        <v>0</v>
      </c>
      <c r="G38">
        <v>1.3180000000000001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0</v>
      </c>
      <c r="D39">
        <v>1.51</v>
      </c>
      <c r="E39">
        <v>0</v>
      </c>
      <c r="F39">
        <v>0</v>
      </c>
      <c r="G39">
        <v>1.51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0.12</v>
      </c>
      <c r="C40">
        <v>0.12</v>
      </c>
      <c r="D40">
        <v>1.7290000000000001</v>
      </c>
      <c r="E40">
        <v>0.11899999999999999</v>
      </c>
      <c r="F40">
        <v>0.11899999999999999</v>
      </c>
      <c r="G40">
        <v>1.7290000000000001</v>
      </c>
      <c r="H40">
        <v>0.124</v>
      </c>
      <c r="I40">
        <v>0.124</v>
      </c>
      <c r="J40">
        <f t="shared" si="0"/>
        <v>0.121</v>
      </c>
      <c r="K40">
        <f t="shared" si="1"/>
        <v>0.121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9.921999999999917E-3</v>
      </c>
      <c r="Y40">
        <f t="shared" si="5"/>
        <v>0</v>
      </c>
      <c r="Z40">
        <f t="shared" si="6"/>
        <v>9.921999999999917E-3</v>
      </c>
    </row>
    <row r="41" spans="1:26" x14ac:dyDescent="0.25">
      <c r="A41">
        <v>1.9810000000000001</v>
      </c>
      <c r="B41">
        <v>0.20799999999999999</v>
      </c>
      <c r="C41">
        <v>0.32800000000000001</v>
      </c>
      <c r="D41">
        <v>1.9810000000000001</v>
      </c>
      <c r="E41">
        <v>0.20499999999999999</v>
      </c>
      <c r="F41">
        <v>0.32400000000000001</v>
      </c>
      <c r="G41">
        <v>1.9810000000000001</v>
      </c>
      <c r="H41">
        <v>0.21299999999999999</v>
      </c>
      <c r="I41">
        <v>0.33700000000000002</v>
      </c>
      <c r="J41">
        <f t="shared" si="0"/>
        <v>0.20866666666666667</v>
      </c>
      <c r="K41">
        <f t="shared" si="1"/>
        <v>0.32966666666666672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1.7110666666666524E-2</v>
      </c>
      <c r="Y41">
        <f t="shared" si="5"/>
        <v>0</v>
      </c>
      <c r="Z41">
        <f t="shared" si="6"/>
        <v>1.7110666666666524E-2</v>
      </c>
    </row>
    <row r="42" spans="1:26" x14ac:dyDescent="0.25">
      <c r="A42">
        <v>2.2690000000000001</v>
      </c>
      <c r="B42">
        <v>0.35299999999999998</v>
      </c>
      <c r="C42">
        <v>0.68100000000000005</v>
      </c>
      <c r="D42">
        <v>2.2690000000000001</v>
      </c>
      <c r="E42">
        <v>0.34799999999999998</v>
      </c>
      <c r="F42">
        <v>0.67100000000000004</v>
      </c>
      <c r="G42">
        <v>2.2690000000000001</v>
      </c>
      <c r="H42">
        <v>0.36</v>
      </c>
      <c r="I42">
        <v>0.69699999999999995</v>
      </c>
      <c r="J42">
        <f t="shared" si="0"/>
        <v>0.35366666666666663</v>
      </c>
      <c r="K42">
        <f t="shared" si="1"/>
        <v>0.68299999999999994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2.9000666666666425E-2</v>
      </c>
      <c r="Y42">
        <f t="shared" si="5"/>
        <v>0</v>
      </c>
      <c r="Z42">
        <f t="shared" si="6"/>
        <v>2.9000666666666425E-2</v>
      </c>
    </row>
    <row r="43" spans="1:26" x14ac:dyDescent="0.25">
      <c r="A43">
        <v>2.5990000000000002</v>
      </c>
      <c r="B43">
        <v>0.56599999999999995</v>
      </c>
      <c r="C43">
        <v>1.248</v>
      </c>
      <c r="D43">
        <v>2.5990000000000002</v>
      </c>
      <c r="E43">
        <v>0.55600000000000005</v>
      </c>
      <c r="F43">
        <v>1.2270000000000001</v>
      </c>
      <c r="G43">
        <v>2.5990000000000002</v>
      </c>
      <c r="H43">
        <v>0.57499999999999996</v>
      </c>
      <c r="I43">
        <v>1.272</v>
      </c>
      <c r="J43">
        <f t="shared" si="0"/>
        <v>0.56566666666666665</v>
      </c>
      <c r="K43">
        <f t="shared" si="1"/>
        <v>1.2489999999999999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4.6384666666666283E-2</v>
      </c>
      <c r="Y43">
        <f t="shared" si="5"/>
        <v>0</v>
      </c>
      <c r="Z43">
        <f t="shared" si="6"/>
        <v>4.6384666666666283E-2</v>
      </c>
    </row>
    <row r="44" spans="1:26" x14ac:dyDescent="0.25">
      <c r="A44">
        <v>2.976</v>
      </c>
      <c r="B44">
        <v>0.84099999999999997</v>
      </c>
      <c r="C44">
        <v>2.089</v>
      </c>
      <c r="D44">
        <v>2.976</v>
      </c>
      <c r="E44">
        <v>0.82299999999999995</v>
      </c>
      <c r="F44">
        <v>2.0499999999999998</v>
      </c>
      <c r="G44">
        <v>2.976</v>
      </c>
      <c r="H44">
        <v>0.84899999999999998</v>
      </c>
      <c r="I44">
        <v>2.121</v>
      </c>
      <c r="J44">
        <f t="shared" si="0"/>
        <v>0.83766666666666667</v>
      </c>
      <c r="K44">
        <f t="shared" si="1"/>
        <v>2.0866666666666664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6.8688666666666107E-2</v>
      </c>
      <c r="Y44">
        <f t="shared" si="5"/>
        <v>0</v>
      </c>
      <c r="Z44">
        <f t="shared" si="6"/>
        <v>6.8688666666666107E-2</v>
      </c>
    </row>
    <row r="45" spans="1:26" x14ac:dyDescent="0.25">
      <c r="A45">
        <v>3.4089999999999998</v>
      </c>
      <c r="B45">
        <v>1.1539999999999999</v>
      </c>
      <c r="C45">
        <v>3.2429999999999999</v>
      </c>
      <c r="D45">
        <v>3.4089999999999998</v>
      </c>
      <c r="E45">
        <v>1.1259999999999999</v>
      </c>
      <c r="F45">
        <v>3.1760000000000002</v>
      </c>
      <c r="G45">
        <v>3.4089999999999998</v>
      </c>
      <c r="H45">
        <v>1.159</v>
      </c>
      <c r="I45">
        <v>3.28</v>
      </c>
      <c r="J45">
        <f t="shared" si="0"/>
        <v>1.1463333333333334</v>
      </c>
      <c r="K45">
        <f t="shared" si="1"/>
        <v>3.2330000000000001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9.399933333333256E-2</v>
      </c>
      <c r="Y45">
        <f t="shared" si="5"/>
        <v>0</v>
      </c>
      <c r="Z45">
        <f t="shared" si="6"/>
        <v>9.399933333333256E-2</v>
      </c>
    </row>
    <row r="46" spans="1:26" x14ac:dyDescent="0.25">
      <c r="A46">
        <v>3.9049999999999998</v>
      </c>
      <c r="B46">
        <v>1.4790000000000001</v>
      </c>
      <c r="C46">
        <v>4.7210000000000001</v>
      </c>
      <c r="D46">
        <v>3.9049999999999998</v>
      </c>
      <c r="E46">
        <v>1.44</v>
      </c>
      <c r="F46">
        <v>4.6159999999999997</v>
      </c>
      <c r="G46">
        <v>3.9049999999999998</v>
      </c>
      <c r="H46">
        <v>1.478</v>
      </c>
      <c r="I46">
        <v>4.7590000000000003</v>
      </c>
      <c r="J46">
        <f t="shared" si="0"/>
        <v>1.4656666666666667</v>
      </c>
      <c r="K46">
        <f t="shared" si="1"/>
        <v>4.698666666666667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0.12018466666666568</v>
      </c>
      <c r="Y46">
        <f t="shared" si="5"/>
        <v>0</v>
      </c>
      <c r="Z46">
        <f t="shared" si="6"/>
        <v>0.12018466666666568</v>
      </c>
    </row>
    <row r="47" spans="1:26" x14ac:dyDescent="0.25">
      <c r="A47">
        <v>4.4720000000000004</v>
      </c>
      <c r="B47">
        <v>1.8080000000000001</v>
      </c>
      <c r="C47">
        <v>6.5289999999999999</v>
      </c>
      <c r="D47">
        <v>4.4720000000000004</v>
      </c>
      <c r="E47">
        <v>1.7569999999999999</v>
      </c>
      <c r="F47">
        <v>6.3730000000000002</v>
      </c>
      <c r="G47">
        <v>4.4720000000000004</v>
      </c>
      <c r="H47">
        <v>1.8</v>
      </c>
      <c r="I47">
        <v>6.5590000000000002</v>
      </c>
      <c r="J47">
        <f t="shared" si="0"/>
        <v>1.7883333333333333</v>
      </c>
      <c r="K47">
        <f t="shared" si="1"/>
        <v>6.487000000000001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0.14664333333333213</v>
      </c>
      <c r="Y47">
        <f t="shared" si="5"/>
        <v>0</v>
      </c>
      <c r="Z47">
        <f t="shared" si="6"/>
        <v>0.14664333333333213</v>
      </c>
    </row>
    <row r="48" spans="1:26" x14ac:dyDescent="0.25">
      <c r="A48">
        <v>5.1219999999999999</v>
      </c>
      <c r="B48">
        <v>2.16</v>
      </c>
      <c r="C48">
        <v>8.69</v>
      </c>
      <c r="D48">
        <v>5.1219999999999999</v>
      </c>
      <c r="E48">
        <v>2.0960000000000001</v>
      </c>
      <c r="F48">
        <v>8.4689999999999994</v>
      </c>
      <c r="G48">
        <v>5.1219999999999999</v>
      </c>
      <c r="H48">
        <v>2.1429999999999998</v>
      </c>
      <c r="I48">
        <v>8.702</v>
      </c>
      <c r="J48">
        <f t="shared" si="0"/>
        <v>2.133</v>
      </c>
      <c r="K48">
        <f t="shared" si="1"/>
        <v>8.620333333333333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0.17490599999999856</v>
      </c>
      <c r="Y48">
        <f t="shared" si="5"/>
        <v>0</v>
      </c>
      <c r="Z48">
        <f t="shared" si="6"/>
        <v>0.17490599999999856</v>
      </c>
    </row>
    <row r="49" spans="1:26" x14ac:dyDescent="0.25">
      <c r="A49">
        <v>5.867</v>
      </c>
      <c r="B49">
        <v>2.5680000000000001</v>
      </c>
      <c r="C49">
        <v>11.257999999999999</v>
      </c>
      <c r="D49">
        <v>5.867</v>
      </c>
      <c r="E49">
        <v>2.4889999999999999</v>
      </c>
      <c r="F49">
        <v>10.958</v>
      </c>
      <c r="G49">
        <v>5.867</v>
      </c>
      <c r="H49">
        <v>2.5409999999999999</v>
      </c>
      <c r="I49">
        <v>11.242000000000001</v>
      </c>
      <c r="J49">
        <f t="shared" si="0"/>
        <v>2.5326666666666671</v>
      </c>
      <c r="K49">
        <f t="shared" si="1"/>
        <v>11.152666666666667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0.20767866666666498</v>
      </c>
      <c r="Y49">
        <f t="shared" si="5"/>
        <v>0</v>
      </c>
      <c r="Z49">
        <f t="shared" si="6"/>
        <v>0.20767866666666498</v>
      </c>
    </row>
    <row r="50" spans="1:26" x14ac:dyDescent="0.25">
      <c r="A50">
        <v>6.72</v>
      </c>
      <c r="B50">
        <v>3.0640000000000001</v>
      </c>
      <c r="C50">
        <v>14.321</v>
      </c>
      <c r="D50">
        <v>6.72</v>
      </c>
      <c r="E50">
        <v>2.9670000000000001</v>
      </c>
      <c r="F50">
        <v>13.925000000000001</v>
      </c>
      <c r="G50">
        <v>6.72</v>
      </c>
      <c r="H50">
        <v>3.0270000000000001</v>
      </c>
      <c r="I50">
        <v>14.269</v>
      </c>
      <c r="J50">
        <f t="shared" si="0"/>
        <v>3.0193333333333334</v>
      </c>
      <c r="K50">
        <f t="shared" si="1"/>
        <v>14.171666666666667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0.2475853333333313</v>
      </c>
      <c r="Y50">
        <f t="shared" si="5"/>
        <v>0</v>
      </c>
      <c r="Z50">
        <f t="shared" si="6"/>
        <v>0.2475853333333313</v>
      </c>
    </row>
    <row r="51" spans="1:26" x14ac:dyDescent="0.25">
      <c r="A51">
        <v>7.6970000000000001</v>
      </c>
      <c r="B51">
        <v>3.6619999999999999</v>
      </c>
      <c r="C51">
        <v>17.984000000000002</v>
      </c>
      <c r="D51">
        <v>7.6970000000000001</v>
      </c>
      <c r="E51">
        <v>3.5470000000000002</v>
      </c>
      <c r="F51">
        <v>17.472000000000001</v>
      </c>
      <c r="G51">
        <v>7.6970000000000001</v>
      </c>
      <c r="H51">
        <v>3.62</v>
      </c>
      <c r="I51">
        <v>17.89</v>
      </c>
      <c r="J51">
        <f t="shared" si="0"/>
        <v>3.609666666666667</v>
      </c>
      <c r="K51">
        <f t="shared" si="1"/>
        <v>17.782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0.29599266666666424</v>
      </c>
      <c r="Y51">
        <f t="shared" si="5"/>
        <v>0</v>
      </c>
      <c r="Z51">
        <f t="shared" si="6"/>
        <v>0.29599266666666424</v>
      </c>
    </row>
    <row r="52" spans="1:26" x14ac:dyDescent="0.25">
      <c r="A52">
        <v>8.8160000000000007</v>
      </c>
      <c r="B52">
        <v>4.3470000000000004</v>
      </c>
      <c r="C52">
        <v>22.331</v>
      </c>
      <c r="D52">
        <v>8.8160000000000007</v>
      </c>
      <c r="E52">
        <v>4.2130000000000001</v>
      </c>
      <c r="F52">
        <v>21.684999999999999</v>
      </c>
      <c r="G52">
        <v>8.8160000000000007</v>
      </c>
      <c r="H52">
        <v>4.3070000000000004</v>
      </c>
      <c r="I52">
        <v>22.196999999999999</v>
      </c>
      <c r="J52">
        <f t="shared" si="0"/>
        <v>4.2890000000000006</v>
      </c>
      <c r="K52">
        <f t="shared" si="1"/>
        <v>22.070999999999998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0.35169799999999712</v>
      </c>
      <c r="Y52">
        <f t="shared" si="5"/>
        <v>0</v>
      </c>
      <c r="Z52">
        <f t="shared" si="6"/>
        <v>0.35169799999999712</v>
      </c>
    </row>
    <row r="53" spans="1:26" x14ac:dyDescent="0.25">
      <c r="A53">
        <v>10.097</v>
      </c>
      <c r="B53">
        <v>5.0810000000000004</v>
      </c>
      <c r="C53">
        <v>27.411999999999999</v>
      </c>
      <c r="D53">
        <v>10.097</v>
      </c>
      <c r="E53">
        <v>4.9290000000000003</v>
      </c>
      <c r="F53">
        <v>26.614000000000001</v>
      </c>
      <c r="G53">
        <v>10.097</v>
      </c>
      <c r="H53">
        <v>5.0549999999999997</v>
      </c>
      <c r="I53">
        <v>27.251999999999999</v>
      </c>
      <c r="J53">
        <f t="shared" si="0"/>
        <v>5.0216666666666674</v>
      </c>
      <c r="K53">
        <f t="shared" si="1"/>
        <v>27.092666666666663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0.41177666666666335</v>
      </c>
      <c r="Y53">
        <f t="shared" si="5"/>
        <v>0</v>
      </c>
      <c r="Z53">
        <f t="shared" si="6"/>
        <v>0.41177666666666335</v>
      </c>
    </row>
    <row r="54" spans="1:26" x14ac:dyDescent="0.25">
      <c r="A54">
        <v>11.565</v>
      </c>
      <c r="B54">
        <v>5.867</v>
      </c>
      <c r="C54">
        <v>33.279000000000003</v>
      </c>
      <c r="D54">
        <v>11.565</v>
      </c>
      <c r="E54">
        <v>5.7</v>
      </c>
      <c r="F54">
        <v>32.314</v>
      </c>
      <c r="G54">
        <v>11.565</v>
      </c>
      <c r="H54">
        <v>5.8689999999999998</v>
      </c>
      <c r="I54">
        <v>33.121000000000002</v>
      </c>
      <c r="J54">
        <f t="shared" si="0"/>
        <v>5.8120000000000003</v>
      </c>
      <c r="K54">
        <f t="shared" si="1"/>
        <v>32.904666666666664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0.47658399999999607</v>
      </c>
      <c r="Y54">
        <f t="shared" si="5"/>
        <v>0</v>
      </c>
      <c r="Z54">
        <f t="shared" si="6"/>
        <v>0.47658399999999607</v>
      </c>
    </row>
    <row r="55" spans="1:26" x14ac:dyDescent="0.25">
      <c r="A55">
        <v>13.246</v>
      </c>
      <c r="B55">
        <v>6.5250000000000004</v>
      </c>
      <c r="C55">
        <v>39.804000000000002</v>
      </c>
      <c r="D55">
        <v>13.246</v>
      </c>
      <c r="E55">
        <v>6.3520000000000003</v>
      </c>
      <c r="F55">
        <v>38.665999999999997</v>
      </c>
      <c r="G55">
        <v>13.246</v>
      </c>
      <c r="H55">
        <v>6.5759999999999996</v>
      </c>
      <c r="I55">
        <v>39.697000000000003</v>
      </c>
      <c r="J55">
        <f t="shared" si="0"/>
        <v>6.4843333333333328</v>
      </c>
      <c r="K55">
        <f t="shared" si="1"/>
        <v>39.389000000000003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0.53171533333332888</v>
      </c>
      <c r="Y55">
        <f t="shared" si="5"/>
        <v>0</v>
      </c>
      <c r="Z55">
        <f t="shared" si="6"/>
        <v>0.53171533333332888</v>
      </c>
    </row>
    <row r="56" spans="1:26" x14ac:dyDescent="0.25">
      <c r="A56">
        <v>15.172000000000001</v>
      </c>
      <c r="B56">
        <v>6.84</v>
      </c>
      <c r="C56">
        <v>46.643999999999998</v>
      </c>
      <c r="D56">
        <v>15.172000000000001</v>
      </c>
      <c r="E56">
        <v>6.6749999999999998</v>
      </c>
      <c r="F56">
        <v>45.341000000000001</v>
      </c>
      <c r="G56">
        <v>15.172000000000001</v>
      </c>
      <c r="H56">
        <v>6.9589999999999996</v>
      </c>
      <c r="I56">
        <v>46.656999999999996</v>
      </c>
      <c r="J56">
        <f t="shared" si="0"/>
        <v>6.8246666666666664</v>
      </c>
      <c r="K56">
        <f t="shared" si="1"/>
        <v>46.213999999999999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0.55962266666666205</v>
      </c>
      <c r="Y56">
        <f t="shared" si="5"/>
        <v>0</v>
      </c>
      <c r="Z56">
        <f t="shared" si="6"/>
        <v>0.55962266666666205</v>
      </c>
    </row>
    <row r="57" spans="1:26" x14ac:dyDescent="0.25">
      <c r="A57">
        <v>17.376999999999999</v>
      </c>
      <c r="B57">
        <v>6.6909999999999998</v>
      </c>
      <c r="C57">
        <v>53.335000000000001</v>
      </c>
      <c r="D57">
        <v>17.376999999999999</v>
      </c>
      <c r="E57">
        <v>6.5490000000000004</v>
      </c>
      <c r="F57">
        <v>51.89</v>
      </c>
      <c r="G57">
        <v>17.376999999999999</v>
      </c>
      <c r="H57">
        <v>6.8840000000000003</v>
      </c>
      <c r="I57">
        <v>53.540999999999997</v>
      </c>
      <c r="J57">
        <f t="shared" si="0"/>
        <v>6.7080000000000011</v>
      </c>
      <c r="K57">
        <f t="shared" si="1"/>
        <v>52.921999999999997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0.55005599999999555</v>
      </c>
      <c r="Y57">
        <f t="shared" si="5"/>
        <v>0</v>
      </c>
      <c r="Z57">
        <f t="shared" si="6"/>
        <v>0.55005599999999555</v>
      </c>
    </row>
    <row r="58" spans="1:26" x14ac:dyDescent="0.25">
      <c r="A58">
        <v>19.904</v>
      </c>
      <c r="B58">
        <v>6.141</v>
      </c>
      <c r="C58">
        <v>59.475999999999999</v>
      </c>
      <c r="D58">
        <v>19.904</v>
      </c>
      <c r="E58">
        <v>6.032</v>
      </c>
      <c r="F58">
        <v>57.920999999999999</v>
      </c>
      <c r="G58">
        <v>19.904</v>
      </c>
      <c r="H58">
        <v>6.3979999999999997</v>
      </c>
      <c r="I58">
        <v>59.939</v>
      </c>
      <c r="J58">
        <f t="shared" si="0"/>
        <v>6.1903333333333324</v>
      </c>
      <c r="K58">
        <f t="shared" si="1"/>
        <v>59.111999999999995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0.50760733333332908</v>
      </c>
      <c r="Y58">
        <f t="shared" si="5"/>
        <v>0</v>
      </c>
      <c r="Z58">
        <f t="shared" si="6"/>
        <v>0.50760733333332908</v>
      </c>
    </row>
    <row r="59" spans="1:26" x14ac:dyDescent="0.25">
      <c r="A59">
        <v>22.797000000000001</v>
      </c>
      <c r="B59">
        <v>5.375</v>
      </c>
      <c r="C59">
        <v>64.850999999999999</v>
      </c>
      <c r="D59">
        <v>22.797000000000001</v>
      </c>
      <c r="E59">
        <v>5.2969999999999997</v>
      </c>
      <c r="F59">
        <v>63.218000000000004</v>
      </c>
      <c r="G59">
        <v>22.797000000000001</v>
      </c>
      <c r="H59">
        <v>5.673</v>
      </c>
      <c r="I59">
        <v>65.613</v>
      </c>
      <c r="J59">
        <f t="shared" si="0"/>
        <v>5.4483333333333333</v>
      </c>
      <c r="K59">
        <f t="shared" si="1"/>
        <v>64.560666666666677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0.44676333333332963</v>
      </c>
      <c r="Y59">
        <f t="shared" si="5"/>
        <v>0</v>
      </c>
      <c r="Z59">
        <f t="shared" si="6"/>
        <v>0.44676333333332963</v>
      </c>
    </row>
    <row r="60" spans="1:26" x14ac:dyDescent="0.25">
      <c r="A60">
        <v>26.111000000000001</v>
      </c>
      <c r="B60">
        <v>4.58</v>
      </c>
      <c r="C60">
        <v>69.430999999999997</v>
      </c>
      <c r="D60">
        <v>26.111000000000001</v>
      </c>
      <c r="E60">
        <v>4.5289999999999999</v>
      </c>
      <c r="F60">
        <v>67.747</v>
      </c>
      <c r="G60">
        <v>26.111000000000001</v>
      </c>
      <c r="H60">
        <v>4.8940000000000001</v>
      </c>
      <c r="I60">
        <v>70.507000000000005</v>
      </c>
      <c r="J60">
        <f t="shared" si="0"/>
        <v>4.6676666666666664</v>
      </c>
      <c r="K60">
        <f t="shared" si="1"/>
        <v>69.228333333333339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0.38274866666666346</v>
      </c>
      <c r="Y60">
        <f t="shared" si="5"/>
        <v>0</v>
      </c>
      <c r="Z60">
        <f t="shared" si="6"/>
        <v>0.38274866666666346</v>
      </c>
    </row>
    <row r="61" spans="1:26" x14ac:dyDescent="0.25">
      <c r="A61">
        <v>29.907</v>
      </c>
      <c r="B61">
        <v>3.887</v>
      </c>
      <c r="C61">
        <v>73.317999999999998</v>
      </c>
      <c r="D61">
        <v>29.907</v>
      </c>
      <c r="E61">
        <v>3.8559999999999999</v>
      </c>
      <c r="F61">
        <v>71.602999999999994</v>
      </c>
      <c r="G61">
        <v>29.907</v>
      </c>
      <c r="H61">
        <v>4.1970000000000001</v>
      </c>
      <c r="I61">
        <v>74.703999999999994</v>
      </c>
      <c r="J61">
        <f t="shared" si="0"/>
        <v>3.9800000000000004</v>
      </c>
      <c r="K61">
        <f t="shared" si="1"/>
        <v>73.208333333333329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0.32635999999999732</v>
      </c>
      <c r="Y61">
        <f t="shared" si="5"/>
        <v>0</v>
      </c>
      <c r="Z61">
        <f t="shared" si="6"/>
        <v>0.32635999999999732</v>
      </c>
    </row>
    <row r="62" spans="1:26" x14ac:dyDescent="0.25">
      <c r="A62">
        <v>34.255000000000003</v>
      </c>
      <c r="B62">
        <v>3.3570000000000002</v>
      </c>
      <c r="C62">
        <v>76.674000000000007</v>
      </c>
      <c r="D62">
        <v>34.255000000000003</v>
      </c>
      <c r="E62">
        <v>3.3410000000000002</v>
      </c>
      <c r="F62">
        <v>74.944000000000003</v>
      </c>
      <c r="G62">
        <v>34.255000000000003</v>
      </c>
      <c r="H62">
        <v>3.65</v>
      </c>
      <c r="I62">
        <v>78.353999999999999</v>
      </c>
      <c r="J62">
        <f t="shared" si="0"/>
        <v>3.4493333333333336</v>
      </c>
      <c r="K62">
        <f t="shared" si="1"/>
        <v>76.657333333333327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0.28284533333333101</v>
      </c>
      <c r="Y62">
        <f t="shared" si="5"/>
        <v>0</v>
      </c>
      <c r="Z62">
        <f t="shared" si="6"/>
        <v>0.28284533333333101</v>
      </c>
    </row>
    <row r="63" spans="1:26" x14ac:dyDescent="0.25">
      <c r="A63">
        <v>39.234000000000002</v>
      </c>
      <c r="B63">
        <v>3.0179999999999998</v>
      </c>
      <c r="C63">
        <v>79.692999999999998</v>
      </c>
      <c r="D63">
        <v>39.234000000000002</v>
      </c>
      <c r="E63">
        <v>3.0169999999999999</v>
      </c>
      <c r="F63">
        <v>77.960999999999999</v>
      </c>
      <c r="G63">
        <v>39.234000000000002</v>
      </c>
      <c r="H63">
        <v>3.2850000000000001</v>
      </c>
      <c r="I63">
        <v>81.638999999999996</v>
      </c>
      <c r="J63">
        <f t="shared" si="0"/>
        <v>3.1066666666666669</v>
      </c>
      <c r="K63">
        <f t="shared" si="1"/>
        <v>79.76433333333334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0.25474666666666457</v>
      </c>
      <c r="Y63">
        <f t="shared" si="5"/>
        <v>0</v>
      </c>
      <c r="Z63">
        <f t="shared" si="6"/>
        <v>0.25474666666666457</v>
      </c>
    </row>
    <row r="64" spans="1:26" x14ac:dyDescent="0.25">
      <c r="A64">
        <v>44.938000000000002</v>
      </c>
      <c r="B64">
        <v>2.8639999999999999</v>
      </c>
      <c r="C64">
        <v>82.557000000000002</v>
      </c>
      <c r="D64">
        <v>44.938000000000002</v>
      </c>
      <c r="E64">
        <v>2.8839999999999999</v>
      </c>
      <c r="F64">
        <v>80.844999999999999</v>
      </c>
      <c r="G64">
        <v>44.938000000000002</v>
      </c>
      <c r="H64">
        <v>3.0920000000000001</v>
      </c>
      <c r="I64">
        <v>84.730999999999995</v>
      </c>
      <c r="J64">
        <f t="shared" si="0"/>
        <v>2.9466666666666668</v>
      </c>
      <c r="K64">
        <f t="shared" si="1"/>
        <v>82.710999999999999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0.24162666666666469</v>
      </c>
      <c r="Y64">
        <f t="shared" si="5"/>
        <v>0</v>
      </c>
      <c r="Z64">
        <f t="shared" si="6"/>
        <v>0.24162666666666469</v>
      </c>
    </row>
    <row r="65" spans="1:26" x14ac:dyDescent="0.25">
      <c r="A65">
        <v>51.470999999999997</v>
      </c>
      <c r="B65">
        <v>2.7509999999999999</v>
      </c>
      <c r="C65">
        <v>85.308000000000007</v>
      </c>
      <c r="D65">
        <v>51.470999999999997</v>
      </c>
      <c r="E65">
        <v>2.7989999999999999</v>
      </c>
      <c r="F65">
        <v>83.644000000000005</v>
      </c>
      <c r="G65">
        <v>51.470999999999997</v>
      </c>
      <c r="H65">
        <v>2.9209999999999998</v>
      </c>
      <c r="I65">
        <v>87.652000000000001</v>
      </c>
      <c r="J65">
        <f t="shared" si="0"/>
        <v>2.8236666666666665</v>
      </c>
      <c r="K65">
        <f t="shared" si="1"/>
        <v>85.534666666666666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0.23154066666666476</v>
      </c>
      <c r="Y65">
        <f t="shared" si="5"/>
        <v>0</v>
      </c>
      <c r="Z65">
        <f t="shared" si="6"/>
        <v>0.23154066666666476</v>
      </c>
    </row>
    <row r="66" spans="1:26" x14ac:dyDescent="0.25">
      <c r="A66">
        <v>58.953000000000003</v>
      </c>
      <c r="B66">
        <v>2.6259999999999999</v>
      </c>
      <c r="C66">
        <v>87.933000000000007</v>
      </c>
      <c r="D66">
        <v>58.953000000000003</v>
      </c>
      <c r="E66">
        <v>2.7130000000000001</v>
      </c>
      <c r="F66">
        <v>86.356999999999999</v>
      </c>
      <c r="G66">
        <v>58.953000000000003</v>
      </c>
      <c r="H66">
        <v>2.7170000000000001</v>
      </c>
      <c r="I66">
        <v>90.37</v>
      </c>
      <c r="J66">
        <f t="shared" si="0"/>
        <v>2.6853333333333338</v>
      </c>
      <c r="K66">
        <f t="shared" si="1"/>
        <v>88.220000000000013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0.22019733333333155</v>
      </c>
      <c r="Y66">
        <f t="shared" si="5"/>
        <v>0</v>
      </c>
      <c r="Z66">
        <f t="shared" si="6"/>
        <v>0.22019733333333155</v>
      </c>
    </row>
    <row r="67" spans="1:26" x14ac:dyDescent="0.25">
      <c r="A67">
        <v>67.522999999999996</v>
      </c>
      <c r="B67">
        <v>2.4460000000000002</v>
      </c>
      <c r="C67">
        <v>90.379000000000005</v>
      </c>
      <c r="D67">
        <v>67.522999999999996</v>
      </c>
      <c r="E67">
        <v>2.5790000000000002</v>
      </c>
      <c r="F67">
        <v>88.936000000000007</v>
      </c>
      <c r="G67">
        <v>67.522999999999996</v>
      </c>
      <c r="H67">
        <v>2.44</v>
      </c>
      <c r="I67">
        <v>92.81</v>
      </c>
      <c r="J67">
        <f t="shared" si="0"/>
        <v>2.4883333333333333</v>
      </c>
      <c r="K67">
        <f t="shared" si="1"/>
        <v>90.708333333333329</v>
      </c>
      <c r="L67">
        <v>67.522999999999996</v>
      </c>
      <c r="M67">
        <v>0.159</v>
      </c>
      <c r="N67">
        <v>0.159</v>
      </c>
      <c r="O67">
        <v>67.522999999999996</v>
      </c>
      <c r="P67">
        <v>0.155</v>
      </c>
      <c r="Q67">
        <v>0.155</v>
      </c>
      <c r="R67">
        <v>67.522999999999996</v>
      </c>
      <c r="S67">
        <v>0.16300000000000001</v>
      </c>
      <c r="T67">
        <v>0.16300000000000001</v>
      </c>
      <c r="U67">
        <f t="shared" si="2"/>
        <v>0.159</v>
      </c>
      <c r="V67">
        <f t="shared" si="3"/>
        <v>0.159</v>
      </c>
      <c r="X67">
        <f t="shared" si="4"/>
        <v>0.20404333333333163</v>
      </c>
      <c r="Y67">
        <f t="shared" si="5"/>
        <v>0.14596200000000012</v>
      </c>
      <c r="Z67">
        <f t="shared" si="6"/>
        <v>0.35000533333333173</v>
      </c>
    </row>
    <row r="68" spans="1:26" x14ac:dyDescent="0.25">
      <c r="A68">
        <v>77.34</v>
      </c>
      <c r="B68">
        <v>2.1960000000000002</v>
      </c>
      <c r="C68">
        <v>92.575000000000003</v>
      </c>
      <c r="D68">
        <v>77.34</v>
      </c>
      <c r="E68">
        <v>2.3679999999999999</v>
      </c>
      <c r="F68">
        <v>91.304000000000002</v>
      </c>
      <c r="G68">
        <v>77.34</v>
      </c>
      <c r="H68">
        <v>2.1040000000000001</v>
      </c>
      <c r="I68">
        <v>94.914000000000001</v>
      </c>
      <c r="J68">
        <f t="shared" ref="J68:J95" si="7">(B68+E68+H68)/3</f>
        <v>2.2226666666666666</v>
      </c>
      <c r="K68">
        <f t="shared" ref="K68:K95" si="8">(C68+F68+I68)/3</f>
        <v>92.930999999999997</v>
      </c>
      <c r="L68">
        <v>77.34</v>
      </c>
      <c r="M68">
        <v>0.26300000000000001</v>
      </c>
      <c r="N68">
        <v>0.42099999999999999</v>
      </c>
      <c r="O68">
        <v>77.34</v>
      </c>
      <c r="P68">
        <v>0.25600000000000001</v>
      </c>
      <c r="Q68">
        <v>0.41099999999999998</v>
      </c>
      <c r="R68">
        <v>77.34</v>
      </c>
      <c r="S68">
        <v>0.26900000000000002</v>
      </c>
      <c r="T68">
        <v>0.432</v>
      </c>
      <c r="U68">
        <f t="shared" ref="U68:U95" si="9">(M68+P68+S68)/3</f>
        <v>0.26266666666666666</v>
      </c>
      <c r="V68">
        <f t="shared" ref="V68:V95" si="10">(N68+Q68+T68)/3</f>
        <v>0.42133333333333334</v>
      </c>
      <c r="X68">
        <f t="shared" ref="X68:X95" si="11">$X$1*J68</f>
        <v>0.18225866666666515</v>
      </c>
      <c r="Y68">
        <f t="shared" ref="Y68:Y95" si="12">$Y$1*U68</f>
        <v>0.24112800000000018</v>
      </c>
      <c r="Z68">
        <f t="shared" ref="Z68:Z95" si="13">X68+Y68</f>
        <v>0.42338666666666536</v>
      </c>
    </row>
    <row r="69" spans="1:26" x14ac:dyDescent="0.25">
      <c r="A69">
        <v>88.582999999999998</v>
      </c>
      <c r="B69">
        <v>1.883</v>
      </c>
      <c r="C69">
        <v>94.457999999999998</v>
      </c>
      <c r="D69">
        <v>88.582999999999998</v>
      </c>
      <c r="E69">
        <v>2.0870000000000002</v>
      </c>
      <c r="F69">
        <v>93.39</v>
      </c>
      <c r="G69">
        <v>88.582999999999998</v>
      </c>
      <c r="H69">
        <v>1.7130000000000001</v>
      </c>
      <c r="I69">
        <v>96.626000000000005</v>
      </c>
      <c r="J69">
        <f t="shared" si="7"/>
        <v>1.8943333333333332</v>
      </c>
      <c r="K69">
        <f t="shared" si="8"/>
        <v>94.824666666666687</v>
      </c>
      <c r="L69">
        <v>88.582999999999998</v>
      </c>
      <c r="M69">
        <v>0.432</v>
      </c>
      <c r="N69">
        <v>0.85399999999999998</v>
      </c>
      <c r="O69">
        <v>88.582999999999998</v>
      </c>
      <c r="P69">
        <v>0.41799999999999998</v>
      </c>
      <c r="Q69">
        <v>0.82899999999999996</v>
      </c>
      <c r="R69">
        <v>88.582999999999998</v>
      </c>
      <c r="S69">
        <v>0.442</v>
      </c>
      <c r="T69">
        <v>0.874</v>
      </c>
      <c r="U69">
        <f t="shared" si="9"/>
        <v>0.4306666666666667</v>
      </c>
      <c r="V69">
        <f t="shared" si="10"/>
        <v>0.85233333333333328</v>
      </c>
      <c r="X69">
        <f t="shared" si="11"/>
        <v>0.15533533333333205</v>
      </c>
      <c r="Y69">
        <f t="shared" si="12"/>
        <v>0.39535200000000031</v>
      </c>
      <c r="Z69">
        <f t="shared" si="13"/>
        <v>0.55068733333333242</v>
      </c>
    </row>
    <row r="70" spans="1:26" x14ac:dyDescent="0.25">
      <c r="A70">
        <v>101.46</v>
      </c>
      <c r="B70">
        <v>1.5029999999999999</v>
      </c>
      <c r="C70">
        <v>95.960999999999999</v>
      </c>
      <c r="D70">
        <v>101.46</v>
      </c>
      <c r="E70">
        <v>1.7250000000000001</v>
      </c>
      <c r="F70">
        <v>95.116</v>
      </c>
      <c r="G70">
        <v>101.46</v>
      </c>
      <c r="H70">
        <v>1.276</v>
      </c>
      <c r="I70">
        <v>97.903000000000006</v>
      </c>
      <c r="J70">
        <f t="shared" si="7"/>
        <v>1.5013333333333332</v>
      </c>
      <c r="K70">
        <f t="shared" si="8"/>
        <v>96.326666666666668</v>
      </c>
      <c r="L70">
        <v>101.46</v>
      </c>
      <c r="M70">
        <v>0.67900000000000005</v>
      </c>
      <c r="N70">
        <v>1.532</v>
      </c>
      <c r="O70">
        <v>101.46</v>
      </c>
      <c r="P70">
        <v>0.65200000000000002</v>
      </c>
      <c r="Q70">
        <v>1.48</v>
      </c>
      <c r="R70">
        <v>101.46</v>
      </c>
      <c r="S70">
        <v>0.69199999999999995</v>
      </c>
      <c r="T70">
        <v>1.5660000000000001</v>
      </c>
      <c r="U70">
        <f t="shared" si="9"/>
        <v>0.67433333333333323</v>
      </c>
      <c r="V70">
        <f t="shared" si="10"/>
        <v>1.526</v>
      </c>
      <c r="X70">
        <f t="shared" si="11"/>
        <v>0.12310933333333231</v>
      </c>
      <c r="Y70">
        <f t="shared" si="12"/>
        <v>0.61903800000000042</v>
      </c>
      <c r="Z70">
        <f t="shared" si="13"/>
        <v>0.74214733333333271</v>
      </c>
    </row>
    <row r="71" spans="1:26" x14ac:dyDescent="0.25">
      <c r="A71">
        <v>116.21</v>
      </c>
      <c r="B71">
        <v>1.1140000000000001</v>
      </c>
      <c r="C71">
        <v>97.075999999999993</v>
      </c>
      <c r="D71">
        <v>116.21</v>
      </c>
      <c r="E71">
        <v>1.333</v>
      </c>
      <c r="F71">
        <v>96.448999999999998</v>
      </c>
      <c r="G71">
        <v>116.21</v>
      </c>
      <c r="H71">
        <v>0.86099999999999999</v>
      </c>
      <c r="I71">
        <v>98.763000000000005</v>
      </c>
      <c r="J71">
        <f t="shared" si="7"/>
        <v>1.1026666666666667</v>
      </c>
      <c r="K71">
        <f t="shared" si="8"/>
        <v>97.429333333333332</v>
      </c>
      <c r="L71">
        <v>116.21</v>
      </c>
      <c r="M71">
        <v>0.98599999999999999</v>
      </c>
      <c r="N71">
        <v>2.5179999999999998</v>
      </c>
      <c r="O71">
        <v>116.21</v>
      </c>
      <c r="P71">
        <v>0.94199999999999995</v>
      </c>
      <c r="Q71">
        <v>2.4220000000000002</v>
      </c>
      <c r="R71">
        <v>116.21</v>
      </c>
      <c r="S71">
        <v>0.998</v>
      </c>
      <c r="T71">
        <v>2.5640000000000001</v>
      </c>
      <c r="U71">
        <f t="shared" si="9"/>
        <v>0.97533333333333339</v>
      </c>
      <c r="V71">
        <f t="shared" si="10"/>
        <v>2.5013333333333332</v>
      </c>
      <c r="X71">
        <f t="shared" si="11"/>
        <v>9.0418666666665926E-2</v>
      </c>
      <c r="Y71">
        <f t="shared" si="12"/>
        <v>0.89535600000000071</v>
      </c>
      <c r="Z71">
        <f t="shared" si="13"/>
        <v>0.98577466666666669</v>
      </c>
    </row>
    <row r="72" spans="1:26" x14ac:dyDescent="0.25">
      <c r="A72">
        <v>133.10300000000001</v>
      </c>
      <c r="B72">
        <v>0.84099999999999997</v>
      </c>
      <c r="C72">
        <v>97.917000000000002</v>
      </c>
      <c r="D72">
        <v>133.10300000000001</v>
      </c>
      <c r="E72">
        <v>1.0549999999999999</v>
      </c>
      <c r="F72">
        <v>97.504000000000005</v>
      </c>
      <c r="G72">
        <v>133.10300000000001</v>
      </c>
      <c r="H72">
        <v>0.56399999999999995</v>
      </c>
      <c r="I72">
        <v>99.328000000000003</v>
      </c>
      <c r="J72">
        <f t="shared" si="7"/>
        <v>0.82</v>
      </c>
      <c r="K72">
        <f t="shared" si="8"/>
        <v>98.24966666666667</v>
      </c>
      <c r="L72">
        <v>133.10300000000001</v>
      </c>
      <c r="M72">
        <v>1.4810000000000001</v>
      </c>
      <c r="N72">
        <v>3.9990000000000001</v>
      </c>
      <c r="O72">
        <v>133.10300000000001</v>
      </c>
      <c r="P72">
        <v>1.407</v>
      </c>
      <c r="Q72">
        <v>3.8290000000000002</v>
      </c>
      <c r="R72">
        <v>133.10300000000001</v>
      </c>
      <c r="S72">
        <v>1.486</v>
      </c>
      <c r="T72">
        <v>4.0510000000000002</v>
      </c>
      <c r="U72">
        <f t="shared" si="9"/>
        <v>1.458</v>
      </c>
      <c r="V72">
        <f t="shared" si="10"/>
        <v>3.9596666666666671</v>
      </c>
      <c r="X72">
        <f t="shared" si="11"/>
        <v>6.7239999999999439E-2</v>
      </c>
      <c r="Y72">
        <f t="shared" si="12"/>
        <v>1.3384440000000011</v>
      </c>
      <c r="Z72">
        <f t="shared" si="13"/>
        <v>1.4056840000000006</v>
      </c>
    </row>
    <row r="73" spans="1:26" x14ac:dyDescent="0.25">
      <c r="A73">
        <v>152.453</v>
      </c>
      <c r="B73">
        <v>0.64500000000000002</v>
      </c>
      <c r="C73">
        <v>98.561999999999998</v>
      </c>
      <c r="D73">
        <v>152.453</v>
      </c>
      <c r="E73">
        <v>0.83599999999999997</v>
      </c>
      <c r="F73">
        <v>98.34</v>
      </c>
      <c r="G73">
        <v>152.453</v>
      </c>
      <c r="H73">
        <v>0.35199999999999998</v>
      </c>
      <c r="I73">
        <v>99.68</v>
      </c>
      <c r="J73">
        <f t="shared" si="7"/>
        <v>0.61099999999999988</v>
      </c>
      <c r="K73">
        <f t="shared" si="8"/>
        <v>98.86066666666666</v>
      </c>
      <c r="L73">
        <v>152.453</v>
      </c>
      <c r="M73">
        <v>2.3180000000000001</v>
      </c>
      <c r="N73">
        <v>6.3170000000000002</v>
      </c>
      <c r="O73">
        <v>152.453</v>
      </c>
      <c r="P73">
        <v>2.1989999999999998</v>
      </c>
      <c r="Q73">
        <v>6.0279999999999996</v>
      </c>
      <c r="R73">
        <v>152.453</v>
      </c>
      <c r="S73">
        <v>2.3079999999999998</v>
      </c>
      <c r="T73">
        <v>6.359</v>
      </c>
      <c r="U73">
        <f t="shared" si="9"/>
        <v>2.2749999999999999</v>
      </c>
      <c r="V73">
        <f t="shared" si="10"/>
        <v>6.2346666666666666</v>
      </c>
      <c r="X73">
        <f t="shared" si="11"/>
        <v>5.0101999999999577E-2</v>
      </c>
      <c r="Y73">
        <f t="shared" si="12"/>
        <v>2.0884500000000017</v>
      </c>
      <c r="Z73">
        <f t="shared" si="13"/>
        <v>2.1385520000000011</v>
      </c>
    </row>
    <row r="74" spans="1:26" x14ac:dyDescent="0.25">
      <c r="A74">
        <v>174.61600000000001</v>
      </c>
      <c r="B74">
        <v>0.498</v>
      </c>
      <c r="C74">
        <v>99.058999999999997</v>
      </c>
      <c r="D74">
        <v>174.61600000000001</v>
      </c>
      <c r="E74">
        <v>0.64500000000000002</v>
      </c>
      <c r="F74">
        <v>98.986000000000004</v>
      </c>
      <c r="G74">
        <v>174.61600000000001</v>
      </c>
      <c r="H74">
        <v>0.20699999999999999</v>
      </c>
      <c r="I74">
        <v>99.887</v>
      </c>
      <c r="J74">
        <f t="shared" si="7"/>
        <v>0.45</v>
      </c>
      <c r="K74">
        <f t="shared" si="8"/>
        <v>99.310666666666677</v>
      </c>
      <c r="L74">
        <v>174.61600000000001</v>
      </c>
      <c r="M74">
        <v>3.7189999999999999</v>
      </c>
      <c r="N74">
        <v>10.035</v>
      </c>
      <c r="O74">
        <v>174.61600000000001</v>
      </c>
      <c r="P74">
        <v>3.5409999999999999</v>
      </c>
      <c r="Q74">
        <v>9.5690000000000008</v>
      </c>
      <c r="R74">
        <v>174.61600000000001</v>
      </c>
      <c r="S74">
        <v>3.6760000000000002</v>
      </c>
      <c r="T74">
        <v>10.035</v>
      </c>
      <c r="U74">
        <f t="shared" si="9"/>
        <v>3.6453333333333333</v>
      </c>
      <c r="V74">
        <f t="shared" si="10"/>
        <v>9.879666666666667</v>
      </c>
      <c r="X74">
        <f t="shared" si="11"/>
        <v>3.6899999999999697E-2</v>
      </c>
      <c r="Y74">
        <f t="shared" si="12"/>
        <v>3.3464160000000027</v>
      </c>
      <c r="Z74">
        <f t="shared" si="13"/>
        <v>3.3833160000000024</v>
      </c>
    </row>
    <row r="75" spans="1:26" x14ac:dyDescent="0.25">
      <c r="A75">
        <v>200</v>
      </c>
      <c r="B75">
        <v>0.38900000000000001</v>
      </c>
      <c r="C75">
        <v>99.448999999999998</v>
      </c>
      <c r="D75">
        <v>200</v>
      </c>
      <c r="E75">
        <v>0.47699999999999998</v>
      </c>
      <c r="F75">
        <v>99.462000000000003</v>
      </c>
      <c r="G75">
        <v>200</v>
      </c>
      <c r="H75">
        <v>0.114</v>
      </c>
      <c r="I75">
        <v>100</v>
      </c>
      <c r="J75">
        <f t="shared" si="7"/>
        <v>0.32666666666666666</v>
      </c>
      <c r="K75">
        <f t="shared" si="8"/>
        <v>99.637</v>
      </c>
      <c r="L75">
        <v>200</v>
      </c>
      <c r="M75">
        <v>5.9320000000000004</v>
      </c>
      <c r="N75">
        <v>15.968</v>
      </c>
      <c r="O75">
        <v>200</v>
      </c>
      <c r="P75">
        <v>5.6920000000000002</v>
      </c>
      <c r="Q75">
        <v>15.260999999999999</v>
      </c>
      <c r="R75">
        <v>200</v>
      </c>
      <c r="S75">
        <v>5.8330000000000002</v>
      </c>
      <c r="T75">
        <v>15.868</v>
      </c>
      <c r="U75">
        <f t="shared" si="9"/>
        <v>5.819</v>
      </c>
      <c r="V75">
        <f t="shared" si="10"/>
        <v>15.699</v>
      </c>
      <c r="X75">
        <f t="shared" si="11"/>
        <v>2.6786666666666445E-2</v>
      </c>
      <c r="Y75">
        <f t="shared" si="12"/>
        <v>5.3418420000000042</v>
      </c>
      <c r="Z75">
        <f t="shared" si="13"/>
        <v>5.3686286666666705</v>
      </c>
    </row>
    <row r="76" spans="1:26" x14ac:dyDescent="0.25">
      <c r="A76">
        <v>229.07499999999999</v>
      </c>
      <c r="B76">
        <v>0.307</v>
      </c>
      <c r="C76">
        <v>99.756</v>
      </c>
      <c r="D76">
        <v>229.07499999999999</v>
      </c>
      <c r="E76">
        <v>0.32900000000000001</v>
      </c>
      <c r="F76">
        <v>99.792000000000002</v>
      </c>
      <c r="G76">
        <v>229.07499999999999</v>
      </c>
      <c r="H76">
        <v>0</v>
      </c>
      <c r="I76">
        <v>100</v>
      </c>
      <c r="J76">
        <f t="shared" si="7"/>
        <v>0.21199999999999999</v>
      </c>
      <c r="K76">
        <f t="shared" si="8"/>
        <v>99.849333333333334</v>
      </c>
      <c r="L76">
        <v>229.07499999999999</v>
      </c>
      <c r="M76">
        <v>8.8940000000000001</v>
      </c>
      <c r="N76">
        <v>24.861999999999998</v>
      </c>
      <c r="O76">
        <v>229.07499999999999</v>
      </c>
      <c r="P76">
        <v>8.6280000000000001</v>
      </c>
      <c r="Q76">
        <v>23.888999999999999</v>
      </c>
      <c r="R76">
        <v>229.07499999999999</v>
      </c>
      <c r="S76">
        <v>8.7439999999999998</v>
      </c>
      <c r="T76">
        <v>24.611999999999998</v>
      </c>
      <c r="U76">
        <f t="shared" si="9"/>
        <v>8.7553333333333327</v>
      </c>
      <c r="V76">
        <f t="shared" si="10"/>
        <v>24.454333333333334</v>
      </c>
      <c r="X76">
        <f t="shared" si="11"/>
        <v>1.7383999999999854E-2</v>
      </c>
      <c r="Y76">
        <f t="shared" si="12"/>
        <v>8.0373960000000064</v>
      </c>
      <c r="Z76">
        <f t="shared" si="13"/>
        <v>8.0547800000000063</v>
      </c>
    </row>
    <row r="77" spans="1:26" x14ac:dyDescent="0.25">
      <c r="A77">
        <v>262.37599999999998</v>
      </c>
      <c r="B77">
        <v>0.24399999999999999</v>
      </c>
      <c r="C77">
        <v>100</v>
      </c>
      <c r="D77">
        <v>262.37599999999998</v>
      </c>
      <c r="E77">
        <v>0.20799999999999999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0.15066666666666664</v>
      </c>
      <c r="K77">
        <f t="shared" si="8"/>
        <v>100</v>
      </c>
      <c r="L77">
        <v>262.37599999999998</v>
      </c>
      <c r="M77">
        <v>11.82</v>
      </c>
      <c r="N77">
        <v>36.682000000000002</v>
      </c>
      <c r="O77">
        <v>262.37599999999998</v>
      </c>
      <c r="P77">
        <v>11.629</v>
      </c>
      <c r="Q77">
        <v>35.518000000000001</v>
      </c>
      <c r="R77">
        <v>262.37599999999998</v>
      </c>
      <c r="S77">
        <v>11.707000000000001</v>
      </c>
      <c r="T77">
        <v>36.319000000000003</v>
      </c>
      <c r="U77">
        <f t="shared" si="9"/>
        <v>11.718666666666666</v>
      </c>
      <c r="V77">
        <f t="shared" si="10"/>
        <v>36.173000000000002</v>
      </c>
      <c r="X77">
        <f t="shared" si="11"/>
        <v>1.2354666666666562E-2</v>
      </c>
      <c r="Y77">
        <f t="shared" si="12"/>
        <v>10.757736000000007</v>
      </c>
      <c r="Z77">
        <f t="shared" si="13"/>
        <v>10.770090666666674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13.57</v>
      </c>
      <c r="N78">
        <v>50.252000000000002</v>
      </c>
      <c r="O78">
        <v>300.51799999999997</v>
      </c>
      <c r="P78">
        <v>13.548</v>
      </c>
      <c r="Q78">
        <v>49.064999999999998</v>
      </c>
      <c r="R78">
        <v>300.51799999999997</v>
      </c>
      <c r="S78">
        <v>13.587999999999999</v>
      </c>
      <c r="T78">
        <v>49.906999999999996</v>
      </c>
      <c r="U78">
        <f t="shared" si="9"/>
        <v>13.568666666666667</v>
      </c>
      <c r="V78">
        <f t="shared" si="10"/>
        <v>49.74133333333333</v>
      </c>
      <c r="X78">
        <f t="shared" si="11"/>
        <v>0</v>
      </c>
      <c r="Y78">
        <f t="shared" si="12"/>
        <v>12.45603600000001</v>
      </c>
      <c r="Z78">
        <f t="shared" si="13"/>
        <v>12.45603600000001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13.553000000000001</v>
      </c>
      <c r="N79">
        <v>63.805</v>
      </c>
      <c r="O79">
        <v>344.20600000000002</v>
      </c>
      <c r="P79">
        <v>13.694000000000001</v>
      </c>
      <c r="Q79">
        <v>62.759</v>
      </c>
      <c r="R79">
        <v>344.20600000000002</v>
      </c>
      <c r="S79">
        <v>13.695</v>
      </c>
      <c r="T79">
        <v>63.600999999999999</v>
      </c>
      <c r="U79">
        <f t="shared" si="9"/>
        <v>13.647333333333334</v>
      </c>
      <c r="V79">
        <f t="shared" si="10"/>
        <v>63.388333333333328</v>
      </c>
      <c r="X79">
        <f t="shared" si="11"/>
        <v>0</v>
      </c>
      <c r="Y79">
        <f t="shared" si="12"/>
        <v>12.528252000000011</v>
      </c>
      <c r="Z79">
        <f t="shared" si="13"/>
        <v>12.528252000000011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11.951000000000001</v>
      </c>
      <c r="N80">
        <v>75.756</v>
      </c>
      <c r="O80">
        <v>394.24400000000003</v>
      </c>
      <c r="P80">
        <v>12.186</v>
      </c>
      <c r="Q80">
        <v>74.944999999999993</v>
      </c>
      <c r="R80">
        <v>394.24400000000003</v>
      </c>
      <c r="S80">
        <v>12.106999999999999</v>
      </c>
      <c r="T80">
        <v>75.709000000000003</v>
      </c>
      <c r="U80">
        <f t="shared" si="9"/>
        <v>12.081333333333333</v>
      </c>
      <c r="V80">
        <f t="shared" si="10"/>
        <v>75.47</v>
      </c>
      <c r="X80">
        <f t="shared" si="11"/>
        <v>0</v>
      </c>
      <c r="Y80">
        <f t="shared" si="12"/>
        <v>11.090664000000009</v>
      </c>
      <c r="Z80">
        <f t="shared" si="13"/>
        <v>11.090664000000009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9.2579999999999991</v>
      </c>
      <c r="N81">
        <v>85.013999999999996</v>
      </c>
      <c r="O81">
        <v>451.55599999999998</v>
      </c>
      <c r="P81">
        <v>9.4879999999999995</v>
      </c>
      <c r="Q81">
        <v>84.433999999999997</v>
      </c>
      <c r="R81">
        <v>451.55599999999998</v>
      </c>
      <c r="S81">
        <v>9.3460000000000001</v>
      </c>
      <c r="T81">
        <v>85.054000000000002</v>
      </c>
      <c r="U81">
        <f t="shared" si="9"/>
        <v>9.363999999999999</v>
      </c>
      <c r="V81">
        <f t="shared" si="10"/>
        <v>84.833999999999989</v>
      </c>
      <c r="X81">
        <f t="shared" si="11"/>
        <v>0</v>
      </c>
      <c r="Y81">
        <f t="shared" si="12"/>
        <v>8.5961520000000053</v>
      </c>
      <c r="Z81">
        <f t="shared" si="13"/>
        <v>8.5961520000000053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6.298</v>
      </c>
      <c r="N82">
        <v>91.311999999999998</v>
      </c>
      <c r="O82">
        <v>517.20000000000005</v>
      </c>
      <c r="P82">
        <v>6.47</v>
      </c>
      <c r="Q82">
        <v>90.903999999999996</v>
      </c>
      <c r="R82">
        <v>517.20000000000005</v>
      </c>
      <c r="S82">
        <v>6.3129999999999997</v>
      </c>
      <c r="T82">
        <v>91.367000000000004</v>
      </c>
      <c r="U82">
        <f t="shared" si="9"/>
        <v>6.3603333333333332</v>
      </c>
      <c r="V82">
        <f t="shared" si="10"/>
        <v>91.194333333333347</v>
      </c>
      <c r="X82">
        <f t="shared" si="11"/>
        <v>0</v>
      </c>
      <c r="Y82">
        <f t="shared" si="12"/>
        <v>5.8387860000000043</v>
      </c>
      <c r="Z82">
        <f t="shared" si="13"/>
        <v>5.8387860000000043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3.9380000000000002</v>
      </c>
      <c r="N83">
        <v>95.25</v>
      </c>
      <c r="O83">
        <v>592.38699999999994</v>
      </c>
      <c r="P83">
        <v>4.0590000000000002</v>
      </c>
      <c r="Q83">
        <v>94.962000000000003</v>
      </c>
      <c r="R83">
        <v>592.38699999999994</v>
      </c>
      <c r="S83">
        <v>3.915</v>
      </c>
      <c r="T83">
        <v>95.281999999999996</v>
      </c>
      <c r="U83">
        <f t="shared" si="9"/>
        <v>3.9706666666666663</v>
      </c>
      <c r="V83">
        <f t="shared" si="10"/>
        <v>95.164666666666662</v>
      </c>
      <c r="X83">
        <f t="shared" si="11"/>
        <v>0</v>
      </c>
      <c r="Y83">
        <f t="shared" si="12"/>
        <v>3.6450720000000025</v>
      </c>
      <c r="Z83">
        <f t="shared" si="13"/>
        <v>3.6450720000000025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2.3220000000000001</v>
      </c>
      <c r="N84">
        <v>97.572000000000003</v>
      </c>
      <c r="O84">
        <v>678.50400000000002</v>
      </c>
      <c r="P84">
        <v>2.415</v>
      </c>
      <c r="Q84">
        <v>97.376999999999995</v>
      </c>
      <c r="R84">
        <v>678.50400000000002</v>
      </c>
      <c r="S84">
        <v>2.2970000000000002</v>
      </c>
      <c r="T84">
        <v>97.578999999999994</v>
      </c>
      <c r="U84">
        <f t="shared" si="9"/>
        <v>2.3446666666666669</v>
      </c>
      <c r="V84">
        <f t="shared" si="10"/>
        <v>97.509333333333345</v>
      </c>
      <c r="X84">
        <f t="shared" si="11"/>
        <v>0</v>
      </c>
      <c r="Y84">
        <f t="shared" si="12"/>
        <v>2.152404000000002</v>
      </c>
      <c r="Z84">
        <f t="shared" si="13"/>
        <v>2.152404000000002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1.3029999999999999</v>
      </c>
      <c r="N85">
        <v>98.875</v>
      </c>
      <c r="O85">
        <v>777.14099999999996</v>
      </c>
      <c r="P85">
        <v>1.383</v>
      </c>
      <c r="Q85">
        <v>98.76</v>
      </c>
      <c r="R85">
        <v>777.14099999999996</v>
      </c>
      <c r="S85">
        <v>1.29</v>
      </c>
      <c r="T85">
        <v>98.869</v>
      </c>
      <c r="U85">
        <f t="shared" si="9"/>
        <v>1.3253333333333333</v>
      </c>
      <c r="V85">
        <f t="shared" si="10"/>
        <v>98.834666666666678</v>
      </c>
      <c r="X85">
        <f t="shared" si="11"/>
        <v>0</v>
      </c>
      <c r="Y85">
        <f t="shared" si="12"/>
        <v>1.2166560000000008</v>
      </c>
      <c r="Z85">
        <f t="shared" si="13"/>
        <v>1.2166560000000008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0.72299999999999998</v>
      </c>
      <c r="N86">
        <v>99.597999999999999</v>
      </c>
      <c r="O86">
        <v>890.11599999999999</v>
      </c>
      <c r="P86">
        <v>0.79700000000000004</v>
      </c>
      <c r="Q86">
        <v>99.557000000000002</v>
      </c>
      <c r="R86">
        <v>890.11599999999999</v>
      </c>
      <c r="S86">
        <v>0.72699999999999998</v>
      </c>
      <c r="T86">
        <v>99.596000000000004</v>
      </c>
      <c r="U86">
        <f t="shared" si="9"/>
        <v>0.749</v>
      </c>
      <c r="V86">
        <f t="shared" si="10"/>
        <v>99.583666666666659</v>
      </c>
      <c r="X86">
        <f t="shared" si="11"/>
        <v>0</v>
      </c>
      <c r="Y86">
        <f t="shared" si="12"/>
        <v>0.68758200000000058</v>
      </c>
      <c r="Z86">
        <f t="shared" si="13"/>
        <v>0.68758200000000058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0.40200000000000002</v>
      </c>
      <c r="N87">
        <v>100</v>
      </c>
      <c r="O87">
        <v>1019.515</v>
      </c>
      <c r="P87">
        <v>0.443</v>
      </c>
      <c r="Q87">
        <v>100</v>
      </c>
      <c r="R87">
        <v>1019.515</v>
      </c>
      <c r="S87">
        <v>0.40400000000000003</v>
      </c>
      <c r="T87">
        <v>100</v>
      </c>
      <c r="U87">
        <f t="shared" si="9"/>
        <v>0.41633333333333339</v>
      </c>
      <c r="V87">
        <f t="shared" si="10"/>
        <v>100</v>
      </c>
      <c r="X87">
        <f t="shared" si="11"/>
        <v>0</v>
      </c>
      <c r="Y87">
        <f t="shared" si="12"/>
        <v>0.38219400000000037</v>
      </c>
      <c r="Z87">
        <f t="shared" si="13"/>
        <v>0.38219400000000037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99.999000000000009</v>
      </c>
      <c r="T97" t="s">
        <v>7</v>
      </c>
      <c r="U97">
        <f>SUM(U3:U95)</f>
        <v>100.00099999999998</v>
      </c>
      <c r="X97">
        <f>SUM(X3:X96)</f>
        <v>8.199917999999931</v>
      </c>
      <c r="Y97">
        <f>SUM(Y3:Y96)</f>
        <v>91.800918000000067</v>
      </c>
      <c r="Z97">
        <f>SUM(Z3:Z95)</f>
        <v>100.00083599999999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D15" sqref="D15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103.46</v>
      </c>
      <c r="D6">
        <v>112.64</v>
      </c>
      <c r="E6" s="10">
        <f>(D6-C6)/B6</f>
        <v>0.9180000000000007</v>
      </c>
      <c r="F6" s="10">
        <f>(B6-(D6-C6))/B6</f>
        <v>8.1999999999999323E-2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2016-08-07T23:27:49Z</dcterms:modified>
</cp:coreProperties>
</file>