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45621"/>
</workbook>
</file>

<file path=xl/calcChain.xml><?xml version="1.0" encoding="utf-8"?>
<calcChain xmlns="http://schemas.openxmlformats.org/spreadsheetml/2006/main">
  <c r="D91" i="2" l="1"/>
  <c r="D64" i="2"/>
  <c r="D41" i="2"/>
  <c r="F6" i="3" l="1"/>
  <c r="X1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X24" i="1"/>
  <c r="Z24" i="1" s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Z97" i="1" l="1"/>
  <c r="C3" i="2"/>
  <c r="C98" i="2" s="1"/>
</calcChain>
</file>

<file path=xl/comments1.xml><?xml version="1.0" encoding="utf-8"?>
<comments xmlns="http://schemas.openxmlformats.org/spreadsheetml/2006/main">
  <authors>
    <author>Clayton, Ray 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Clayton, Ray E:</t>
        </r>
        <r>
          <rPr>
            <sz val="9"/>
            <color indexed="81"/>
            <rFont val="Tahoma"/>
            <family val="2"/>
          </rPr>
          <t xml:space="preserve">
Changed value from 8.25g.  Sample must have been wet.  Increased value to give some weight to fines.</t>
        </r>
      </text>
    </comment>
  </commentList>
</comments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<sst xmlns="http://schemas.openxmlformats.org/spreadsheetml/2006/main" count="38" uniqueCount="20">
  <si>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</si>
  <si>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</si>
  <si>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</si>
  <si>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</si>
  <si>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</si>
  <si>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</si>
  <si>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</si>
  <si>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</si>
  <si>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</si>
  <si>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</si>
  <si>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</si>
  <si>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</si>
  <si>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</si>
  <si>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</si>
  <si>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</si>
  <si>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</si>
  <si>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</si>
  <si>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</si>
  <si>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pine flatwoods</t>
  </si>
  <si>
    <t>Pine Flatwoods  #36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</si>
</sst>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42582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0</v>
      </c>
    </row>
    <row r="26" spans="2:3" x14ac:dyDescent="0.25">
      <c r="B26">
        <v>0.25900000000000001</v>
      </c>
      <c r="C26">
        <f>Mud_Sand_Comp!Z26</f>
        <v>2.4921465968585221E-4</v>
      </c>
    </row>
    <row r="27" spans="2:3" x14ac:dyDescent="0.25">
      <c r="B27">
        <v>0.29599999999999999</v>
      </c>
      <c r="C27">
        <f>Mud_Sand_Comp!Z27</f>
        <v>5.3263525305407634E-4</v>
      </c>
    </row>
    <row r="28" spans="2:3" x14ac:dyDescent="0.25">
      <c r="B28">
        <v>0.33900000000000002</v>
      </c>
      <c r="C28">
        <f>Mud_Sand_Comp!Z28</f>
        <v>8.8935427574166873E-4</v>
      </c>
    </row>
    <row r="29" spans="2:3" x14ac:dyDescent="0.25">
      <c r="B29">
        <v>0.38900000000000001</v>
      </c>
      <c r="C29">
        <f>Mud_Sand_Comp!Z29</f>
        <v>1.0457242582896545E-3</v>
      </c>
    </row>
    <row r="30" spans="2:3" x14ac:dyDescent="0.25">
      <c r="B30">
        <v>0.44500000000000001</v>
      </c>
      <c r="C30">
        <f>Mud_Sand_Comp!Z30</f>
        <v>8.0872600349036366E-4</v>
      </c>
    </row>
    <row r="31" spans="2:3" x14ac:dyDescent="0.25">
      <c r="B31">
        <v>0.51</v>
      </c>
      <c r="C31">
        <f>Mud_Sand_Comp!Z31</f>
        <v>4.0558464223383795E-4</v>
      </c>
    </row>
    <row r="32" spans="2:3" x14ac:dyDescent="0.25">
      <c r="B32">
        <v>0.58399999999999996</v>
      </c>
      <c r="C32">
        <f>Mud_Sand_Comp!Z32</f>
        <v>0</v>
      </c>
    </row>
    <row r="33" spans="2:4" x14ac:dyDescent="0.25">
      <c r="B33">
        <v>0.66900000000000004</v>
      </c>
      <c r="C33">
        <f>Mud_Sand_Comp!Z33</f>
        <v>0</v>
      </c>
    </row>
    <row r="34" spans="2:4" x14ac:dyDescent="0.25">
      <c r="B34">
        <v>0.76600000000000001</v>
      </c>
      <c r="C34">
        <f>Mud_Sand_Comp!Z34</f>
        <v>0</v>
      </c>
    </row>
    <row r="35" spans="2:4" x14ac:dyDescent="0.25">
      <c r="B35">
        <v>0.877</v>
      </c>
      <c r="C35">
        <f>Mud_Sand_Comp!Z35</f>
        <v>0</v>
      </c>
    </row>
    <row r="36" spans="2:4" x14ac:dyDescent="0.25">
      <c r="B36">
        <v>1.0049999999999999</v>
      </c>
      <c r="C36">
        <f>Mud_Sand_Comp!Z36</f>
        <v>0</v>
      </c>
    </row>
    <row r="37" spans="2:4" x14ac:dyDescent="0.25">
      <c r="B37">
        <v>1.151</v>
      </c>
      <c r="C37">
        <f>Mud_Sand_Comp!Z37</f>
        <v>0</v>
      </c>
    </row>
    <row r="38" spans="2:4" x14ac:dyDescent="0.25">
      <c r="B38">
        <v>1.3180000000000001</v>
      </c>
      <c r="C38">
        <f>Mud_Sand_Comp!Z38</f>
        <v>0</v>
      </c>
    </row>
    <row r="39" spans="2:4" x14ac:dyDescent="0.25">
      <c r="B39">
        <v>1.51</v>
      </c>
      <c r="C39">
        <f>Mud_Sand_Comp!Z39</f>
        <v>0</v>
      </c>
    </row>
    <row r="40" spans="2:4" x14ac:dyDescent="0.25">
      <c r="B40">
        <v>1.7290000000000001</v>
      </c>
      <c r="C40">
        <f>Mud_Sand_Comp!Z40</f>
        <v>0</v>
      </c>
    </row>
    <row r="41" spans="2:4" x14ac:dyDescent="0.25">
      <c r="B41">
        <v>1.9810000000000001</v>
      </c>
      <c r="C41">
        <f>Mud_Sand_Comp!Z41</f>
        <v>0</v>
      </c>
      <c r="D41">
        <f>SUM(C3:C41)</f>
        <v>3.9312390924954536E-3</v>
      </c>
    </row>
    <row r="42" spans="2:4" x14ac:dyDescent="0.25">
      <c r="B42">
        <v>2.2690000000000001</v>
      </c>
      <c r="C42">
        <f>Mud_Sand_Comp!Z42</f>
        <v>6.1570680628269376E-4</v>
      </c>
    </row>
    <row r="43" spans="2:4" x14ac:dyDescent="0.25">
      <c r="B43">
        <v>2.5990000000000002</v>
      </c>
      <c r="C43">
        <f>Mud_Sand_Comp!Z43</f>
        <v>1.0799301919720264E-3</v>
      </c>
    </row>
    <row r="44" spans="2:4" x14ac:dyDescent="0.25">
      <c r="B44">
        <v>2.976</v>
      </c>
      <c r="C44">
        <f>Mud_Sand_Comp!Z44</f>
        <v>1.7542757417102145E-3</v>
      </c>
    </row>
    <row r="45" spans="2:4" x14ac:dyDescent="0.25">
      <c r="B45">
        <v>3.4089999999999998</v>
      </c>
      <c r="C45">
        <f>Mud_Sand_Comp!Z45</f>
        <v>2.6289703315880101E-3</v>
      </c>
    </row>
    <row r="46" spans="2:4" x14ac:dyDescent="0.25">
      <c r="B46">
        <v>3.9049999999999998</v>
      </c>
      <c r="C46">
        <f>Mud_Sand_Comp!Z46</f>
        <v>3.9972076788828848E-3</v>
      </c>
    </row>
    <row r="47" spans="2:4" x14ac:dyDescent="0.25">
      <c r="B47">
        <v>4.4720000000000004</v>
      </c>
      <c r="C47">
        <f>Mud_Sand_Comp!Z47</f>
        <v>5.7270506108199762E-3</v>
      </c>
    </row>
    <row r="48" spans="2:4" x14ac:dyDescent="0.25">
      <c r="B48">
        <v>5.1219999999999999</v>
      </c>
      <c r="C48">
        <f>Mud_Sand_Comp!Z48</f>
        <v>8.2069808027919362E-3</v>
      </c>
    </row>
    <row r="49" spans="2:4" x14ac:dyDescent="0.25">
      <c r="B49">
        <v>5.867</v>
      </c>
      <c r="C49">
        <f>Mud_Sand_Comp!Z49</f>
        <v>1.1732635253053555E-2</v>
      </c>
    </row>
    <row r="50" spans="2:4" x14ac:dyDescent="0.25">
      <c r="B50">
        <v>6.72</v>
      </c>
      <c r="C50">
        <f>Mud_Sand_Comp!Z50</f>
        <v>1.6438394415356997E-2</v>
      </c>
    </row>
    <row r="51" spans="2:4" x14ac:dyDescent="0.25">
      <c r="B51">
        <v>7.6970000000000001</v>
      </c>
      <c r="C51">
        <f>Mud_Sand_Comp!Z51</f>
        <v>2.2067713787084484E-2</v>
      </c>
    </row>
    <row r="52" spans="2:4" x14ac:dyDescent="0.25">
      <c r="B52">
        <v>8.8160000000000007</v>
      </c>
      <c r="C52">
        <f>Mud_Sand_Comp!Z52</f>
        <v>2.79022687609062E-2</v>
      </c>
    </row>
    <row r="53" spans="2:4" x14ac:dyDescent="0.25">
      <c r="B53">
        <v>10.097</v>
      </c>
      <c r="C53">
        <f>Mud_Sand_Comp!Z53</f>
        <v>3.3363001745199142E-2</v>
      </c>
    </row>
    <row r="54" spans="2:4" x14ac:dyDescent="0.25">
      <c r="B54">
        <v>11.565</v>
      </c>
      <c r="C54">
        <f>Mud_Sand_Comp!Z54</f>
        <v>3.8300872600347258E-2</v>
      </c>
    </row>
    <row r="55" spans="2:4" x14ac:dyDescent="0.25">
      <c r="B55">
        <v>13.246</v>
      </c>
      <c r="C55">
        <f>Mud_Sand_Comp!Z55</f>
        <v>4.0487609075041738E-2</v>
      </c>
    </row>
    <row r="56" spans="2:4" x14ac:dyDescent="0.25">
      <c r="B56">
        <v>15.172000000000001</v>
      </c>
      <c r="C56">
        <f>Mud_Sand_Comp!Z56</f>
        <v>3.9542059336821887E-2</v>
      </c>
    </row>
    <row r="57" spans="2:4" x14ac:dyDescent="0.25">
      <c r="B57">
        <v>17.376999999999999</v>
      </c>
      <c r="C57">
        <f>Mud_Sand_Comp!Z57</f>
        <v>3.6263176265268815E-2</v>
      </c>
    </row>
    <row r="58" spans="2:4" x14ac:dyDescent="0.25">
      <c r="B58">
        <v>19.904</v>
      </c>
      <c r="C58">
        <f>Mud_Sand_Comp!Z58</f>
        <v>3.2090052356019444E-2</v>
      </c>
    </row>
    <row r="59" spans="2:4" x14ac:dyDescent="0.25">
      <c r="B59">
        <v>22.797000000000001</v>
      </c>
      <c r="C59">
        <f>Mud_Sand_Comp!Z59</f>
        <v>2.8256544502616485E-2</v>
      </c>
    </row>
    <row r="60" spans="2:4" x14ac:dyDescent="0.25">
      <c r="B60">
        <v>26.111000000000001</v>
      </c>
      <c r="C60">
        <f>Mud_Sand_Comp!Z60</f>
        <v>2.5524956369981363E-2</v>
      </c>
    </row>
    <row r="61" spans="2:4" x14ac:dyDescent="0.25">
      <c r="B61">
        <v>29.907</v>
      </c>
      <c r="C61">
        <f>Mud_Sand_Comp!Z61</f>
        <v>2.4369284467712651E-2</v>
      </c>
    </row>
    <row r="62" spans="2:4" x14ac:dyDescent="0.25">
      <c r="B62">
        <v>34.255000000000003</v>
      </c>
      <c r="C62">
        <f>Mud_Sand_Comp!Z62</f>
        <v>2.5236649214658506E-2</v>
      </c>
    </row>
    <row r="63" spans="2:4" x14ac:dyDescent="0.25">
      <c r="B63">
        <v>39.234000000000002</v>
      </c>
      <c r="C63">
        <f>Mud_Sand_Comp!Z63</f>
        <v>2.8877137870853796E-2</v>
      </c>
    </row>
    <row r="64" spans="2:4" x14ac:dyDescent="0.25">
      <c r="B64">
        <v>44.938000000000002</v>
      </c>
      <c r="C64">
        <f>Mud_Sand_Comp!Z64</f>
        <v>3.5473996509596942E-2</v>
      </c>
      <c r="D64">
        <f>SUM(C42:C64)</f>
        <v>0.48993647469456691</v>
      </c>
    </row>
    <row r="65" spans="2:3" x14ac:dyDescent="0.25">
      <c r="B65">
        <v>51.470999999999997</v>
      </c>
      <c r="C65">
        <f>Mud_Sand_Comp!Z65</f>
        <v>4.2456893542755426E-2</v>
      </c>
    </row>
    <row r="66" spans="2:3" x14ac:dyDescent="0.25">
      <c r="B66">
        <v>58.953000000000003</v>
      </c>
      <c r="C66">
        <f>Mud_Sand_Comp!Z66</f>
        <v>0.17051692844676924</v>
      </c>
    </row>
    <row r="67" spans="2:3" x14ac:dyDescent="0.25">
      <c r="B67">
        <v>67.522999999999996</v>
      </c>
      <c r="C67">
        <f>Mud_Sand_Comp!Z67</f>
        <v>0.25730261780104519</v>
      </c>
    </row>
    <row r="68" spans="2:3" x14ac:dyDescent="0.25">
      <c r="B68">
        <v>77.34</v>
      </c>
      <c r="C68">
        <f>Mud_Sand_Comp!Z68</f>
        <v>0.40279825479930031</v>
      </c>
    </row>
    <row r="69" spans="2:3" x14ac:dyDescent="0.25">
      <c r="B69">
        <v>88.582999999999998</v>
      </c>
      <c r="C69">
        <f>Mud_Sand_Comp!Z69</f>
        <v>0.63639650959860261</v>
      </c>
    </row>
    <row r="70" spans="2:3" x14ac:dyDescent="0.25">
      <c r="B70">
        <v>101.46</v>
      </c>
      <c r="C70">
        <f>Mud_Sand_Comp!Z70</f>
        <v>0.95133507853403088</v>
      </c>
    </row>
    <row r="71" spans="2:3" x14ac:dyDescent="0.25">
      <c r="B71">
        <v>116.21</v>
      </c>
      <c r="C71">
        <f>Mud_Sand_Comp!Z71</f>
        <v>1.2844240837696337</v>
      </c>
    </row>
    <row r="72" spans="2:3" x14ac:dyDescent="0.25">
      <c r="B72">
        <v>133.10300000000001</v>
      </c>
      <c r="C72">
        <f>Mud_Sand_Comp!Z72</f>
        <v>1.7605361256544505</v>
      </c>
    </row>
    <row r="73" spans="2:3" x14ac:dyDescent="0.25">
      <c r="B73">
        <v>152.453</v>
      </c>
      <c r="C73">
        <f>Mud_Sand_Comp!Z73</f>
        <v>2.5134684118673647</v>
      </c>
    </row>
    <row r="74" spans="2:3" x14ac:dyDescent="0.25">
      <c r="B74">
        <v>174.61600000000001</v>
      </c>
      <c r="C74">
        <f>Mud_Sand_Comp!Z74</f>
        <v>3.7169441535776619</v>
      </c>
    </row>
    <row r="75" spans="2:3" x14ac:dyDescent="0.25">
      <c r="B75">
        <v>200</v>
      </c>
      <c r="C75">
        <f>Mud_Sand_Comp!Z75</f>
        <v>5.5499305410122179</v>
      </c>
    </row>
    <row r="76" spans="2:3" x14ac:dyDescent="0.25">
      <c r="B76">
        <v>229.07499999999999</v>
      </c>
      <c r="C76">
        <f>Mud_Sand_Comp!Z76</f>
        <v>7.9467207678883094</v>
      </c>
    </row>
    <row r="77" spans="2:3" x14ac:dyDescent="0.25">
      <c r="B77">
        <v>262.37599999999998</v>
      </c>
      <c r="C77">
        <f>Mud_Sand_Comp!Z77</f>
        <v>10.33311308900524</v>
      </c>
    </row>
    <row r="78" spans="2:3" x14ac:dyDescent="0.25">
      <c r="B78">
        <v>300.51799999999997</v>
      </c>
      <c r="C78">
        <f>Mud_Sand_Comp!Z78</f>
        <v>11.910387434554979</v>
      </c>
    </row>
    <row r="79" spans="2:3" x14ac:dyDescent="0.25">
      <c r="B79">
        <v>344.20600000000002</v>
      </c>
      <c r="C79">
        <f>Mud_Sand_Comp!Z79</f>
        <v>12.284624083769636</v>
      </c>
    </row>
    <row r="80" spans="2:3" x14ac:dyDescent="0.25">
      <c r="B80">
        <v>394.24400000000003</v>
      </c>
      <c r="C80">
        <f>Mud_Sand_Comp!Z80</f>
        <v>11.482215706806286</v>
      </c>
    </row>
    <row r="81" spans="2:4" x14ac:dyDescent="0.25">
      <c r="B81">
        <v>451.55599999999998</v>
      </c>
      <c r="C81">
        <f>Mud_Sand_Comp!Z81</f>
        <v>9.592171727748692</v>
      </c>
    </row>
    <row r="82" spans="2:4" x14ac:dyDescent="0.25">
      <c r="B82">
        <v>517.20000000000005</v>
      </c>
      <c r="C82">
        <f>Mud_Sand_Comp!Z82</f>
        <v>7.0827015706806318</v>
      </c>
    </row>
    <row r="83" spans="2:4" x14ac:dyDescent="0.25">
      <c r="B83">
        <v>592.38699999999994</v>
      </c>
      <c r="C83">
        <f>Mud_Sand_Comp!Z83</f>
        <v>4.7866554973822009</v>
      </c>
    </row>
    <row r="84" spans="2:4" x14ac:dyDescent="0.25">
      <c r="B84">
        <v>678.50400000000002</v>
      </c>
      <c r="C84">
        <f>Mud_Sand_Comp!Z84</f>
        <v>3.0236732984293204</v>
      </c>
    </row>
    <row r="85" spans="2:4" x14ac:dyDescent="0.25">
      <c r="B85">
        <v>777.14099999999996</v>
      </c>
      <c r="C85">
        <f>Mud_Sand_Comp!Z85</f>
        <v>1.8040125654450268</v>
      </c>
    </row>
    <row r="86" spans="2:4" x14ac:dyDescent="0.25">
      <c r="B86">
        <v>890.11599999999999</v>
      </c>
      <c r="C86">
        <f>Mud_Sand_Comp!Z86</f>
        <v>1.0591790575916233</v>
      </c>
    </row>
    <row r="87" spans="2:4" x14ac:dyDescent="0.25">
      <c r="B87">
        <v>1019.515</v>
      </c>
      <c r="C87">
        <f>Mud_Sand_Comp!Z87</f>
        <v>0.58865340314136139</v>
      </c>
    </row>
    <row r="88" spans="2:4" x14ac:dyDescent="0.25">
      <c r="B88">
        <v>1167.7249999999999</v>
      </c>
      <c r="C88">
        <f>Mud_Sand_Comp!Z88</f>
        <v>0.32691937172774876</v>
      </c>
    </row>
    <row r="89" spans="2:4" x14ac:dyDescent="0.25">
      <c r="B89">
        <v>1337.481</v>
      </c>
      <c r="C89">
        <f>Mud_Sand_Comp!Z89</f>
        <v>0</v>
      </c>
    </row>
    <row r="90" spans="2:4" x14ac:dyDescent="0.25">
      <c r="B90">
        <v>1531.914</v>
      </c>
      <c r="C90">
        <f>Mud_Sand_Comp!Z90</f>
        <v>0</v>
      </c>
    </row>
    <row r="91" spans="2:4" x14ac:dyDescent="0.25">
      <c r="B91">
        <v>1754.6130000000001</v>
      </c>
      <c r="C91">
        <f>Mud_Sand_Comp!Z91</f>
        <v>0</v>
      </c>
      <c r="D91">
        <f>SUM(C65:C91)</f>
        <v>99.507137172774875</v>
      </c>
    </row>
    <row r="92" spans="2:4" x14ac:dyDescent="0.25">
      <c r="B92">
        <v>2009.6869999999999</v>
      </c>
      <c r="C92">
        <f>Mud_Sand_Comp!Z92</f>
        <v>0</v>
      </c>
    </row>
    <row r="93" spans="2:4" x14ac:dyDescent="0.25">
      <c r="B93">
        <v>2301.8409999999999</v>
      </c>
      <c r="C93">
        <f>Mud_Sand_Comp!Z93</f>
        <v>0</v>
      </c>
    </row>
    <row r="94" spans="2:4" x14ac:dyDescent="0.25">
      <c r="B94">
        <v>2636.4670000000001</v>
      </c>
      <c r="C94">
        <f>Mud_Sand_Comp!Z94</f>
        <v>0</v>
      </c>
    </row>
    <row r="95" spans="2:4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100.00100488656194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E1" zoomScale="70" zoomScaleNormal="70" workbookViewId="0">
      <selection activeCell="R3" sqref="R3:T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7.3298429319368303E-3</v>
      </c>
      <c r="Y1" s="4">
        <f>'Mud Sand %'!E6</f>
        <v>0.99267015706806316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 s="3">
        <v>1.0999999999999999E-2</v>
      </c>
      <c r="B3">
        <v>0</v>
      </c>
      <c r="C3">
        <v>0</v>
      </c>
      <c r="D3" s="3">
        <v>1.0999999999999999E-2</v>
      </c>
      <c r="E3">
        <v>0</v>
      </c>
      <c r="F3">
        <v>0</v>
      </c>
      <c r="G3" s="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 s="4">
        <v>1.0999999999999999E-2</v>
      </c>
      <c r="M3">
        <v>0</v>
      </c>
      <c r="N3">
        <v>0</v>
      </c>
      <c r="O3" s="4">
        <v>1.0999999999999999E-2</v>
      </c>
      <c r="P3">
        <v>0</v>
      </c>
      <c r="Q3">
        <v>0</v>
      </c>
      <c r="R3" s="4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 t="shared" si="0"/>
        <v>0</v>
      </c>
      <c r="K24">
        <f t="shared" si="1"/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 t="shared" si="4"/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</v>
      </c>
      <c r="C25">
        <v>0</v>
      </c>
      <c r="D25">
        <v>0.22600000000000001</v>
      </c>
      <c r="E25">
        <v>0</v>
      </c>
      <c r="F25">
        <v>0</v>
      </c>
      <c r="G25">
        <v>0.22600000000000001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</row>
    <row r="26" spans="1:26" x14ac:dyDescent="0.25">
      <c r="A26">
        <v>0.25900000000000001</v>
      </c>
      <c r="B26">
        <v>0</v>
      </c>
      <c r="C26">
        <v>0</v>
      </c>
      <c r="D26">
        <v>0.25900000000000001</v>
      </c>
      <c r="E26">
        <v>0</v>
      </c>
      <c r="F26">
        <v>0</v>
      </c>
      <c r="G26">
        <v>0.25900000000000001</v>
      </c>
      <c r="H26">
        <v>0.10199999999999999</v>
      </c>
      <c r="I26">
        <v>0.10199999999999999</v>
      </c>
      <c r="J26">
        <f t="shared" si="0"/>
        <v>3.3999999999999996E-2</v>
      </c>
      <c r="K26">
        <f t="shared" si="1"/>
        <v>3.3999999999999996E-2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2.4921465968585221E-4</v>
      </c>
      <c r="Y26">
        <f t="shared" si="5"/>
        <v>0</v>
      </c>
      <c r="Z26">
        <f t="shared" si="6"/>
        <v>2.4921465968585221E-4</v>
      </c>
    </row>
    <row r="27" spans="1:26" x14ac:dyDescent="0.25">
      <c r="A27">
        <v>0.29599999999999999</v>
      </c>
      <c r="B27">
        <v>0</v>
      </c>
      <c r="C27">
        <v>0</v>
      </c>
      <c r="D27">
        <v>0.29599999999999999</v>
      </c>
      <c r="E27">
        <v>0</v>
      </c>
      <c r="F27">
        <v>0</v>
      </c>
      <c r="G27">
        <v>0.29599999999999999</v>
      </c>
      <c r="H27">
        <v>0.218</v>
      </c>
      <c r="I27">
        <v>0.32</v>
      </c>
      <c r="J27">
        <f t="shared" si="0"/>
        <v>7.2666666666666671E-2</v>
      </c>
      <c r="K27">
        <f t="shared" si="1"/>
        <v>0.10666666666666667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5.3263525305407634E-4</v>
      </c>
      <c r="Y27">
        <f t="shared" si="5"/>
        <v>0</v>
      </c>
      <c r="Z27">
        <f t="shared" si="6"/>
        <v>5.3263525305407634E-4</v>
      </c>
    </row>
    <row r="28" spans="1:26" x14ac:dyDescent="0.25">
      <c r="A28">
        <v>0.33900000000000002</v>
      </c>
      <c r="B28">
        <v>0</v>
      </c>
      <c r="C28">
        <v>0</v>
      </c>
      <c r="D28">
        <v>0.33900000000000002</v>
      </c>
      <c r="E28">
        <v>0</v>
      </c>
      <c r="F28">
        <v>0</v>
      </c>
      <c r="G28">
        <v>0.33900000000000002</v>
      </c>
      <c r="H28">
        <v>0.36399999999999999</v>
      </c>
      <c r="I28">
        <v>0.68400000000000005</v>
      </c>
      <c r="J28">
        <f t="shared" si="0"/>
        <v>0.12133333333333333</v>
      </c>
      <c r="K28">
        <f t="shared" si="1"/>
        <v>0.22800000000000001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8.8935427574166873E-4</v>
      </c>
      <c r="Y28">
        <f t="shared" si="5"/>
        <v>0</v>
      </c>
      <c r="Z28">
        <f t="shared" si="6"/>
        <v>8.8935427574166873E-4</v>
      </c>
    </row>
    <row r="29" spans="1:26" x14ac:dyDescent="0.25">
      <c r="A29">
        <v>0.38900000000000001</v>
      </c>
      <c r="B29">
        <v>0</v>
      </c>
      <c r="C29">
        <v>0</v>
      </c>
      <c r="D29">
        <v>0.38900000000000001</v>
      </c>
      <c r="E29">
        <v>0</v>
      </c>
      <c r="F29">
        <v>0</v>
      </c>
      <c r="G29">
        <v>0.38900000000000001</v>
      </c>
      <c r="H29">
        <v>0.42799999999999999</v>
      </c>
      <c r="I29">
        <v>1.111</v>
      </c>
      <c r="J29">
        <f t="shared" si="0"/>
        <v>0.14266666666666666</v>
      </c>
      <c r="K29">
        <f t="shared" si="1"/>
        <v>0.37033333333333335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1.0457242582896545E-3</v>
      </c>
      <c r="Y29">
        <f t="shared" si="5"/>
        <v>0</v>
      </c>
      <c r="Z29">
        <f t="shared" si="6"/>
        <v>1.0457242582896545E-3</v>
      </c>
    </row>
    <row r="30" spans="1:26" x14ac:dyDescent="0.25">
      <c r="A30">
        <v>0.44500000000000001</v>
      </c>
      <c r="B30">
        <v>0</v>
      </c>
      <c r="C30">
        <v>0</v>
      </c>
      <c r="D30">
        <v>0.44500000000000001</v>
      </c>
      <c r="E30">
        <v>0</v>
      </c>
      <c r="F30">
        <v>0</v>
      </c>
      <c r="G30">
        <v>0.44500000000000001</v>
      </c>
      <c r="H30">
        <v>0.33100000000000002</v>
      </c>
      <c r="I30">
        <v>1.4430000000000001</v>
      </c>
      <c r="J30">
        <f t="shared" si="0"/>
        <v>0.11033333333333334</v>
      </c>
      <c r="K30">
        <f t="shared" si="1"/>
        <v>0.48100000000000004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8.0872600349036366E-4</v>
      </c>
      <c r="Y30">
        <f t="shared" si="5"/>
        <v>0</v>
      </c>
      <c r="Z30">
        <f t="shared" si="6"/>
        <v>8.0872600349036366E-4</v>
      </c>
    </row>
    <row r="31" spans="1:26" x14ac:dyDescent="0.25">
      <c r="A31">
        <v>0.51</v>
      </c>
      <c r="B31">
        <v>0</v>
      </c>
      <c r="C31">
        <v>0</v>
      </c>
      <c r="D31">
        <v>0.51</v>
      </c>
      <c r="E31">
        <v>0</v>
      </c>
      <c r="F31">
        <v>0</v>
      </c>
      <c r="G31">
        <v>0.51</v>
      </c>
      <c r="H31">
        <v>0.16600000000000001</v>
      </c>
      <c r="I31">
        <v>1.609</v>
      </c>
      <c r="J31">
        <f t="shared" si="0"/>
        <v>5.5333333333333339E-2</v>
      </c>
      <c r="K31">
        <f t="shared" si="1"/>
        <v>0.53633333333333333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4.0558464223383795E-4</v>
      </c>
      <c r="Y31">
        <f t="shared" si="5"/>
        <v>0</v>
      </c>
      <c r="Z31">
        <f t="shared" si="6"/>
        <v>4.0558464223383795E-4</v>
      </c>
    </row>
    <row r="32" spans="1:26" x14ac:dyDescent="0.25">
      <c r="A32">
        <v>0.58399999999999996</v>
      </c>
      <c r="B32">
        <v>0</v>
      </c>
      <c r="C32">
        <v>0</v>
      </c>
      <c r="D32">
        <v>0.58399999999999996</v>
      </c>
      <c r="E32">
        <v>0</v>
      </c>
      <c r="F32">
        <v>0</v>
      </c>
      <c r="G32">
        <v>0.58399999999999996</v>
      </c>
      <c r="H32">
        <v>0</v>
      </c>
      <c r="I32">
        <v>1.609</v>
      </c>
      <c r="J32">
        <f t="shared" si="0"/>
        <v>0</v>
      </c>
      <c r="K32">
        <f t="shared" si="1"/>
        <v>0.53633333333333333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0</v>
      </c>
      <c r="D33">
        <v>0.66900000000000004</v>
      </c>
      <c r="E33">
        <v>0</v>
      </c>
      <c r="F33">
        <v>0</v>
      </c>
      <c r="G33">
        <v>0.66900000000000004</v>
      </c>
      <c r="H33">
        <v>0</v>
      </c>
      <c r="I33">
        <v>1.609</v>
      </c>
      <c r="J33">
        <f t="shared" si="0"/>
        <v>0</v>
      </c>
      <c r="K33">
        <f t="shared" si="1"/>
        <v>0.53633333333333333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0</v>
      </c>
      <c r="D34">
        <v>0.76600000000000001</v>
      </c>
      <c r="E34">
        <v>0</v>
      </c>
      <c r="F34">
        <v>0</v>
      </c>
      <c r="G34">
        <v>0.76600000000000001</v>
      </c>
      <c r="H34">
        <v>0</v>
      </c>
      <c r="I34">
        <v>1.609</v>
      </c>
      <c r="J34">
        <f t="shared" si="0"/>
        <v>0</v>
      </c>
      <c r="K34">
        <f t="shared" si="1"/>
        <v>0.53633333333333333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0</v>
      </c>
      <c r="D35">
        <v>0.877</v>
      </c>
      <c r="E35">
        <v>0</v>
      </c>
      <c r="F35">
        <v>0</v>
      </c>
      <c r="G35">
        <v>0.877</v>
      </c>
      <c r="H35">
        <v>0</v>
      </c>
      <c r="I35">
        <v>1.609</v>
      </c>
      <c r="J35">
        <f t="shared" si="0"/>
        <v>0</v>
      </c>
      <c r="K35">
        <f t="shared" si="1"/>
        <v>0.53633333333333333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0</v>
      </c>
      <c r="D36">
        <v>1.0049999999999999</v>
      </c>
      <c r="E36">
        <v>0</v>
      </c>
      <c r="F36">
        <v>0</v>
      </c>
      <c r="G36">
        <v>1.0049999999999999</v>
      </c>
      <c r="H36">
        <v>0</v>
      </c>
      <c r="I36">
        <v>1.609</v>
      </c>
      <c r="J36">
        <f t="shared" si="0"/>
        <v>0</v>
      </c>
      <c r="K36">
        <f t="shared" si="1"/>
        <v>0.53633333333333333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0</v>
      </c>
      <c r="D37">
        <v>1.151</v>
      </c>
      <c r="E37">
        <v>0</v>
      </c>
      <c r="F37">
        <v>0</v>
      </c>
      <c r="G37">
        <v>1.151</v>
      </c>
      <c r="H37">
        <v>0</v>
      </c>
      <c r="I37">
        <v>1.609</v>
      </c>
      <c r="J37">
        <f t="shared" si="0"/>
        <v>0</v>
      </c>
      <c r="K37">
        <f t="shared" si="1"/>
        <v>0.53633333333333333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0</v>
      </c>
      <c r="D38">
        <v>1.3180000000000001</v>
      </c>
      <c r="E38">
        <v>0</v>
      </c>
      <c r="F38">
        <v>0</v>
      </c>
      <c r="G38">
        <v>1.3180000000000001</v>
      </c>
      <c r="H38">
        <v>0</v>
      </c>
      <c r="I38">
        <v>1.609</v>
      </c>
      <c r="J38">
        <f t="shared" si="0"/>
        <v>0</v>
      </c>
      <c r="K38">
        <f t="shared" si="1"/>
        <v>0.53633333333333333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0</v>
      </c>
      <c r="D39">
        <v>1.51</v>
      </c>
      <c r="E39">
        <v>0</v>
      </c>
      <c r="F39">
        <v>0</v>
      </c>
      <c r="G39">
        <v>1.51</v>
      </c>
      <c r="H39">
        <v>0</v>
      </c>
      <c r="I39">
        <v>1.609</v>
      </c>
      <c r="J39">
        <f t="shared" si="0"/>
        <v>0</v>
      </c>
      <c r="K39">
        <f t="shared" si="1"/>
        <v>0.53633333333333333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0</v>
      </c>
      <c r="D40">
        <v>1.7290000000000001</v>
      </c>
      <c r="E40">
        <v>0</v>
      </c>
      <c r="F40">
        <v>0</v>
      </c>
      <c r="G40">
        <v>1.7290000000000001</v>
      </c>
      <c r="H40">
        <v>0</v>
      </c>
      <c r="I40">
        <v>1.609</v>
      </c>
      <c r="J40">
        <f t="shared" si="0"/>
        <v>0</v>
      </c>
      <c r="K40">
        <f t="shared" si="1"/>
        <v>0.53633333333333333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</v>
      </c>
      <c r="C41">
        <v>0</v>
      </c>
      <c r="D41">
        <v>1.9810000000000001</v>
      </c>
      <c r="E41">
        <v>0</v>
      </c>
      <c r="F41">
        <v>0</v>
      </c>
      <c r="G41">
        <v>1.9810000000000001</v>
      </c>
      <c r="H41">
        <v>0</v>
      </c>
      <c r="I41">
        <v>1.609</v>
      </c>
      <c r="J41">
        <f t="shared" si="0"/>
        <v>0</v>
      </c>
      <c r="K41">
        <f t="shared" si="1"/>
        <v>0.53633333333333333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</row>
    <row r="42" spans="1:26" x14ac:dyDescent="0.25">
      <c r="A42">
        <v>2.2690000000000001</v>
      </c>
      <c r="B42">
        <v>0.13</v>
      </c>
      <c r="C42">
        <v>0.13</v>
      </c>
      <c r="D42">
        <v>2.2690000000000001</v>
      </c>
      <c r="E42">
        <v>0.122</v>
      </c>
      <c r="F42">
        <v>0.122</v>
      </c>
      <c r="G42">
        <v>2.2690000000000001</v>
      </c>
      <c r="H42">
        <v>0</v>
      </c>
      <c r="I42">
        <v>1.609</v>
      </c>
      <c r="J42">
        <f t="shared" si="0"/>
        <v>8.4000000000000005E-2</v>
      </c>
      <c r="K42">
        <f t="shared" si="1"/>
        <v>0.62033333333333329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6.1570680628269376E-4</v>
      </c>
      <c r="Y42">
        <f t="shared" si="5"/>
        <v>0</v>
      </c>
      <c r="Z42">
        <f t="shared" si="6"/>
        <v>6.1570680628269376E-4</v>
      </c>
    </row>
    <row r="43" spans="1:26" x14ac:dyDescent="0.25">
      <c r="A43">
        <v>2.5990000000000002</v>
      </c>
      <c r="B43">
        <v>0.22700000000000001</v>
      </c>
      <c r="C43">
        <v>0.35699999999999998</v>
      </c>
      <c r="D43">
        <v>2.5990000000000002</v>
      </c>
      <c r="E43">
        <v>0.215</v>
      </c>
      <c r="F43">
        <v>0.33700000000000002</v>
      </c>
      <c r="G43">
        <v>2.5990000000000002</v>
      </c>
      <c r="H43">
        <v>0</v>
      </c>
      <c r="I43">
        <v>1.609</v>
      </c>
      <c r="J43">
        <f t="shared" si="0"/>
        <v>0.14733333333333334</v>
      </c>
      <c r="K43">
        <f t="shared" si="1"/>
        <v>0.76766666666666661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1.0799301919720264E-3</v>
      </c>
      <c r="Y43">
        <f t="shared" si="5"/>
        <v>0</v>
      </c>
      <c r="Z43">
        <f t="shared" si="6"/>
        <v>1.0799301919720264E-3</v>
      </c>
    </row>
    <row r="44" spans="1:26" x14ac:dyDescent="0.25">
      <c r="A44">
        <v>2.976</v>
      </c>
      <c r="B44">
        <v>0.36699999999999999</v>
      </c>
      <c r="C44">
        <v>0.72299999999999998</v>
      </c>
      <c r="D44">
        <v>2.976</v>
      </c>
      <c r="E44">
        <v>0.35099999999999998</v>
      </c>
      <c r="F44">
        <v>0.68799999999999994</v>
      </c>
      <c r="G44">
        <v>2.976</v>
      </c>
      <c r="H44">
        <v>0</v>
      </c>
      <c r="I44">
        <v>1.609</v>
      </c>
      <c r="J44">
        <f t="shared" si="0"/>
        <v>0.23933333333333331</v>
      </c>
      <c r="K44">
        <f t="shared" si="1"/>
        <v>1.0066666666666666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1.7542757417102145E-3</v>
      </c>
      <c r="Y44">
        <f t="shared" si="5"/>
        <v>0</v>
      </c>
      <c r="Z44">
        <f t="shared" si="6"/>
        <v>1.7542757417102145E-3</v>
      </c>
    </row>
    <row r="45" spans="1:26" x14ac:dyDescent="0.25">
      <c r="A45">
        <v>3.4089999999999998</v>
      </c>
      <c r="B45">
        <v>0.54700000000000004</v>
      </c>
      <c r="C45">
        <v>1.27</v>
      </c>
      <c r="D45">
        <v>3.4089999999999998</v>
      </c>
      <c r="E45">
        <v>0.52900000000000003</v>
      </c>
      <c r="F45">
        <v>1.2170000000000001</v>
      </c>
      <c r="G45">
        <v>3.4089999999999998</v>
      </c>
      <c r="H45">
        <v>0</v>
      </c>
      <c r="I45">
        <v>1.609</v>
      </c>
      <c r="J45">
        <f t="shared" si="0"/>
        <v>0.35866666666666669</v>
      </c>
      <c r="K45">
        <f t="shared" si="1"/>
        <v>1.3653333333333333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2.6289703315880101E-3</v>
      </c>
      <c r="Y45">
        <f t="shared" si="5"/>
        <v>0</v>
      </c>
      <c r="Z45">
        <f t="shared" si="6"/>
        <v>2.6289703315880101E-3</v>
      </c>
    </row>
    <row r="46" spans="1:26" x14ac:dyDescent="0.25">
      <c r="A46">
        <v>3.9049999999999998</v>
      </c>
      <c r="B46">
        <v>0.76200000000000001</v>
      </c>
      <c r="C46">
        <v>2.032</v>
      </c>
      <c r="D46">
        <v>3.9049999999999998</v>
      </c>
      <c r="E46">
        <v>0.745</v>
      </c>
      <c r="F46">
        <v>1.962</v>
      </c>
      <c r="G46">
        <v>3.9049999999999998</v>
      </c>
      <c r="H46">
        <v>0.129</v>
      </c>
      <c r="I46">
        <v>1.7370000000000001</v>
      </c>
      <c r="J46">
        <f t="shared" si="0"/>
        <v>0.54533333333333334</v>
      </c>
      <c r="K46">
        <f t="shared" si="1"/>
        <v>1.9103333333333332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3.9972076788828848E-3</v>
      </c>
      <c r="Y46">
        <f t="shared" si="5"/>
        <v>0</v>
      </c>
      <c r="Z46">
        <f t="shared" si="6"/>
        <v>3.9972076788828848E-3</v>
      </c>
    </row>
    <row r="47" spans="1:26" x14ac:dyDescent="0.25">
      <c r="A47">
        <v>4.4720000000000004</v>
      </c>
      <c r="B47">
        <v>1.0109999999999999</v>
      </c>
      <c r="C47">
        <v>3.0430000000000001</v>
      </c>
      <c r="D47">
        <v>4.4720000000000004</v>
      </c>
      <c r="E47">
        <v>0.998</v>
      </c>
      <c r="F47">
        <v>2.96</v>
      </c>
      <c r="G47">
        <v>4.4720000000000004</v>
      </c>
      <c r="H47">
        <v>0.33500000000000002</v>
      </c>
      <c r="I47">
        <v>2.073</v>
      </c>
      <c r="J47">
        <f t="shared" si="0"/>
        <v>0.78133333333333332</v>
      </c>
      <c r="K47">
        <f t="shared" si="1"/>
        <v>2.6920000000000002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5.7270506108199762E-3</v>
      </c>
      <c r="Y47">
        <f t="shared" si="5"/>
        <v>0</v>
      </c>
      <c r="Z47">
        <f t="shared" si="6"/>
        <v>5.7270506108199762E-3</v>
      </c>
    </row>
    <row r="48" spans="1:26" x14ac:dyDescent="0.25">
      <c r="A48">
        <v>5.1219999999999999</v>
      </c>
      <c r="B48">
        <v>1.3049999999999999</v>
      </c>
      <c r="C48">
        <v>4.3470000000000004</v>
      </c>
      <c r="D48">
        <v>5.1219999999999999</v>
      </c>
      <c r="E48">
        <v>1.2989999999999999</v>
      </c>
      <c r="F48">
        <v>4.26</v>
      </c>
      <c r="G48">
        <v>5.1219999999999999</v>
      </c>
      <c r="H48">
        <v>0.755</v>
      </c>
      <c r="I48">
        <v>2.8279999999999998</v>
      </c>
      <c r="J48">
        <f t="shared" si="0"/>
        <v>1.1196666666666666</v>
      </c>
      <c r="K48">
        <f t="shared" si="1"/>
        <v>3.8116666666666661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8.2069808027919362E-3</v>
      </c>
      <c r="Y48">
        <f t="shared" si="5"/>
        <v>0</v>
      </c>
      <c r="Z48">
        <f t="shared" si="6"/>
        <v>8.2069808027919362E-3</v>
      </c>
    </row>
    <row r="49" spans="1:26" x14ac:dyDescent="0.25">
      <c r="A49">
        <v>5.867</v>
      </c>
      <c r="B49">
        <v>1.661</v>
      </c>
      <c r="C49">
        <v>6.0090000000000003</v>
      </c>
      <c r="D49">
        <v>5.867</v>
      </c>
      <c r="E49">
        <v>1.667</v>
      </c>
      <c r="F49">
        <v>5.9269999999999996</v>
      </c>
      <c r="G49">
        <v>5.867</v>
      </c>
      <c r="H49">
        <v>1.474</v>
      </c>
      <c r="I49">
        <v>4.3010000000000002</v>
      </c>
      <c r="J49">
        <f t="shared" si="0"/>
        <v>1.6006666666666669</v>
      </c>
      <c r="K49">
        <f t="shared" si="1"/>
        <v>5.4123333333333337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1.1732635253053555E-2</v>
      </c>
      <c r="Y49">
        <f t="shared" si="5"/>
        <v>0</v>
      </c>
      <c r="Z49">
        <f t="shared" si="6"/>
        <v>1.1732635253053555E-2</v>
      </c>
    </row>
    <row r="50" spans="1:26" x14ac:dyDescent="0.25">
      <c r="A50">
        <v>6.72</v>
      </c>
      <c r="B50">
        <v>2.101</v>
      </c>
      <c r="C50">
        <v>8.11</v>
      </c>
      <c r="D50">
        <v>6.72</v>
      </c>
      <c r="E50">
        <v>2.12</v>
      </c>
      <c r="F50">
        <v>8.0470000000000006</v>
      </c>
      <c r="G50">
        <v>6.72</v>
      </c>
      <c r="H50">
        <v>2.5070000000000001</v>
      </c>
      <c r="I50">
        <v>6.8079999999999998</v>
      </c>
      <c r="J50">
        <f t="shared" si="0"/>
        <v>2.2426666666666666</v>
      </c>
      <c r="K50">
        <f t="shared" si="1"/>
        <v>7.6550000000000002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1.6438394415356997E-2</v>
      </c>
      <c r="Y50">
        <f t="shared" si="5"/>
        <v>0</v>
      </c>
      <c r="Z50">
        <f t="shared" si="6"/>
        <v>1.6438394415356997E-2</v>
      </c>
    </row>
    <row r="51" spans="1:26" x14ac:dyDescent="0.25">
      <c r="A51">
        <v>7.6970000000000001</v>
      </c>
      <c r="B51">
        <v>2.6320000000000001</v>
      </c>
      <c r="C51">
        <v>10.742000000000001</v>
      </c>
      <c r="D51">
        <v>7.6970000000000001</v>
      </c>
      <c r="E51">
        <v>2.6659999999999999</v>
      </c>
      <c r="F51">
        <v>10.712999999999999</v>
      </c>
      <c r="G51">
        <v>7.6970000000000001</v>
      </c>
      <c r="H51">
        <v>3.734</v>
      </c>
      <c r="I51">
        <v>10.542999999999999</v>
      </c>
      <c r="J51">
        <f t="shared" si="0"/>
        <v>3.0106666666666668</v>
      </c>
      <c r="K51">
        <f t="shared" si="1"/>
        <v>10.665999999999999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2.2067713787084484E-2</v>
      </c>
      <c r="Y51">
        <f t="shared" si="5"/>
        <v>0</v>
      </c>
      <c r="Z51">
        <f t="shared" si="6"/>
        <v>2.2067713787084484E-2</v>
      </c>
    </row>
    <row r="52" spans="1:26" x14ac:dyDescent="0.25">
      <c r="A52">
        <v>8.8160000000000007</v>
      </c>
      <c r="B52">
        <v>3.238</v>
      </c>
      <c r="C52">
        <v>13.98</v>
      </c>
      <c r="D52">
        <v>8.8160000000000007</v>
      </c>
      <c r="E52">
        <v>3.2850000000000001</v>
      </c>
      <c r="F52">
        <v>13.997999999999999</v>
      </c>
      <c r="G52">
        <v>8.8160000000000007</v>
      </c>
      <c r="H52">
        <v>4.8970000000000002</v>
      </c>
      <c r="I52">
        <v>15.439</v>
      </c>
      <c r="J52">
        <f t="shared" si="0"/>
        <v>3.8066666666666666</v>
      </c>
      <c r="K52">
        <f t="shared" si="1"/>
        <v>14.472333333333333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2.79022687609062E-2</v>
      </c>
      <c r="Y52">
        <f t="shared" si="5"/>
        <v>0</v>
      </c>
      <c r="Z52">
        <f t="shared" si="6"/>
        <v>2.79022687609062E-2</v>
      </c>
    </row>
    <row r="53" spans="1:26" x14ac:dyDescent="0.25">
      <c r="A53">
        <v>10.097</v>
      </c>
      <c r="B53">
        <v>3.891</v>
      </c>
      <c r="C53">
        <v>17.870999999999999</v>
      </c>
      <c r="D53">
        <v>10.097</v>
      </c>
      <c r="E53">
        <v>3.9489999999999998</v>
      </c>
      <c r="F53">
        <v>17.946999999999999</v>
      </c>
      <c r="G53">
        <v>10.097</v>
      </c>
      <c r="H53">
        <v>5.8150000000000004</v>
      </c>
      <c r="I53">
        <v>21.254000000000001</v>
      </c>
      <c r="J53">
        <f t="shared" si="0"/>
        <v>4.5516666666666667</v>
      </c>
      <c r="K53">
        <f t="shared" si="1"/>
        <v>19.024000000000001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3.3363001745199142E-2</v>
      </c>
      <c r="Y53">
        <f t="shared" si="5"/>
        <v>0</v>
      </c>
      <c r="Z53">
        <f t="shared" si="6"/>
        <v>3.3363001745199142E-2</v>
      </c>
    </row>
    <row r="54" spans="1:26" x14ac:dyDescent="0.25">
      <c r="A54">
        <v>11.565</v>
      </c>
      <c r="B54">
        <v>4.5890000000000004</v>
      </c>
      <c r="C54">
        <v>22.46</v>
      </c>
      <c r="D54">
        <v>11.565</v>
      </c>
      <c r="E54">
        <v>4.6529999999999996</v>
      </c>
      <c r="F54">
        <v>22.6</v>
      </c>
      <c r="G54">
        <v>11.565</v>
      </c>
      <c r="H54">
        <v>6.4340000000000002</v>
      </c>
      <c r="I54">
        <v>27.687999999999999</v>
      </c>
      <c r="J54">
        <f t="shared" si="0"/>
        <v>5.2253333333333343</v>
      </c>
      <c r="K54">
        <f t="shared" si="1"/>
        <v>24.249333333333336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3.8300872600347258E-2</v>
      </c>
      <c r="Y54">
        <f t="shared" si="5"/>
        <v>0</v>
      </c>
      <c r="Z54">
        <f t="shared" si="6"/>
        <v>3.8300872600347258E-2</v>
      </c>
    </row>
    <row r="55" spans="1:26" x14ac:dyDescent="0.25">
      <c r="A55">
        <v>13.246</v>
      </c>
      <c r="B55">
        <v>5.1589999999999998</v>
      </c>
      <c r="C55">
        <v>27.619</v>
      </c>
      <c r="D55">
        <v>13.246</v>
      </c>
      <c r="E55">
        <v>5.2149999999999999</v>
      </c>
      <c r="F55">
        <v>27.815999999999999</v>
      </c>
      <c r="G55">
        <v>13.246</v>
      </c>
      <c r="H55">
        <v>6.1970000000000001</v>
      </c>
      <c r="I55">
        <v>33.884999999999998</v>
      </c>
      <c r="J55">
        <f t="shared" si="0"/>
        <v>5.5236666666666663</v>
      </c>
      <c r="K55">
        <f t="shared" si="1"/>
        <v>29.77333333333333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4.0487609075041738E-2</v>
      </c>
      <c r="Y55">
        <f t="shared" si="5"/>
        <v>0</v>
      </c>
      <c r="Z55">
        <f t="shared" si="6"/>
        <v>4.0487609075041738E-2</v>
      </c>
    </row>
    <row r="56" spans="1:26" x14ac:dyDescent="0.25">
      <c r="A56">
        <v>15.172000000000001</v>
      </c>
      <c r="B56">
        <v>5.44</v>
      </c>
      <c r="C56">
        <v>33.06</v>
      </c>
      <c r="D56">
        <v>15.172000000000001</v>
      </c>
      <c r="E56">
        <v>5.4740000000000002</v>
      </c>
      <c r="F56">
        <v>33.289000000000001</v>
      </c>
      <c r="G56">
        <v>15.172000000000001</v>
      </c>
      <c r="H56">
        <v>5.27</v>
      </c>
      <c r="I56">
        <v>39.154000000000003</v>
      </c>
      <c r="J56">
        <f t="shared" si="0"/>
        <v>5.3946666666666667</v>
      </c>
      <c r="K56">
        <f t="shared" si="1"/>
        <v>35.167666666666669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3.9542059336821887E-2</v>
      </c>
      <c r="Y56">
        <f t="shared" si="5"/>
        <v>0</v>
      </c>
      <c r="Z56">
        <f t="shared" si="6"/>
        <v>3.9542059336821887E-2</v>
      </c>
    </row>
    <row r="57" spans="1:26" x14ac:dyDescent="0.25">
      <c r="A57">
        <v>17.376999999999999</v>
      </c>
      <c r="B57">
        <v>5.3680000000000003</v>
      </c>
      <c r="C57">
        <v>38.427</v>
      </c>
      <c r="D57">
        <v>17.376999999999999</v>
      </c>
      <c r="E57">
        <v>5.3689999999999998</v>
      </c>
      <c r="F57">
        <v>38.658999999999999</v>
      </c>
      <c r="G57">
        <v>17.376999999999999</v>
      </c>
      <c r="H57">
        <v>4.1050000000000004</v>
      </c>
      <c r="I57">
        <v>43.259</v>
      </c>
      <c r="J57">
        <f t="shared" si="0"/>
        <v>4.9473333333333338</v>
      </c>
      <c r="K57">
        <f t="shared" si="1"/>
        <v>40.115000000000002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3.6263176265268815E-2</v>
      </c>
      <c r="Y57">
        <f t="shared" si="5"/>
        <v>0</v>
      </c>
      <c r="Z57">
        <f t="shared" si="6"/>
        <v>3.6263176265268815E-2</v>
      </c>
    </row>
    <row r="58" spans="1:26" x14ac:dyDescent="0.25">
      <c r="A58">
        <v>19.904</v>
      </c>
      <c r="B58">
        <v>5.0270000000000001</v>
      </c>
      <c r="C58">
        <v>43.454000000000001</v>
      </c>
      <c r="D58">
        <v>19.904</v>
      </c>
      <c r="E58">
        <v>4.9980000000000002</v>
      </c>
      <c r="F58">
        <v>43.656999999999996</v>
      </c>
      <c r="G58">
        <v>19.904</v>
      </c>
      <c r="H58">
        <v>3.109</v>
      </c>
      <c r="I58">
        <v>46.368000000000002</v>
      </c>
      <c r="J58">
        <f t="shared" si="0"/>
        <v>4.3780000000000001</v>
      </c>
      <c r="K58">
        <f t="shared" si="1"/>
        <v>44.492999999999995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3.2090052356019444E-2</v>
      </c>
      <c r="Y58">
        <f t="shared" si="5"/>
        <v>0</v>
      </c>
      <c r="Z58">
        <f t="shared" si="6"/>
        <v>3.2090052356019444E-2</v>
      </c>
    </row>
    <row r="59" spans="1:26" x14ac:dyDescent="0.25">
      <c r="A59">
        <v>22.797000000000001</v>
      </c>
      <c r="B59">
        <v>4.5819999999999999</v>
      </c>
      <c r="C59">
        <v>48.036000000000001</v>
      </c>
      <c r="D59">
        <v>22.797000000000001</v>
      </c>
      <c r="E59">
        <v>4.5289999999999999</v>
      </c>
      <c r="F59">
        <v>48.185000000000002</v>
      </c>
      <c r="G59">
        <v>22.797000000000001</v>
      </c>
      <c r="H59">
        <v>2.4540000000000002</v>
      </c>
      <c r="I59">
        <v>48.822000000000003</v>
      </c>
      <c r="J59">
        <f t="shared" si="0"/>
        <v>3.8550000000000004</v>
      </c>
      <c r="K59">
        <f t="shared" si="1"/>
        <v>48.347666666666669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2.8256544502616485E-2</v>
      </c>
      <c r="Y59">
        <f t="shared" si="5"/>
        <v>0</v>
      </c>
      <c r="Z59">
        <f t="shared" si="6"/>
        <v>2.8256544502616485E-2</v>
      </c>
    </row>
    <row r="60" spans="1:26" x14ac:dyDescent="0.25">
      <c r="A60">
        <v>26.111000000000001</v>
      </c>
      <c r="B60">
        <v>4.1820000000000004</v>
      </c>
      <c r="C60">
        <v>52.218000000000004</v>
      </c>
      <c r="D60">
        <v>26.111000000000001</v>
      </c>
      <c r="E60">
        <v>4.1130000000000004</v>
      </c>
      <c r="F60">
        <v>52.298000000000002</v>
      </c>
      <c r="G60">
        <v>26.111000000000001</v>
      </c>
      <c r="H60">
        <v>2.1520000000000001</v>
      </c>
      <c r="I60">
        <v>50.973999999999997</v>
      </c>
      <c r="J60">
        <f t="shared" si="0"/>
        <v>3.4823333333333344</v>
      </c>
      <c r="K60">
        <f t="shared" si="1"/>
        <v>51.830000000000005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2.5524956369981363E-2</v>
      </c>
      <c r="Y60">
        <f t="shared" si="5"/>
        <v>0</v>
      </c>
      <c r="Z60">
        <f t="shared" si="6"/>
        <v>2.5524956369981363E-2</v>
      </c>
    </row>
    <row r="61" spans="1:26" x14ac:dyDescent="0.25">
      <c r="A61">
        <v>29.907</v>
      </c>
      <c r="B61">
        <v>3.927</v>
      </c>
      <c r="C61">
        <v>56.145000000000003</v>
      </c>
      <c r="D61">
        <v>29.907</v>
      </c>
      <c r="E61">
        <v>3.8490000000000002</v>
      </c>
      <c r="F61">
        <v>56.146999999999998</v>
      </c>
      <c r="G61">
        <v>29.907</v>
      </c>
      <c r="H61">
        <v>2.198</v>
      </c>
      <c r="I61">
        <v>53.171999999999997</v>
      </c>
      <c r="J61">
        <f t="shared" si="0"/>
        <v>3.3246666666666669</v>
      </c>
      <c r="K61">
        <f t="shared" si="1"/>
        <v>55.154666666666664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2.4369284467712651E-2</v>
      </c>
      <c r="Y61">
        <f t="shared" si="5"/>
        <v>0</v>
      </c>
      <c r="Z61">
        <f t="shared" si="6"/>
        <v>2.4369284467712651E-2</v>
      </c>
    </row>
    <row r="62" spans="1:26" x14ac:dyDescent="0.25">
      <c r="A62">
        <v>34.255000000000003</v>
      </c>
      <c r="B62">
        <v>3.875</v>
      </c>
      <c r="C62">
        <v>60.02</v>
      </c>
      <c r="D62">
        <v>34.255000000000003</v>
      </c>
      <c r="E62">
        <v>3.7930000000000001</v>
      </c>
      <c r="F62">
        <v>59.94</v>
      </c>
      <c r="G62">
        <v>34.255000000000003</v>
      </c>
      <c r="H62">
        <v>2.661</v>
      </c>
      <c r="I62">
        <v>55.832000000000001</v>
      </c>
      <c r="J62">
        <f t="shared" si="0"/>
        <v>3.4430000000000001</v>
      </c>
      <c r="K62">
        <f t="shared" si="1"/>
        <v>58.597333333333331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2.5236649214658506E-2</v>
      </c>
      <c r="Y62">
        <f t="shared" si="5"/>
        <v>0</v>
      </c>
      <c r="Z62">
        <f t="shared" si="6"/>
        <v>2.5236649214658506E-2</v>
      </c>
    </row>
    <row r="63" spans="1:26" x14ac:dyDescent="0.25">
      <c r="A63">
        <v>39.234000000000002</v>
      </c>
      <c r="B63">
        <v>4.0730000000000004</v>
      </c>
      <c r="C63">
        <v>64.093000000000004</v>
      </c>
      <c r="D63">
        <v>39.234000000000002</v>
      </c>
      <c r="E63">
        <v>3.9940000000000002</v>
      </c>
      <c r="F63">
        <v>63.933999999999997</v>
      </c>
      <c r="G63">
        <v>39.234000000000002</v>
      </c>
      <c r="H63">
        <v>3.7519999999999998</v>
      </c>
      <c r="I63">
        <v>59.584000000000003</v>
      </c>
      <c r="J63">
        <f t="shared" si="0"/>
        <v>3.9396666666666662</v>
      </c>
      <c r="K63">
        <f t="shared" si="1"/>
        <v>62.536999999999999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2.8877137870853796E-2</v>
      </c>
      <c r="Y63">
        <f t="shared" si="5"/>
        <v>0</v>
      </c>
      <c r="Z63">
        <f t="shared" si="6"/>
        <v>2.8877137870853796E-2</v>
      </c>
    </row>
    <row r="64" spans="1:26" x14ac:dyDescent="0.25">
      <c r="A64">
        <v>44.938000000000002</v>
      </c>
      <c r="B64">
        <v>4.5030000000000001</v>
      </c>
      <c r="C64">
        <v>68.596000000000004</v>
      </c>
      <c r="D64">
        <v>44.938000000000002</v>
      </c>
      <c r="E64">
        <v>4.4409999999999998</v>
      </c>
      <c r="F64">
        <v>68.375</v>
      </c>
      <c r="G64">
        <v>44.938000000000002</v>
      </c>
      <c r="H64">
        <v>5.5750000000000002</v>
      </c>
      <c r="I64">
        <v>65.159000000000006</v>
      </c>
      <c r="J64">
        <f t="shared" si="0"/>
        <v>4.8396666666666661</v>
      </c>
      <c r="K64">
        <f t="shared" si="1"/>
        <v>67.376666666666665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3.5473996509596942E-2</v>
      </c>
      <c r="Y64">
        <f t="shared" si="5"/>
        <v>0</v>
      </c>
      <c r="Z64">
        <f t="shared" si="6"/>
        <v>3.5473996509596942E-2</v>
      </c>
    </row>
    <row r="65" spans="1:26" x14ac:dyDescent="0.25">
      <c r="A65">
        <v>51.470999999999997</v>
      </c>
      <c r="B65">
        <v>4.9249999999999998</v>
      </c>
      <c r="C65">
        <v>73.521000000000001</v>
      </c>
      <c r="D65">
        <v>51.470999999999997</v>
      </c>
      <c r="E65">
        <v>4.8929999999999998</v>
      </c>
      <c r="F65">
        <v>73.268000000000001</v>
      </c>
      <c r="G65">
        <v>51.470999999999997</v>
      </c>
      <c r="H65">
        <v>7.5590000000000002</v>
      </c>
      <c r="I65">
        <v>72.718000000000004</v>
      </c>
      <c r="J65">
        <f t="shared" si="0"/>
        <v>5.7923333333333327</v>
      </c>
      <c r="K65">
        <f t="shared" si="1"/>
        <v>73.168999999999997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4.2456893542755426E-2</v>
      </c>
      <c r="Y65">
        <f t="shared" si="5"/>
        <v>0</v>
      </c>
      <c r="Z65">
        <f t="shared" si="6"/>
        <v>4.2456893542755426E-2</v>
      </c>
    </row>
    <row r="66" spans="1:26" x14ac:dyDescent="0.25">
      <c r="A66">
        <v>58.953000000000003</v>
      </c>
      <c r="B66">
        <v>5.1580000000000004</v>
      </c>
      <c r="C66">
        <v>78.677999999999997</v>
      </c>
      <c r="D66">
        <v>58.953000000000003</v>
      </c>
      <c r="E66">
        <v>5.1619999999999999</v>
      </c>
      <c r="F66">
        <v>78.430000000000007</v>
      </c>
      <c r="G66">
        <v>58.953000000000003</v>
      </c>
      <c r="H66">
        <v>8.5489999999999995</v>
      </c>
      <c r="I66">
        <v>81.266999999999996</v>
      </c>
      <c r="J66">
        <f t="shared" si="0"/>
        <v>6.2896666666666663</v>
      </c>
      <c r="K66">
        <f t="shared" si="1"/>
        <v>79.458333333333329</v>
      </c>
      <c r="L66">
        <v>58.953000000000003</v>
      </c>
      <c r="M66">
        <v>0.124</v>
      </c>
      <c r="N66">
        <v>0.124</v>
      </c>
      <c r="O66">
        <v>58.953000000000003</v>
      </c>
      <c r="P66">
        <v>0.126</v>
      </c>
      <c r="Q66">
        <v>0.126</v>
      </c>
      <c r="R66">
        <v>58.953000000000003</v>
      </c>
      <c r="S66">
        <v>0.126</v>
      </c>
      <c r="T66">
        <v>0.126</v>
      </c>
      <c r="U66">
        <f t="shared" si="2"/>
        <v>0.12533333333333332</v>
      </c>
      <c r="V66">
        <f t="shared" si="3"/>
        <v>0.12533333333333332</v>
      </c>
      <c r="X66">
        <f t="shared" si="4"/>
        <v>4.6102268760905347E-2</v>
      </c>
      <c r="Y66">
        <f t="shared" si="5"/>
        <v>0.1244146596858639</v>
      </c>
      <c r="Z66">
        <f t="shared" si="6"/>
        <v>0.17051692844676924</v>
      </c>
    </row>
    <row r="67" spans="1:26" x14ac:dyDescent="0.25">
      <c r="A67">
        <v>67.522999999999996</v>
      </c>
      <c r="B67">
        <v>5.032</v>
      </c>
      <c r="C67">
        <v>83.71</v>
      </c>
      <c r="D67">
        <v>67.522999999999996</v>
      </c>
      <c r="E67">
        <v>5.0670000000000002</v>
      </c>
      <c r="F67">
        <v>83.497</v>
      </c>
      <c r="G67">
        <v>67.522999999999996</v>
      </c>
      <c r="H67">
        <v>7.5890000000000004</v>
      </c>
      <c r="I67">
        <v>88.855999999999995</v>
      </c>
      <c r="J67">
        <f t="shared" si="0"/>
        <v>5.8960000000000008</v>
      </c>
      <c r="K67">
        <f t="shared" si="1"/>
        <v>85.354333333333329</v>
      </c>
      <c r="L67">
        <v>67.522999999999996</v>
      </c>
      <c r="M67">
        <v>0.21199999999999999</v>
      </c>
      <c r="N67">
        <v>0.33600000000000002</v>
      </c>
      <c r="O67">
        <v>67.522999999999996</v>
      </c>
      <c r="P67">
        <v>0.217</v>
      </c>
      <c r="Q67">
        <v>0.34399999999999997</v>
      </c>
      <c r="R67">
        <v>67.522999999999996</v>
      </c>
      <c r="S67">
        <v>0.218</v>
      </c>
      <c r="T67">
        <v>0.34300000000000003</v>
      </c>
      <c r="U67">
        <f t="shared" si="2"/>
        <v>0.21566666666666667</v>
      </c>
      <c r="V67">
        <f t="shared" si="3"/>
        <v>0.34099999999999997</v>
      </c>
      <c r="X67">
        <f t="shared" si="4"/>
        <v>4.3216753926699554E-2</v>
      </c>
      <c r="Y67">
        <f t="shared" si="5"/>
        <v>0.21408586387434564</v>
      </c>
      <c r="Z67">
        <f t="shared" si="6"/>
        <v>0.25730261780104519</v>
      </c>
    </row>
    <row r="68" spans="1:26" x14ac:dyDescent="0.25">
      <c r="A68">
        <v>77.34</v>
      </c>
      <c r="B68">
        <v>4.6500000000000004</v>
      </c>
      <c r="C68">
        <v>88.36</v>
      </c>
      <c r="D68">
        <v>77.34</v>
      </c>
      <c r="E68">
        <v>4.71</v>
      </c>
      <c r="F68">
        <v>88.206999999999994</v>
      </c>
      <c r="G68">
        <v>77.34</v>
      </c>
      <c r="H68">
        <v>5.851</v>
      </c>
      <c r="I68">
        <v>94.706999999999994</v>
      </c>
      <c r="J68">
        <f t="shared" ref="J68:J95" si="7">(B68+E68+H68)/3</f>
        <v>5.0703333333333331</v>
      </c>
      <c r="K68">
        <f t="shared" ref="K68:K95" si="8">(C68+F68+I68)/3</f>
        <v>90.424666666666667</v>
      </c>
      <c r="L68">
        <v>77.34</v>
      </c>
      <c r="M68">
        <v>0.35799999999999998</v>
      </c>
      <c r="N68">
        <v>0.69299999999999995</v>
      </c>
      <c r="O68">
        <v>77.34</v>
      </c>
      <c r="P68">
        <v>0.372</v>
      </c>
      <c r="Q68">
        <v>0.71599999999999997</v>
      </c>
      <c r="R68">
        <v>77.34</v>
      </c>
      <c r="S68">
        <v>0.375</v>
      </c>
      <c r="T68">
        <v>0.71799999999999997</v>
      </c>
      <c r="U68">
        <f t="shared" ref="U68:U95" si="9">(M68+P68+S68)/3</f>
        <v>0.36833333333333335</v>
      </c>
      <c r="V68">
        <f t="shared" ref="V68:V95" si="10">(N68+Q68+T68)/3</f>
        <v>0.70899999999999996</v>
      </c>
      <c r="X68">
        <f t="shared" ref="X68:X95" si="11">$X$1*J68</f>
        <v>3.716474694589704E-2</v>
      </c>
      <c r="Y68">
        <f t="shared" ref="Y68:Y95" si="12">$Y$1*U68</f>
        <v>0.36563350785340326</v>
      </c>
      <c r="Z68">
        <f t="shared" ref="Z68:Z95" si="13">X68+Y68</f>
        <v>0.40279825479930031</v>
      </c>
    </row>
    <row r="69" spans="1:26" x14ac:dyDescent="0.25">
      <c r="A69">
        <v>88.582999999999998</v>
      </c>
      <c r="B69">
        <v>3.89</v>
      </c>
      <c r="C69">
        <v>92.25</v>
      </c>
      <c r="D69">
        <v>88.582999999999998</v>
      </c>
      <c r="E69">
        <v>3.948</v>
      </c>
      <c r="F69">
        <v>92.155000000000001</v>
      </c>
      <c r="G69">
        <v>88.582999999999998</v>
      </c>
      <c r="H69">
        <v>3.306</v>
      </c>
      <c r="I69">
        <v>98.013999999999996</v>
      </c>
      <c r="J69">
        <f t="shared" si="7"/>
        <v>3.7146666666666666</v>
      </c>
      <c r="K69">
        <f t="shared" si="8"/>
        <v>94.139666666666656</v>
      </c>
      <c r="L69">
        <v>88.582999999999998</v>
      </c>
      <c r="M69">
        <v>0.59099999999999997</v>
      </c>
      <c r="N69">
        <v>1.284</v>
      </c>
      <c r="O69">
        <v>88.582999999999998</v>
      </c>
      <c r="P69">
        <v>0.62</v>
      </c>
      <c r="Q69">
        <v>1.3360000000000001</v>
      </c>
      <c r="R69">
        <v>88.582999999999998</v>
      </c>
      <c r="S69">
        <v>0.63</v>
      </c>
      <c r="T69">
        <v>1.3480000000000001</v>
      </c>
      <c r="U69">
        <f t="shared" si="9"/>
        <v>0.61366666666666658</v>
      </c>
      <c r="V69">
        <f t="shared" si="10"/>
        <v>1.3226666666666667</v>
      </c>
      <c r="X69">
        <f t="shared" si="11"/>
        <v>2.7227923211168011E-2</v>
      </c>
      <c r="Y69">
        <f t="shared" si="12"/>
        <v>0.60916858638743465</v>
      </c>
      <c r="Z69">
        <f t="shared" si="13"/>
        <v>0.63639650959860261</v>
      </c>
    </row>
    <row r="70" spans="1:26" x14ac:dyDescent="0.25">
      <c r="A70">
        <v>101.46</v>
      </c>
      <c r="B70">
        <v>2.8450000000000002</v>
      </c>
      <c r="C70">
        <v>95.094999999999999</v>
      </c>
      <c r="D70">
        <v>101.46</v>
      </c>
      <c r="E70">
        <v>2.8719999999999999</v>
      </c>
      <c r="F70">
        <v>95.027000000000001</v>
      </c>
      <c r="G70">
        <v>101.46</v>
      </c>
      <c r="H70">
        <v>1.3360000000000001</v>
      </c>
      <c r="I70">
        <v>99.349000000000004</v>
      </c>
      <c r="J70">
        <f t="shared" si="7"/>
        <v>2.3510000000000004</v>
      </c>
      <c r="K70">
        <f t="shared" si="8"/>
        <v>96.490333333333339</v>
      </c>
      <c r="L70">
        <v>101.46</v>
      </c>
      <c r="M70">
        <v>0.90100000000000002</v>
      </c>
      <c r="N70">
        <v>2.1850000000000001</v>
      </c>
      <c r="O70">
        <v>101.46</v>
      </c>
      <c r="P70">
        <v>0.95</v>
      </c>
      <c r="Q70">
        <v>2.2869999999999999</v>
      </c>
      <c r="R70">
        <v>101.46</v>
      </c>
      <c r="S70">
        <v>0.97199999999999998</v>
      </c>
      <c r="T70">
        <v>2.3199999999999998</v>
      </c>
      <c r="U70">
        <f t="shared" si="9"/>
        <v>0.94099999999999995</v>
      </c>
      <c r="V70">
        <f t="shared" si="10"/>
        <v>2.2639999999999998</v>
      </c>
      <c r="X70">
        <f t="shared" si="11"/>
        <v>1.7232460732983491E-2</v>
      </c>
      <c r="Y70">
        <f t="shared" si="12"/>
        <v>0.93410261780104742</v>
      </c>
      <c r="Z70">
        <f t="shared" si="13"/>
        <v>0.95133507853403088</v>
      </c>
    </row>
    <row r="71" spans="1:26" x14ac:dyDescent="0.25">
      <c r="A71">
        <v>116.21</v>
      </c>
      <c r="B71">
        <v>1.843</v>
      </c>
      <c r="C71">
        <v>96.938000000000002</v>
      </c>
      <c r="D71">
        <v>116.21</v>
      </c>
      <c r="E71">
        <v>1.841</v>
      </c>
      <c r="F71">
        <v>96.869</v>
      </c>
      <c r="G71">
        <v>116.21</v>
      </c>
      <c r="H71">
        <v>0.47699999999999998</v>
      </c>
      <c r="I71">
        <v>99.825999999999993</v>
      </c>
      <c r="J71">
        <f t="shared" si="7"/>
        <v>1.3870000000000002</v>
      </c>
      <c r="K71">
        <f t="shared" si="8"/>
        <v>97.877666666666684</v>
      </c>
      <c r="L71">
        <v>116.21</v>
      </c>
      <c r="M71">
        <v>1.2270000000000001</v>
      </c>
      <c r="N71">
        <v>3.4119999999999999</v>
      </c>
      <c r="O71">
        <v>116.21</v>
      </c>
      <c r="P71">
        <v>1.2949999999999999</v>
      </c>
      <c r="Q71">
        <v>3.5819999999999999</v>
      </c>
      <c r="R71">
        <v>116.21</v>
      </c>
      <c r="S71">
        <v>1.329</v>
      </c>
      <c r="T71">
        <v>3.649</v>
      </c>
      <c r="U71">
        <f t="shared" si="9"/>
        <v>1.2836666666666667</v>
      </c>
      <c r="V71">
        <f t="shared" si="10"/>
        <v>3.5476666666666667</v>
      </c>
      <c r="X71">
        <f t="shared" si="11"/>
        <v>1.0166492146596385E-2</v>
      </c>
      <c r="Y71">
        <f t="shared" si="12"/>
        <v>1.2742575916230372</v>
      </c>
      <c r="Z71">
        <f t="shared" si="13"/>
        <v>1.2844240837696337</v>
      </c>
    </row>
    <row r="72" spans="1:26" x14ac:dyDescent="0.25">
      <c r="A72">
        <v>133.10300000000001</v>
      </c>
      <c r="B72">
        <v>1.18</v>
      </c>
      <c r="C72">
        <v>98.117999999999995</v>
      </c>
      <c r="D72">
        <v>133.10300000000001</v>
      </c>
      <c r="E72">
        <v>1.1659999999999999</v>
      </c>
      <c r="F72">
        <v>98.034999999999997</v>
      </c>
      <c r="G72">
        <v>133.10300000000001</v>
      </c>
      <c r="H72">
        <v>0.17399999999999999</v>
      </c>
      <c r="I72">
        <v>100</v>
      </c>
      <c r="J72">
        <f t="shared" si="7"/>
        <v>0.84</v>
      </c>
      <c r="K72">
        <f t="shared" si="8"/>
        <v>98.717666666666673</v>
      </c>
      <c r="L72">
        <v>133.10300000000001</v>
      </c>
      <c r="M72">
        <v>1.6919999999999999</v>
      </c>
      <c r="N72">
        <v>5.1040000000000001</v>
      </c>
      <c r="O72">
        <v>133.10300000000001</v>
      </c>
      <c r="P72">
        <v>1.786</v>
      </c>
      <c r="Q72">
        <v>5.3680000000000003</v>
      </c>
      <c r="R72">
        <v>133.10300000000001</v>
      </c>
      <c r="S72">
        <v>1.8240000000000001</v>
      </c>
      <c r="T72">
        <v>5.4740000000000002</v>
      </c>
      <c r="U72">
        <f t="shared" si="9"/>
        <v>1.7673333333333332</v>
      </c>
      <c r="V72">
        <f t="shared" si="10"/>
        <v>5.3153333333333341</v>
      </c>
      <c r="X72">
        <f t="shared" si="11"/>
        <v>6.1570680628269371E-3</v>
      </c>
      <c r="Y72">
        <f t="shared" si="12"/>
        <v>1.7543790575916236</v>
      </c>
      <c r="Z72">
        <f t="shared" si="13"/>
        <v>1.7605361256544505</v>
      </c>
    </row>
    <row r="73" spans="1:26" x14ac:dyDescent="0.25">
      <c r="A73">
        <v>152.453</v>
      </c>
      <c r="B73">
        <v>0.755</v>
      </c>
      <c r="C73">
        <v>98.873000000000005</v>
      </c>
      <c r="D73">
        <v>152.453</v>
      </c>
      <c r="E73">
        <v>0.746</v>
      </c>
      <c r="F73">
        <v>98.781000000000006</v>
      </c>
      <c r="G73">
        <v>152.453</v>
      </c>
      <c r="H73">
        <v>0</v>
      </c>
      <c r="I73">
        <v>100</v>
      </c>
      <c r="J73">
        <f t="shared" si="7"/>
        <v>0.5003333333333333</v>
      </c>
      <c r="K73">
        <f t="shared" si="8"/>
        <v>99.218000000000004</v>
      </c>
      <c r="L73">
        <v>152.453</v>
      </c>
      <c r="M73">
        <v>2.4350000000000001</v>
      </c>
      <c r="N73">
        <v>7.54</v>
      </c>
      <c r="O73">
        <v>152.453</v>
      </c>
      <c r="P73">
        <v>2.5659999999999998</v>
      </c>
      <c r="Q73">
        <v>7.9329999999999998</v>
      </c>
      <c r="R73">
        <v>152.453</v>
      </c>
      <c r="S73">
        <v>2.5840000000000001</v>
      </c>
      <c r="T73">
        <v>8.0570000000000004</v>
      </c>
      <c r="U73">
        <f t="shared" si="9"/>
        <v>2.5283333333333329</v>
      </c>
      <c r="V73">
        <f t="shared" si="10"/>
        <v>7.8433333333333337</v>
      </c>
      <c r="X73">
        <f t="shared" si="11"/>
        <v>3.6673647469457273E-3</v>
      </c>
      <c r="Y73">
        <f t="shared" si="12"/>
        <v>2.5098010471204191</v>
      </c>
      <c r="Z73">
        <f t="shared" si="13"/>
        <v>2.5134684118673647</v>
      </c>
    </row>
    <row r="74" spans="1:26" x14ac:dyDescent="0.25">
      <c r="A74">
        <v>174.61600000000001</v>
      </c>
      <c r="B74">
        <v>0.48299999999999998</v>
      </c>
      <c r="C74">
        <v>99.355999999999995</v>
      </c>
      <c r="D74">
        <v>174.61600000000001</v>
      </c>
      <c r="E74">
        <v>0.48799999999999999</v>
      </c>
      <c r="F74">
        <v>99.268000000000001</v>
      </c>
      <c r="G74">
        <v>174.61600000000001</v>
      </c>
      <c r="H74">
        <v>0</v>
      </c>
      <c r="I74">
        <v>100</v>
      </c>
      <c r="J74">
        <f t="shared" si="7"/>
        <v>0.32366666666666666</v>
      </c>
      <c r="K74">
        <f t="shared" si="8"/>
        <v>99.541333333333341</v>
      </c>
      <c r="L74">
        <v>174.61600000000001</v>
      </c>
      <c r="M74">
        <v>3.6389999999999998</v>
      </c>
      <c r="N74">
        <v>11.179</v>
      </c>
      <c r="O74">
        <v>174.61600000000001</v>
      </c>
      <c r="P74">
        <v>3.819</v>
      </c>
      <c r="Q74">
        <v>11.753</v>
      </c>
      <c r="R74">
        <v>174.61600000000001</v>
      </c>
      <c r="S74">
        <v>3.7679999999999998</v>
      </c>
      <c r="T74">
        <v>11.824999999999999</v>
      </c>
      <c r="U74">
        <f t="shared" si="9"/>
        <v>3.7419999999999995</v>
      </c>
      <c r="V74">
        <f t="shared" si="10"/>
        <v>11.585666666666668</v>
      </c>
      <c r="X74">
        <f t="shared" si="11"/>
        <v>2.3724258289702206E-3</v>
      </c>
      <c r="Y74">
        <f t="shared" si="12"/>
        <v>3.7145717277486918</v>
      </c>
      <c r="Z74">
        <f t="shared" si="13"/>
        <v>3.7169441535776619</v>
      </c>
    </row>
    <row r="75" spans="1:26" x14ac:dyDescent="0.25">
      <c r="A75">
        <v>200</v>
      </c>
      <c r="B75">
        <v>0.311</v>
      </c>
      <c r="C75">
        <v>99.667000000000002</v>
      </c>
      <c r="D75">
        <v>200</v>
      </c>
      <c r="E75">
        <v>0.33</v>
      </c>
      <c r="F75">
        <v>99.597999999999999</v>
      </c>
      <c r="G75">
        <v>200</v>
      </c>
      <c r="H75">
        <v>0</v>
      </c>
      <c r="I75">
        <v>100</v>
      </c>
      <c r="J75">
        <f t="shared" si="7"/>
        <v>0.21366666666666667</v>
      </c>
      <c r="K75">
        <f t="shared" si="8"/>
        <v>99.754999999999995</v>
      </c>
      <c r="L75">
        <v>200</v>
      </c>
      <c r="M75">
        <v>5.492</v>
      </c>
      <c r="N75">
        <v>16.670000000000002</v>
      </c>
      <c r="O75">
        <v>200</v>
      </c>
      <c r="P75">
        <v>5.74</v>
      </c>
      <c r="Q75">
        <v>17.492999999999999</v>
      </c>
      <c r="R75">
        <v>200</v>
      </c>
      <c r="S75">
        <v>5.5359999999999996</v>
      </c>
      <c r="T75">
        <v>17.361000000000001</v>
      </c>
      <c r="U75">
        <f t="shared" si="9"/>
        <v>5.5893333333333333</v>
      </c>
      <c r="V75">
        <f t="shared" si="10"/>
        <v>17.174666666666667</v>
      </c>
      <c r="X75">
        <f t="shared" si="11"/>
        <v>1.5661431064571693E-3</v>
      </c>
      <c r="Y75">
        <f t="shared" si="12"/>
        <v>5.5483643979057611</v>
      </c>
      <c r="Z75">
        <f t="shared" si="13"/>
        <v>5.5499305410122179</v>
      </c>
    </row>
    <row r="76" spans="1:26" x14ac:dyDescent="0.25">
      <c r="A76">
        <v>229.07499999999999</v>
      </c>
      <c r="B76">
        <v>0.20100000000000001</v>
      </c>
      <c r="C76">
        <v>99.869</v>
      </c>
      <c r="D76">
        <v>229.07499999999999</v>
      </c>
      <c r="E76">
        <v>0.23200000000000001</v>
      </c>
      <c r="F76">
        <v>99.828999999999994</v>
      </c>
      <c r="G76">
        <v>229.07499999999999</v>
      </c>
      <c r="H76">
        <v>0</v>
      </c>
      <c r="I76">
        <v>100</v>
      </c>
      <c r="J76">
        <f t="shared" si="7"/>
        <v>0.14433333333333334</v>
      </c>
      <c r="K76">
        <f t="shared" si="8"/>
        <v>99.899333333333331</v>
      </c>
      <c r="L76">
        <v>229.07499999999999</v>
      </c>
      <c r="M76">
        <v>7.9420000000000002</v>
      </c>
      <c r="N76">
        <v>24.613</v>
      </c>
      <c r="O76">
        <v>229.07499999999999</v>
      </c>
      <c r="P76">
        <v>8.2520000000000007</v>
      </c>
      <c r="Q76">
        <v>25.745000000000001</v>
      </c>
      <c r="R76">
        <v>229.07499999999999</v>
      </c>
      <c r="S76">
        <v>7.819</v>
      </c>
      <c r="T76">
        <v>25.18</v>
      </c>
      <c r="U76">
        <f t="shared" si="9"/>
        <v>8.0043333333333333</v>
      </c>
      <c r="V76">
        <f t="shared" si="10"/>
        <v>25.179333333333336</v>
      </c>
      <c r="X76">
        <f t="shared" si="11"/>
        <v>1.0579406631762158E-3</v>
      </c>
      <c r="Y76">
        <f t="shared" si="12"/>
        <v>7.9456628272251333</v>
      </c>
      <c r="Z76">
        <f t="shared" si="13"/>
        <v>7.9467207678883094</v>
      </c>
    </row>
    <row r="77" spans="1:26" x14ac:dyDescent="0.25">
      <c r="A77">
        <v>262.37599999999998</v>
      </c>
      <c r="B77">
        <v>0.13200000000000001</v>
      </c>
      <c r="C77">
        <v>100</v>
      </c>
      <c r="D77">
        <v>262.37599999999998</v>
      </c>
      <c r="E77">
        <v>0.17100000000000001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0.10100000000000002</v>
      </c>
      <c r="K77">
        <f t="shared" si="8"/>
        <v>100</v>
      </c>
      <c r="L77">
        <v>262.37599999999998</v>
      </c>
      <c r="M77">
        <v>10.444000000000001</v>
      </c>
      <c r="N77">
        <v>35.057000000000002</v>
      </c>
      <c r="O77">
        <v>262.37599999999998</v>
      </c>
      <c r="P77">
        <v>10.715999999999999</v>
      </c>
      <c r="Q77">
        <v>36.460999999999999</v>
      </c>
      <c r="R77">
        <v>262.37599999999998</v>
      </c>
      <c r="S77">
        <v>10.066000000000001</v>
      </c>
      <c r="T77">
        <v>35.244999999999997</v>
      </c>
      <c r="U77">
        <f t="shared" si="9"/>
        <v>10.408666666666667</v>
      </c>
      <c r="V77">
        <f t="shared" si="10"/>
        <v>35.587666666666671</v>
      </c>
      <c r="X77">
        <f t="shared" si="11"/>
        <v>7.4031413612562005E-4</v>
      </c>
      <c r="Y77">
        <f t="shared" si="12"/>
        <v>10.332372774869114</v>
      </c>
      <c r="Z77">
        <f t="shared" si="13"/>
        <v>10.33311308900524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12.185</v>
      </c>
      <c r="N78">
        <v>47.241999999999997</v>
      </c>
      <c r="O78">
        <v>300.51799999999997</v>
      </c>
      <c r="P78">
        <v>12.244</v>
      </c>
      <c r="Q78">
        <v>48.704999999999998</v>
      </c>
      <c r="R78">
        <v>300.51799999999997</v>
      </c>
      <c r="S78">
        <v>11.566000000000001</v>
      </c>
      <c r="T78">
        <v>46.811</v>
      </c>
      <c r="U78">
        <f t="shared" si="9"/>
        <v>11.998333333333335</v>
      </c>
      <c r="V78">
        <f t="shared" si="10"/>
        <v>47.586000000000006</v>
      </c>
      <c r="X78">
        <f t="shared" si="11"/>
        <v>0</v>
      </c>
      <c r="Y78">
        <f t="shared" si="12"/>
        <v>11.910387434554979</v>
      </c>
      <c r="Z78">
        <f t="shared" si="13"/>
        <v>11.910387434554979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12.696999999999999</v>
      </c>
      <c r="N79">
        <v>59.939</v>
      </c>
      <c r="O79">
        <v>344.20600000000002</v>
      </c>
      <c r="P79">
        <v>12.414999999999999</v>
      </c>
      <c r="Q79">
        <v>61.12</v>
      </c>
      <c r="R79">
        <v>344.20600000000002</v>
      </c>
      <c r="S79">
        <v>12.013999999999999</v>
      </c>
      <c r="T79">
        <v>58.823999999999998</v>
      </c>
      <c r="U79">
        <f t="shared" si="9"/>
        <v>12.375333333333332</v>
      </c>
      <c r="V79">
        <f t="shared" si="10"/>
        <v>59.960999999999991</v>
      </c>
      <c r="X79">
        <f t="shared" si="11"/>
        <v>0</v>
      </c>
      <c r="Y79">
        <f t="shared" si="12"/>
        <v>12.284624083769636</v>
      </c>
      <c r="Z79">
        <f t="shared" si="13"/>
        <v>12.284624083769636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11.912000000000001</v>
      </c>
      <c r="N80">
        <v>71.850999999999999</v>
      </c>
      <c r="O80">
        <v>394.24400000000003</v>
      </c>
      <c r="P80">
        <v>11.352</v>
      </c>
      <c r="Q80">
        <v>72.471999999999994</v>
      </c>
      <c r="R80">
        <v>394.24400000000003</v>
      </c>
      <c r="S80">
        <v>11.436999999999999</v>
      </c>
      <c r="T80">
        <v>70.260999999999996</v>
      </c>
      <c r="U80">
        <f t="shared" si="9"/>
        <v>11.567</v>
      </c>
      <c r="V80">
        <f t="shared" si="10"/>
        <v>71.527999999999992</v>
      </c>
      <c r="X80">
        <f t="shared" si="11"/>
        <v>0</v>
      </c>
      <c r="Y80">
        <f t="shared" si="12"/>
        <v>11.482215706806286</v>
      </c>
      <c r="Z80">
        <f t="shared" si="13"/>
        <v>11.482215706806286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9.8650000000000002</v>
      </c>
      <c r="N81">
        <v>81.715999999999994</v>
      </c>
      <c r="O81">
        <v>451.55599999999998</v>
      </c>
      <c r="P81">
        <v>9.3119999999999994</v>
      </c>
      <c r="Q81">
        <v>81.784000000000006</v>
      </c>
      <c r="R81">
        <v>451.55599999999998</v>
      </c>
      <c r="S81">
        <v>9.8119999999999994</v>
      </c>
      <c r="T81">
        <v>80.072000000000003</v>
      </c>
      <c r="U81">
        <f t="shared" si="9"/>
        <v>9.6629999999999985</v>
      </c>
      <c r="V81">
        <f t="shared" si="10"/>
        <v>81.190666666666672</v>
      </c>
      <c r="X81">
        <f t="shared" si="11"/>
        <v>0</v>
      </c>
      <c r="Y81">
        <f t="shared" si="12"/>
        <v>9.592171727748692</v>
      </c>
      <c r="Z81">
        <f t="shared" si="13"/>
        <v>9.592171727748692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7.13</v>
      </c>
      <c r="N82">
        <v>88.846000000000004</v>
      </c>
      <c r="O82">
        <v>517.20000000000005</v>
      </c>
      <c r="P82">
        <v>6.8159999999999998</v>
      </c>
      <c r="Q82">
        <v>88.6</v>
      </c>
      <c r="R82">
        <v>517.20000000000005</v>
      </c>
      <c r="S82">
        <v>7.4589999999999996</v>
      </c>
      <c r="T82">
        <v>87.531000000000006</v>
      </c>
      <c r="U82">
        <f t="shared" si="9"/>
        <v>7.1350000000000007</v>
      </c>
      <c r="V82">
        <f t="shared" si="10"/>
        <v>88.325666666666663</v>
      </c>
      <c r="X82">
        <f t="shared" si="11"/>
        <v>0</v>
      </c>
      <c r="Y82">
        <f t="shared" si="12"/>
        <v>7.0827015706806318</v>
      </c>
      <c r="Z82">
        <f t="shared" si="13"/>
        <v>7.0827015706806318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4.6909999999999998</v>
      </c>
      <c r="N83">
        <v>93.537000000000006</v>
      </c>
      <c r="O83">
        <v>592.38699999999994</v>
      </c>
      <c r="P83">
        <v>4.6109999999999998</v>
      </c>
      <c r="Q83">
        <v>93.210999999999999</v>
      </c>
      <c r="R83">
        <v>592.38699999999994</v>
      </c>
      <c r="S83">
        <v>5.1639999999999997</v>
      </c>
      <c r="T83">
        <v>92.694999999999993</v>
      </c>
      <c r="U83">
        <f t="shared" si="9"/>
        <v>4.8220000000000001</v>
      </c>
      <c r="V83">
        <f t="shared" si="10"/>
        <v>93.147666666666666</v>
      </c>
      <c r="X83">
        <f t="shared" si="11"/>
        <v>0</v>
      </c>
      <c r="Y83">
        <f t="shared" si="12"/>
        <v>4.7866554973822009</v>
      </c>
      <c r="Z83">
        <f t="shared" si="13"/>
        <v>4.7866554973822009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2.8940000000000001</v>
      </c>
      <c r="N84">
        <v>96.430999999999997</v>
      </c>
      <c r="O84">
        <v>678.50400000000002</v>
      </c>
      <c r="P84">
        <v>2.9470000000000001</v>
      </c>
      <c r="Q84">
        <v>96.158000000000001</v>
      </c>
      <c r="R84">
        <v>678.50400000000002</v>
      </c>
      <c r="S84">
        <v>3.2970000000000002</v>
      </c>
      <c r="T84">
        <v>95.991</v>
      </c>
      <c r="U84">
        <f t="shared" si="9"/>
        <v>3.0459999999999998</v>
      </c>
      <c r="V84">
        <f t="shared" si="10"/>
        <v>96.193333333333328</v>
      </c>
      <c r="X84">
        <f t="shared" si="11"/>
        <v>0</v>
      </c>
      <c r="Y84">
        <f t="shared" si="12"/>
        <v>3.0236732984293204</v>
      </c>
      <c r="Z84">
        <f t="shared" si="13"/>
        <v>3.0236732984293204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1.7030000000000001</v>
      </c>
      <c r="N85">
        <v>98.134</v>
      </c>
      <c r="O85">
        <v>777.14099999999996</v>
      </c>
      <c r="P85">
        <v>1.8</v>
      </c>
      <c r="Q85">
        <v>97.957999999999998</v>
      </c>
      <c r="R85">
        <v>777.14099999999996</v>
      </c>
      <c r="S85">
        <v>1.9490000000000001</v>
      </c>
      <c r="T85">
        <v>97.94</v>
      </c>
      <c r="U85">
        <f t="shared" si="9"/>
        <v>1.8173333333333332</v>
      </c>
      <c r="V85">
        <f t="shared" si="10"/>
        <v>98.010666666666665</v>
      </c>
      <c r="X85">
        <f t="shared" si="11"/>
        <v>0</v>
      </c>
      <c r="Y85">
        <f t="shared" si="12"/>
        <v>1.8040125654450268</v>
      </c>
      <c r="Z85">
        <f t="shared" si="13"/>
        <v>1.8040125654450268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1.0009999999999999</v>
      </c>
      <c r="N86">
        <v>99.135000000000005</v>
      </c>
      <c r="O86">
        <v>890.11599999999999</v>
      </c>
      <c r="P86">
        <v>1.095</v>
      </c>
      <c r="Q86">
        <v>99.052999999999997</v>
      </c>
      <c r="R86">
        <v>890.11599999999999</v>
      </c>
      <c r="S86">
        <v>1.105</v>
      </c>
      <c r="T86">
        <v>99.045000000000002</v>
      </c>
      <c r="U86">
        <f t="shared" si="9"/>
        <v>1.0669999999999999</v>
      </c>
      <c r="V86">
        <f t="shared" si="10"/>
        <v>99.077666666666673</v>
      </c>
      <c r="X86">
        <f t="shared" si="11"/>
        <v>0</v>
      </c>
      <c r="Y86">
        <f t="shared" si="12"/>
        <v>1.0591790575916233</v>
      </c>
      <c r="Z86">
        <f t="shared" si="13"/>
        <v>1.0591790575916233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0.55600000000000005</v>
      </c>
      <c r="N87">
        <v>99.691000000000003</v>
      </c>
      <c r="O87">
        <v>1019.515</v>
      </c>
      <c r="P87">
        <v>0.60899999999999999</v>
      </c>
      <c r="Q87">
        <v>99.662000000000006</v>
      </c>
      <c r="R87">
        <v>1019.515</v>
      </c>
      <c r="S87">
        <v>0.61399999999999999</v>
      </c>
      <c r="T87">
        <v>99.659000000000006</v>
      </c>
      <c r="U87">
        <f t="shared" si="9"/>
        <v>0.59299999999999997</v>
      </c>
      <c r="V87">
        <f t="shared" si="10"/>
        <v>99.670666666666662</v>
      </c>
      <c r="X87">
        <f t="shared" si="11"/>
        <v>0</v>
      </c>
      <c r="Y87">
        <f t="shared" si="12"/>
        <v>0.58865340314136139</v>
      </c>
      <c r="Z87">
        <f t="shared" si="13"/>
        <v>0.58865340314136139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0.309</v>
      </c>
      <c r="N88">
        <v>100</v>
      </c>
      <c r="O88">
        <v>1167.7249999999999</v>
      </c>
      <c r="P88">
        <v>0.33800000000000002</v>
      </c>
      <c r="Q88">
        <v>100</v>
      </c>
      <c r="R88">
        <v>1167.7249999999999</v>
      </c>
      <c r="S88">
        <v>0.34100000000000003</v>
      </c>
      <c r="T88">
        <v>100</v>
      </c>
      <c r="U88">
        <f t="shared" si="9"/>
        <v>0.32933333333333331</v>
      </c>
      <c r="V88">
        <f t="shared" si="10"/>
        <v>100</v>
      </c>
      <c r="X88">
        <f t="shared" si="11"/>
        <v>0</v>
      </c>
      <c r="Y88">
        <f t="shared" si="12"/>
        <v>0.32691937172774876</v>
      </c>
      <c r="Z88">
        <f t="shared" si="13"/>
        <v>0.32691937172774876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100.00166666666668</v>
      </c>
      <c r="T97" t="s">
        <v>7</v>
      </c>
      <c r="U97">
        <f>SUM(U3:U95)</f>
        <v>100.00100000000002</v>
      </c>
      <c r="X97">
        <f>SUM(X3:X96)</f>
        <v>0.73299650959856943</v>
      </c>
      <c r="Y97">
        <f>SUM(Y3:Y96)</f>
        <v>99.268008376963365</v>
      </c>
      <c r="Z97">
        <f>SUM(Z3:Z95)</f>
        <v>100.00100488656194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6"/>
  <sheetViews>
    <sheetView workbookViewId="0">
      <selection activeCell="B6" sqref="B6"/>
    </sheetView>
  </sheetViews>
  <sheetFormatPr defaultRowHeight="15" x14ac:dyDescent="0.25"/>
  <cols>
    <col min="2" max="2" width="15.28515625" customWidth="1"/>
    <col min="3" max="3" width="19.140625" customWidth="1"/>
    <col min="4" max="4" width="17.140625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9.5500000000000007</v>
      </c>
      <c r="C6">
        <v>88.47</v>
      </c>
      <c r="D6" s="11">
        <v>97.95</v>
      </c>
      <c r="E6" s="10">
        <f>(D6-C6)/B6</f>
        <v>0.99267015706806316</v>
      </c>
      <c r="F6" s="10">
        <f>(B6-(D6-C6))/B6</f>
        <v>7.3298429319368303E-3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peyton</cp:lastModifiedBy>
  <dcterms:created xsi:type="dcterms:W3CDTF">2014-11-13T23:30:31Z</dcterms:created>
  <dcterms:modified xsi:type="dcterms:W3CDTF">2016-08-08T18:46:33Z</dcterms:modified>
</cp:coreProperties>
</file>