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<sst xmlns="http://schemas.openxmlformats.org/spreadsheetml/2006/main" count="38" uniqueCount="20">
  <si>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</si>
  <si>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</si>
  <si>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</si>
  <si>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</si>
  <si>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</si>
  <si>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</si>
  <si>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</si>
  <si>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</si>
  <si>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</si>
  <si>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</si>
  <si>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</si>
  <si>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</si>
  <si>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</si>
  <si>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</si>
  <si>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</si>
  <si>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</si>
  <si>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</si>
  <si>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</si>
  <si>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</si>
  <si>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Marsh Tower #24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</si>
</sst>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1.1495027624309409E-2</c:v>
                </c:pt>
                <c:pt idx="39">
                  <c:v>6.6403314917127171E-2</c:v>
                </c:pt>
                <c:pt idx="40">
                  <c:v>0.126222099447514</c:v>
                </c:pt>
                <c:pt idx="41">
                  <c:v>0.22242320441988983</c:v>
                </c:pt>
                <c:pt idx="42">
                  <c:v>0.35846629834254196</c:v>
                </c:pt>
                <c:pt idx="43">
                  <c:v>0.53089171270718316</c:v>
                </c:pt>
                <c:pt idx="44">
                  <c:v>0.73590497237569164</c:v>
                </c:pt>
                <c:pt idx="45">
                  <c:v>0.97417569060773612</c:v>
                </c:pt>
                <c:pt idx="46">
                  <c:v>1.2512839779005542</c:v>
                </c:pt>
                <c:pt idx="47">
                  <c:v>1.5702430939226544</c:v>
                </c:pt>
                <c:pt idx="48">
                  <c:v>1.99705966850829</c:v>
                </c:pt>
                <c:pt idx="49">
                  <c:v>2.3686489871086587</c:v>
                </c:pt>
                <c:pt idx="50">
                  <c:v>2.7111981583793776</c:v>
                </c:pt>
                <c:pt idx="51">
                  <c:v>3.0305075506445718</c:v>
                </c:pt>
                <c:pt idx="52">
                  <c:v>3.1732740331491756</c:v>
                </c:pt>
                <c:pt idx="53">
                  <c:v>3.0614084714548846</c:v>
                </c:pt>
                <c:pt idx="54">
                  <c:v>2.7164766114180514</c:v>
                </c:pt>
                <c:pt idx="55">
                  <c:v>2.253869244935546</c:v>
                </c:pt>
                <c:pt idx="56">
                  <c:v>1.7935410681399655</c:v>
                </c:pt>
                <c:pt idx="57">
                  <c:v>1.4064386740331509</c:v>
                </c:pt>
                <c:pt idx="58">
                  <c:v>1.1146268876611429</c:v>
                </c:pt>
                <c:pt idx="59">
                  <c:v>0.91060331491712798</c:v>
                </c:pt>
                <c:pt idx="60">
                  <c:v>0.78450128913443906</c:v>
                </c:pt>
                <c:pt idx="61">
                  <c:v>0.73000184162062665</c:v>
                </c:pt>
                <c:pt idx="62">
                  <c:v>0.72086077348066324</c:v>
                </c:pt>
                <c:pt idx="63">
                  <c:v>0.76191049723756921</c:v>
                </c:pt>
                <c:pt idx="64">
                  <c:v>0.86676464088397775</c:v>
                </c:pt>
                <c:pt idx="65">
                  <c:v>1.0372600368324123</c:v>
                </c:pt>
                <c:pt idx="66">
                  <c:v>1.3301952117863713</c:v>
                </c:pt>
                <c:pt idx="67">
                  <c:v>1.7594394106813986</c:v>
                </c:pt>
                <c:pt idx="68">
                  <c:v>2.2525966850828714</c:v>
                </c:pt>
                <c:pt idx="69">
                  <c:v>2.9400788213627971</c:v>
                </c:pt>
                <c:pt idx="70">
                  <c:v>3.7939182320441969</c:v>
                </c:pt>
                <c:pt idx="71">
                  <c:v>4.7652018416206223</c:v>
                </c:pt>
                <c:pt idx="72">
                  <c:v>5.7602401473296458</c:v>
                </c:pt>
                <c:pt idx="73">
                  <c:v>6.54476022099447</c:v>
                </c:pt>
                <c:pt idx="74">
                  <c:v>6.8309403314917079</c:v>
                </c:pt>
                <c:pt idx="75">
                  <c:v>6.4554880294659247</c:v>
                </c:pt>
                <c:pt idx="76">
                  <c:v>5.7299955801104918</c:v>
                </c:pt>
                <c:pt idx="77">
                  <c:v>4.7808806629834217</c:v>
                </c:pt>
                <c:pt idx="78">
                  <c:v>3.6321775322283583</c:v>
                </c:pt>
                <c:pt idx="79">
                  <c:v>2.5099963167587456</c:v>
                </c:pt>
                <c:pt idx="80">
                  <c:v>1.6226283609576415</c:v>
                </c:pt>
                <c:pt idx="81">
                  <c:v>1.0044419889502754</c:v>
                </c:pt>
                <c:pt idx="82">
                  <c:v>0.60066961325966806</c:v>
                </c:pt>
                <c:pt idx="83">
                  <c:v>0.3337053406998155</c:v>
                </c:pt>
                <c:pt idx="84">
                  <c:v>6.7627992633517445E-2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9" sqref="E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1.1495027624309409E-2</v>
      </c>
    </row>
    <row r="42" spans="2:3" x14ac:dyDescent="0.25">
      <c r="B42">
        <v>2.2690000000000001</v>
      </c>
      <c r="C42">
        <f>Mud_Sand_Comp!Z42</f>
        <v>6.6403314917127171E-2</v>
      </c>
    </row>
    <row r="43" spans="2:3" x14ac:dyDescent="0.25">
      <c r="B43">
        <v>2.5990000000000002</v>
      </c>
      <c r="C43">
        <f>Mud_Sand_Comp!Z43</f>
        <v>0.126222099447514</v>
      </c>
    </row>
    <row r="44" spans="2:3" x14ac:dyDescent="0.25">
      <c r="B44">
        <v>2.976</v>
      </c>
      <c r="C44">
        <f>Mud_Sand_Comp!Z44</f>
        <v>0.22242320441988983</v>
      </c>
    </row>
    <row r="45" spans="2:3" x14ac:dyDescent="0.25">
      <c r="B45">
        <v>3.4089999999999998</v>
      </c>
      <c r="C45">
        <f>Mud_Sand_Comp!Z45</f>
        <v>0.35846629834254196</v>
      </c>
    </row>
    <row r="46" spans="2:3" x14ac:dyDescent="0.25">
      <c r="B46">
        <v>3.9049999999999998</v>
      </c>
      <c r="C46">
        <f>Mud_Sand_Comp!Z46</f>
        <v>0.53089171270718316</v>
      </c>
    </row>
    <row r="47" spans="2:3" x14ac:dyDescent="0.25">
      <c r="B47">
        <v>4.4720000000000004</v>
      </c>
      <c r="C47">
        <f>Mud_Sand_Comp!Z47</f>
        <v>0.73590497237569164</v>
      </c>
    </row>
    <row r="48" spans="2:3" x14ac:dyDescent="0.25">
      <c r="B48">
        <v>5.1219999999999999</v>
      </c>
      <c r="C48">
        <f>Mud_Sand_Comp!Z48</f>
        <v>0.97417569060773612</v>
      </c>
    </row>
    <row r="49" spans="2:3" x14ac:dyDescent="0.25">
      <c r="B49">
        <v>5.867</v>
      </c>
      <c r="C49">
        <f>Mud_Sand_Comp!Z49</f>
        <v>1.2512839779005542</v>
      </c>
    </row>
    <row r="50" spans="2:3" x14ac:dyDescent="0.25">
      <c r="B50">
        <v>6.72</v>
      </c>
      <c r="C50">
        <f>Mud_Sand_Comp!Z50</f>
        <v>1.5702430939226544</v>
      </c>
    </row>
    <row r="51" spans="2:3" x14ac:dyDescent="0.25">
      <c r="B51">
        <v>7.6970000000000001</v>
      </c>
      <c r="C51">
        <f>Mud_Sand_Comp!Z51</f>
        <v>1.99705966850829</v>
      </c>
    </row>
    <row r="52" spans="2:3" x14ac:dyDescent="0.25">
      <c r="B52">
        <v>8.8160000000000007</v>
      </c>
      <c r="C52">
        <f>Mud_Sand_Comp!Z52</f>
        <v>2.3686489871086587</v>
      </c>
    </row>
    <row r="53" spans="2:3" x14ac:dyDescent="0.25">
      <c r="B53">
        <v>10.097</v>
      </c>
      <c r="C53">
        <f>Mud_Sand_Comp!Z53</f>
        <v>2.7111981583793776</v>
      </c>
    </row>
    <row r="54" spans="2:3" x14ac:dyDescent="0.25">
      <c r="B54">
        <v>11.565</v>
      </c>
      <c r="C54">
        <f>Mud_Sand_Comp!Z54</f>
        <v>3.0305075506445718</v>
      </c>
    </row>
    <row r="55" spans="2:3" x14ac:dyDescent="0.25">
      <c r="B55">
        <v>13.246</v>
      </c>
      <c r="C55">
        <f>Mud_Sand_Comp!Z55</f>
        <v>3.1732740331491756</v>
      </c>
    </row>
    <row r="56" spans="2:3" x14ac:dyDescent="0.25">
      <c r="B56">
        <v>15.172000000000001</v>
      </c>
      <c r="C56">
        <f>Mud_Sand_Comp!Z56</f>
        <v>3.0614084714548846</v>
      </c>
    </row>
    <row r="57" spans="2:3" x14ac:dyDescent="0.25">
      <c r="B57">
        <v>17.376999999999999</v>
      </c>
      <c r="C57">
        <f>Mud_Sand_Comp!Z57</f>
        <v>2.7164766114180514</v>
      </c>
    </row>
    <row r="58" spans="2:3" x14ac:dyDescent="0.25">
      <c r="B58">
        <v>19.904</v>
      </c>
      <c r="C58">
        <f>Mud_Sand_Comp!Z58</f>
        <v>2.253869244935546</v>
      </c>
    </row>
    <row r="59" spans="2:3" x14ac:dyDescent="0.25">
      <c r="B59">
        <v>22.797000000000001</v>
      </c>
      <c r="C59">
        <f>Mud_Sand_Comp!Z59</f>
        <v>1.7935410681399655</v>
      </c>
    </row>
    <row r="60" spans="2:3" x14ac:dyDescent="0.25">
      <c r="B60">
        <v>26.111000000000001</v>
      </c>
      <c r="C60">
        <f>Mud_Sand_Comp!Z60</f>
        <v>1.4064386740331509</v>
      </c>
    </row>
    <row r="61" spans="2:3" x14ac:dyDescent="0.25">
      <c r="B61">
        <v>29.907</v>
      </c>
      <c r="C61">
        <f>Mud_Sand_Comp!Z61</f>
        <v>1.1146268876611429</v>
      </c>
    </row>
    <row r="62" spans="2:3" x14ac:dyDescent="0.25">
      <c r="B62">
        <v>34.255000000000003</v>
      </c>
      <c r="C62">
        <f>Mud_Sand_Comp!Z62</f>
        <v>0.91060331491712798</v>
      </c>
    </row>
    <row r="63" spans="2:3" x14ac:dyDescent="0.25">
      <c r="B63">
        <v>39.234000000000002</v>
      </c>
      <c r="C63">
        <f>Mud_Sand_Comp!Z63</f>
        <v>0.78450128913443906</v>
      </c>
    </row>
    <row r="64" spans="2:3" x14ac:dyDescent="0.25">
      <c r="B64">
        <v>44.938000000000002</v>
      </c>
      <c r="C64">
        <f>Mud_Sand_Comp!Z64</f>
        <v>0.73000184162062665</v>
      </c>
    </row>
    <row r="65" spans="2:3" x14ac:dyDescent="0.25">
      <c r="B65">
        <v>51.470999999999997</v>
      </c>
      <c r="C65">
        <f>Mud_Sand_Comp!Z65</f>
        <v>0.72086077348066324</v>
      </c>
    </row>
    <row r="66" spans="2:3" x14ac:dyDescent="0.25">
      <c r="B66">
        <v>58.953000000000003</v>
      </c>
      <c r="C66">
        <f>Mud_Sand_Comp!Z66</f>
        <v>0.76191049723756921</v>
      </c>
    </row>
    <row r="67" spans="2:3" x14ac:dyDescent="0.25">
      <c r="B67">
        <v>67.522999999999996</v>
      </c>
      <c r="C67">
        <f>Mud_Sand_Comp!Z67</f>
        <v>0.86676464088397775</v>
      </c>
    </row>
    <row r="68" spans="2:3" x14ac:dyDescent="0.25">
      <c r="B68">
        <v>77.34</v>
      </c>
      <c r="C68">
        <f>Mud_Sand_Comp!Z68</f>
        <v>1.0372600368324123</v>
      </c>
    </row>
    <row r="69" spans="2:3" x14ac:dyDescent="0.25">
      <c r="B69">
        <v>88.582999999999998</v>
      </c>
      <c r="C69">
        <f>Mud_Sand_Comp!Z69</f>
        <v>1.3301952117863713</v>
      </c>
    </row>
    <row r="70" spans="2:3" x14ac:dyDescent="0.25">
      <c r="B70">
        <v>101.46</v>
      </c>
      <c r="C70">
        <f>Mud_Sand_Comp!Z70</f>
        <v>1.7594394106813986</v>
      </c>
    </row>
    <row r="71" spans="2:3" x14ac:dyDescent="0.25">
      <c r="B71">
        <v>116.21</v>
      </c>
      <c r="C71">
        <f>Mud_Sand_Comp!Z71</f>
        <v>2.2525966850828714</v>
      </c>
    </row>
    <row r="72" spans="2:3" x14ac:dyDescent="0.25">
      <c r="B72">
        <v>133.10300000000001</v>
      </c>
      <c r="C72">
        <f>Mud_Sand_Comp!Z72</f>
        <v>2.9400788213627971</v>
      </c>
    </row>
    <row r="73" spans="2:3" x14ac:dyDescent="0.25">
      <c r="B73">
        <v>152.453</v>
      </c>
      <c r="C73">
        <f>Mud_Sand_Comp!Z73</f>
        <v>3.7939182320441969</v>
      </c>
    </row>
    <row r="74" spans="2:3" x14ac:dyDescent="0.25">
      <c r="B74">
        <v>174.61600000000001</v>
      </c>
      <c r="C74">
        <f>Mud_Sand_Comp!Z74</f>
        <v>4.7652018416206223</v>
      </c>
    </row>
    <row r="75" spans="2:3" x14ac:dyDescent="0.25">
      <c r="B75">
        <v>200</v>
      </c>
      <c r="C75">
        <f>Mud_Sand_Comp!Z75</f>
        <v>5.7602401473296458</v>
      </c>
    </row>
    <row r="76" spans="2:3" x14ac:dyDescent="0.25">
      <c r="B76">
        <v>229.07499999999999</v>
      </c>
      <c r="C76">
        <f>Mud_Sand_Comp!Z76</f>
        <v>6.54476022099447</v>
      </c>
    </row>
    <row r="77" spans="2:3" x14ac:dyDescent="0.25">
      <c r="B77">
        <v>262.37599999999998</v>
      </c>
      <c r="C77">
        <f>Mud_Sand_Comp!Z77</f>
        <v>6.8309403314917079</v>
      </c>
    </row>
    <row r="78" spans="2:3" x14ac:dyDescent="0.25">
      <c r="B78">
        <v>300.51799999999997</v>
      </c>
      <c r="C78">
        <f>Mud_Sand_Comp!Z78</f>
        <v>6.4554880294659247</v>
      </c>
    </row>
    <row r="79" spans="2:3" x14ac:dyDescent="0.25">
      <c r="B79">
        <v>344.20600000000002</v>
      </c>
      <c r="C79">
        <f>Mud_Sand_Comp!Z79</f>
        <v>5.7299955801104918</v>
      </c>
    </row>
    <row r="80" spans="2:3" x14ac:dyDescent="0.25">
      <c r="B80">
        <v>394.24400000000003</v>
      </c>
      <c r="C80">
        <f>Mud_Sand_Comp!Z80</f>
        <v>4.7808806629834217</v>
      </c>
    </row>
    <row r="81" spans="2:3" x14ac:dyDescent="0.25">
      <c r="B81">
        <v>451.55599999999998</v>
      </c>
      <c r="C81">
        <f>Mud_Sand_Comp!Z81</f>
        <v>3.6321775322283583</v>
      </c>
    </row>
    <row r="82" spans="2:3" x14ac:dyDescent="0.25">
      <c r="B82">
        <v>517.20000000000005</v>
      </c>
      <c r="C82">
        <f>Mud_Sand_Comp!Z82</f>
        <v>2.5099963167587456</v>
      </c>
    </row>
    <row r="83" spans="2:3" x14ac:dyDescent="0.25">
      <c r="B83">
        <v>592.38699999999994</v>
      </c>
      <c r="C83">
        <f>Mud_Sand_Comp!Z83</f>
        <v>1.6226283609576415</v>
      </c>
    </row>
    <row r="84" spans="2:3" x14ac:dyDescent="0.25">
      <c r="B84">
        <v>678.50400000000002</v>
      </c>
      <c r="C84">
        <f>Mud_Sand_Comp!Z84</f>
        <v>1.0044419889502754</v>
      </c>
    </row>
    <row r="85" spans="2:3" x14ac:dyDescent="0.25">
      <c r="B85">
        <v>777.14099999999996</v>
      </c>
      <c r="C85">
        <f>Mud_Sand_Comp!Z85</f>
        <v>0.60066961325966806</v>
      </c>
    </row>
    <row r="86" spans="2:3" x14ac:dyDescent="0.25">
      <c r="B86">
        <v>890.11599999999999</v>
      </c>
      <c r="C86">
        <f>Mud_Sand_Comp!Z86</f>
        <v>0.3337053406998155</v>
      </c>
    </row>
    <row r="87" spans="2:3" x14ac:dyDescent="0.25">
      <c r="B87">
        <v>1019.515</v>
      </c>
      <c r="C87">
        <f>Mud_Sand_Comp!Z87</f>
        <v>6.7627992633517445E-2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100.00144346224681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0.33480662983425463</v>
      </c>
      <c r="Y1" s="4">
        <f>'Mud Sand %'!E6</f>
        <v>0.66519337016574531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0.10299999999999999</v>
      </c>
      <c r="C41">
        <v>0.10299999999999999</v>
      </c>
      <c r="D41">
        <v>1.9810000000000001</v>
      </c>
      <c r="E41">
        <v>0</v>
      </c>
      <c r="F41">
        <v>0</v>
      </c>
      <c r="G41">
        <v>1.9810000000000001</v>
      </c>
      <c r="H41">
        <v>0</v>
      </c>
      <c r="I41">
        <v>0</v>
      </c>
      <c r="J41">
        <f t="shared" si="0"/>
        <v>3.4333333333333334E-2</v>
      </c>
      <c r="K41">
        <f t="shared" si="1"/>
        <v>3.4333333333333334E-2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1.1495027624309409E-2</v>
      </c>
      <c r="Y41">
        <f t="shared" si="5"/>
        <v>0</v>
      </c>
      <c r="Z41">
        <f t="shared" si="6"/>
        <v>1.1495027624309409E-2</v>
      </c>
    </row>
    <row r="42" spans="1:26" x14ac:dyDescent="0.25">
      <c r="A42">
        <v>2.2690000000000001</v>
      </c>
      <c r="B42">
        <v>0.20499999999999999</v>
      </c>
      <c r="C42">
        <v>0.307</v>
      </c>
      <c r="D42">
        <v>2.2690000000000001</v>
      </c>
      <c r="E42">
        <v>0.19800000000000001</v>
      </c>
      <c r="F42">
        <v>0.19800000000000001</v>
      </c>
      <c r="G42">
        <v>2.2690000000000001</v>
      </c>
      <c r="H42">
        <v>0.192</v>
      </c>
      <c r="I42">
        <v>0.192</v>
      </c>
      <c r="J42">
        <f t="shared" si="0"/>
        <v>0.19833333333333333</v>
      </c>
      <c r="K42">
        <f t="shared" si="1"/>
        <v>0.23233333333333336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6.6403314917127171E-2</v>
      </c>
      <c r="Y42">
        <f t="shared" si="5"/>
        <v>0</v>
      </c>
      <c r="Z42">
        <f t="shared" si="6"/>
        <v>6.6403314917127171E-2</v>
      </c>
    </row>
    <row r="43" spans="1:26" x14ac:dyDescent="0.25">
      <c r="A43">
        <v>2.5990000000000002</v>
      </c>
      <c r="B43">
        <v>0.38800000000000001</v>
      </c>
      <c r="C43">
        <v>0.69599999999999995</v>
      </c>
      <c r="D43">
        <v>2.5990000000000002</v>
      </c>
      <c r="E43">
        <v>0.377</v>
      </c>
      <c r="F43">
        <v>0.57499999999999996</v>
      </c>
      <c r="G43">
        <v>2.5990000000000002</v>
      </c>
      <c r="H43">
        <v>0.36599999999999999</v>
      </c>
      <c r="I43">
        <v>0.55800000000000005</v>
      </c>
      <c r="J43">
        <f t="shared" si="0"/>
        <v>0.377</v>
      </c>
      <c r="K43">
        <f t="shared" si="1"/>
        <v>0.60966666666666669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0.126222099447514</v>
      </c>
      <c r="Y43">
        <f t="shared" si="5"/>
        <v>0</v>
      </c>
      <c r="Z43">
        <f t="shared" si="6"/>
        <v>0.126222099447514</v>
      </c>
    </row>
    <row r="44" spans="1:26" x14ac:dyDescent="0.25">
      <c r="A44">
        <v>2.976</v>
      </c>
      <c r="B44">
        <v>0.68100000000000005</v>
      </c>
      <c r="C44">
        <v>1.377</v>
      </c>
      <c r="D44">
        <v>2.976</v>
      </c>
      <c r="E44">
        <v>0.66500000000000004</v>
      </c>
      <c r="F44">
        <v>1.2410000000000001</v>
      </c>
      <c r="G44">
        <v>2.976</v>
      </c>
      <c r="H44">
        <v>0.64700000000000002</v>
      </c>
      <c r="I44">
        <v>1.2050000000000001</v>
      </c>
      <c r="J44">
        <f t="shared" si="0"/>
        <v>0.66433333333333333</v>
      </c>
      <c r="K44">
        <f t="shared" si="1"/>
        <v>1.2743333333333335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0.22242320441988983</v>
      </c>
      <c r="Y44">
        <f t="shared" si="5"/>
        <v>0</v>
      </c>
      <c r="Z44">
        <f t="shared" si="6"/>
        <v>0.22242320441988983</v>
      </c>
    </row>
    <row r="45" spans="1:26" x14ac:dyDescent="0.25">
      <c r="A45">
        <v>3.4089999999999998</v>
      </c>
      <c r="B45">
        <v>1.093</v>
      </c>
      <c r="C45">
        <v>2.4700000000000002</v>
      </c>
      <c r="D45">
        <v>3.4089999999999998</v>
      </c>
      <c r="E45">
        <v>1.073</v>
      </c>
      <c r="F45">
        <v>2.3130000000000002</v>
      </c>
      <c r="G45">
        <v>3.4089999999999998</v>
      </c>
      <c r="H45">
        <v>1.046</v>
      </c>
      <c r="I45">
        <v>2.2509999999999999</v>
      </c>
      <c r="J45">
        <f t="shared" si="0"/>
        <v>1.0706666666666667</v>
      </c>
      <c r="K45">
        <f t="shared" si="1"/>
        <v>2.3446666666666669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0.35846629834254196</v>
      </c>
      <c r="Y45">
        <f t="shared" si="5"/>
        <v>0</v>
      </c>
      <c r="Z45">
        <f t="shared" si="6"/>
        <v>0.35846629834254196</v>
      </c>
    </row>
    <row r="46" spans="1:26" x14ac:dyDescent="0.25">
      <c r="A46">
        <v>3.9049999999999998</v>
      </c>
      <c r="B46">
        <v>1.613</v>
      </c>
      <c r="C46">
        <v>4.0830000000000002</v>
      </c>
      <c r="D46">
        <v>3.9049999999999998</v>
      </c>
      <c r="E46">
        <v>1.59</v>
      </c>
      <c r="F46">
        <v>3.9039999999999999</v>
      </c>
      <c r="G46">
        <v>3.9049999999999998</v>
      </c>
      <c r="H46">
        <v>1.554</v>
      </c>
      <c r="I46">
        <v>3.8039999999999998</v>
      </c>
      <c r="J46">
        <f t="shared" si="0"/>
        <v>1.5856666666666668</v>
      </c>
      <c r="K46">
        <f t="shared" si="1"/>
        <v>3.9303333333333335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0.53089171270718316</v>
      </c>
      <c r="Y46">
        <f t="shared" si="5"/>
        <v>0</v>
      </c>
      <c r="Z46">
        <f t="shared" si="6"/>
        <v>0.53089171270718316</v>
      </c>
    </row>
    <row r="47" spans="1:26" x14ac:dyDescent="0.25">
      <c r="A47">
        <v>4.4720000000000004</v>
      </c>
      <c r="B47">
        <v>2.2280000000000002</v>
      </c>
      <c r="C47">
        <v>6.3120000000000003</v>
      </c>
      <c r="D47">
        <v>4.4720000000000004</v>
      </c>
      <c r="E47">
        <v>2.206</v>
      </c>
      <c r="F47">
        <v>6.11</v>
      </c>
      <c r="G47">
        <v>4.4720000000000004</v>
      </c>
      <c r="H47">
        <v>2.16</v>
      </c>
      <c r="I47">
        <v>5.9640000000000004</v>
      </c>
      <c r="J47">
        <f t="shared" si="0"/>
        <v>2.198</v>
      </c>
      <c r="K47">
        <f t="shared" si="1"/>
        <v>6.1286666666666676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0.73590497237569164</v>
      </c>
      <c r="Y47">
        <f t="shared" si="5"/>
        <v>0</v>
      </c>
      <c r="Z47">
        <f t="shared" si="6"/>
        <v>0.73590497237569164</v>
      </c>
    </row>
    <row r="48" spans="1:26" x14ac:dyDescent="0.25">
      <c r="A48">
        <v>5.1219999999999999</v>
      </c>
      <c r="B48">
        <v>2.94</v>
      </c>
      <c r="C48">
        <v>9.2520000000000007</v>
      </c>
      <c r="D48">
        <v>5.1219999999999999</v>
      </c>
      <c r="E48">
        <v>2.9220000000000002</v>
      </c>
      <c r="F48">
        <v>9.032</v>
      </c>
      <c r="G48">
        <v>5.1219999999999999</v>
      </c>
      <c r="H48">
        <v>2.867</v>
      </c>
      <c r="I48">
        <v>8.8309999999999995</v>
      </c>
      <c r="J48">
        <f t="shared" si="0"/>
        <v>2.9096666666666664</v>
      </c>
      <c r="K48">
        <f t="shared" si="1"/>
        <v>9.0383333333333322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0.97417569060773612</v>
      </c>
      <c r="Y48">
        <f t="shared" si="5"/>
        <v>0</v>
      </c>
      <c r="Z48">
        <f t="shared" si="6"/>
        <v>0.97417569060773612</v>
      </c>
    </row>
    <row r="49" spans="1:26" x14ac:dyDescent="0.25">
      <c r="A49">
        <v>5.867</v>
      </c>
      <c r="B49">
        <v>3.766</v>
      </c>
      <c r="C49">
        <v>13.016999999999999</v>
      </c>
      <c r="D49">
        <v>5.867</v>
      </c>
      <c r="E49">
        <v>3.7549999999999999</v>
      </c>
      <c r="F49">
        <v>12.787000000000001</v>
      </c>
      <c r="G49">
        <v>5.867</v>
      </c>
      <c r="H49">
        <v>3.6909999999999998</v>
      </c>
      <c r="I49">
        <v>12.522</v>
      </c>
      <c r="J49">
        <f t="shared" si="0"/>
        <v>3.7373333333333334</v>
      </c>
      <c r="K49">
        <f t="shared" si="1"/>
        <v>12.775333333333334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1.2512839779005542</v>
      </c>
      <c r="Y49">
        <f t="shared" si="5"/>
        <v>0</v>
      </c>
      <c r="Z49">
        <f t="shared" si="6"/>
        <v>1.2512839779005542</v>
      </c>
    </row>
    <row r="50" spans="1:26" x14ac:dyDescent="0.25">
      <c r="A50">
        <v>6.72</v>
      </c>
      <c r="B50">
        <v>4.7149999999999999</v>
      </c>
      <c r="C50">
        <v>17.731999999999999</v>
      </c>
      <c r="D50">
        <v>6.72</v>
      </c>
      <c r="E50">
        <v>4.7140000000000004</v>
      </c>
      <c r="F50">
        <v>17.501000000000001</v>
      </c>
      <c r="G50">
        <v>6.72</v>
      </c>
      <c r="H50">
        <v>4.641</v>
      </c>
      <c r="I50">
        <v>17.163</v>
      </c>
      <c r="J50">
        <f t="shared" si="0"/>
        <v>4.6900000000000004</v>
      </c>
      <c r="K50">
        <f t="shared" si="1"/>
        <v>17.465333333333334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1.5702430939226544</v>
      </c>
      <c r="Y50">
        <f t="shared" si="5"/>
        <v>0</v>
      </c>
      <c r="Z50">
        <f t="shared" si="6"/>
        <v>1.5702430939226544</v>
      </c>
    </row>
    <row r="51" spans="1:26" x14ac:dyDescent="0.25">
      <c r="A51">
        <v>7.6970000000000001</v>
      </c>
      <c r="B51">
        <v>5.7569999999999997</v>
      </c>
      <c r="C51">
        <v>23.489000000000001</v>
      </c>
      <c r="D51">
        <v>7.6970000000000001</v>
      </c>
      <c r="E51">
        <v>5.7679999999999998</v>
      </c>
      <c r="F51">
        <v>23.268999999999998</v>
      </c>
      <c r="G51">
        <v>7.6970000000000001</v>
      </c>
      <c r="H51">
        <v>5.6840000000000002</v>
      </c>
      <c r="I51">
        <v>22.847999999999999</v>
      </c>
      <c r="J51">
        <f t="shared" si="0"/>
        <v>5.7363333333333335</v>
      </c>
      <c r="K51">
        <f t="shared" si="1"/>
        <v>23.201999999999998</v>
      </c>
      <c r="L51">
        <v>7.6970000000000001</v>
      </c>
      <c r="M51">
        <v>0.108</v>
      </c>
      <c r="N51">
        <v>0.108</v>
      </c>
      <c r="O51">
        <v>7.6970000000000001</v>
      </c>
      <c r="P51">
        <v>0.12</v>
      </c>
      <c r="Q51">
        <v>0.12</v>
      </c>
      <c r="R51">
        <v>7.6970000000000001</v>
      </c>
      <c r="S51">
        <v>0.11700000000000001</v>
      </c>
      <c r="T51">
        <v>0.11700000000000001</v>
      </c>
      <c r="U51">
        <f t="shared" si="2"/>
        <v>0.11499999999999999</v>
      </c>
      <c r="V51">
        <f t="shared" si="3"/>
        <v>0.11499999999999999</v>
      </c>
      <c r="X51">
        <f t="shared" si="4"/>
        <v>1.9205624309392293</v>
      </c>
      <c r="Y51">
        <f t="shared" si="5"/>
        <v>7.6497237569060711E-2</v>
      </c>
      <c r="Z51">
        <f t="shared" si="6"/>
        <v>1.99705966850829</v>
      </c>
    </row>
    <row r="52" spans="1:26" x14ac:dyDescent="0.25">
      <c r="A52">
        <v>8.8160000000000007</v>
      </c>
      <c r="B52">
        <v>6.7919999999999998</v>
      </c>
      <c r="C52">
        <v>30.28</v>
      </c>
      <c r="D52">
        <v>8.8160000000000007</v>
      </c>
      <c r="E52">
        <v>6.8140000000000001</v>
      </c>
      <c r="F52">
        <v>30.082999999999998</v>
      </c>
      <c r="G52">
        <v>8.8160000000000007</v>
      </c>
      <c r="H52">
        <v>6.72</v>
      </c>
      <c r="I52">
        <v>29.567</v>
      </c>
      <c r="J52">
        <f t="shared" si="0"/>
        <v>6.7753333333333332</v>
      </c>
      <c r="K52">
        <f t="shared" si="1"/>
        <v>29.97666666666667</v>
      </c>
      <c r="L52">
        <v>8.8160000000000007</v>
      </c>
      <c r="M52">
        <v>0.13900000000000001</v>
      </c>
      <c r="N52">
        <v>0.246</v>
      </c>
      <c r="O52">
        <v>8.8160000000000007</v>
      </c>
      <c r="P52">
        <v>0.159</v>
      </c>
      <c r="Q52">
        <v>0.27900000000000003</v>
      </c>
      <c r="R52">
        <v>8.8160000000000007</v>
      </c>
      <c r="S52">
        <v>0.154</v>
      </c>
      <c r="T52">
        <v>0.27100000000000002</v>
      </c>
      <c r="U52">
        <f t="shared" si="2"/>
        <v>0.1506666666666667</v>
      </c>
      <c r="V52">
        <f t="shared" si="3"/>
        <v>0.26533333333333337</v>
      </c>
      <c r="X52">
        <f t="shared" si="4"/>
        <v>2.2684265193370199</v>
      </c>
      <c r="Y52">
        <f t="shared" si="5"/>
        <v>0.10022246777163898</v>
      </c>
      <c r="Z52">
        <f t="shared" si="6"/>
        <v>2.3686489871086587</v>
      </c>
    </row>
    <row r="53" spans="1:26" x14ac:dyDescent="0.25">
      <c r="A53">
        <v>10.097</v>
      </c>
      <c r="B53">
        <v>7.7309999999999999</v>
      </c>
      <c r="C53">
        <v>38.012</v>
      </c>
      <c r="D53">
        <v>10.097</v>
      </c>
      <c r="E53">
        <v>7.7629999999999999</v>
      </c>
      <c r="F53">
        <v>37.847000000000001</v>
      </c>
      <c r="G53">
        <v>10.097</v>
      </c>
      <c r="H53">
        <v>7.657</v>
      </c>
      <c r="I53">
        <v>37.225000000000001</v>
      </c>
      <c r="J53">
        <f t="shared" si="0"/>
        <v>7.7169999999999996</v>
      </c>
      <c r="K53">
        <f t="shared" si="1"/>
        <v>37.69466666666667</v>
      </c>
      <c r="L53">
        <v>10.097</v>
      </c>
      <c r="M53">
        <v>0.17399999999999999</v>
      </c>
      <c r="N53">
        <v>0.42</v>
      </c>
      <c r="O53">
        <v>10.097</v>
      </c>
      <c r="P53">
        <v>0.20399999999999999</v>
      </c>
      <c r="Q53">
        <v>0.48299999999999998</v>
      </c>
      <c r="R53">
        <v>10.097</v>
      </c>
      <c r="S53">
        <v>0.19700000000000001</v>
      </c>
      <c r="T53">
        <v>0.46800000000000003</v>
      </c>
      <c r="U53">
        <f t="shared" si="2"/>
        <v>0.19166666666666665</v>
      </c>
      <c r="V53">
        <f t="shared" si="3"/>
        <v>0.45700000000000002</v>
      </c>
      <c r="X53">
        <f t="shared" si="4"/>
        <v>2.583702762430943</v>
      </c>
      <c r="Y53">
        <f t="shared" si="5"/>
        <v>0.12749539594843451</v>
      </c>
      <c r="Z53">
        <f t="shared" si="6"/>
        <v>2.7111981583793776</v>
      </c>
    </row>
    <row r="54" spans="1:26" x14ac:dyDescent="0.25">
      <c r="A54">
        <v>11.565</v>
      </c>
      <c r="B54">
        <v>8.59</v>
      </c>
      <c r="C54">
        <v>46.601999999999997</v>
      </c>
      <c r="D54">
        <v>11.565</v>
      </c>
      <c r="E54">
        <v>8.6310000000000002</v>
      </c>
      <c r="F54">
        <v>46.476999999999997</v>
      </c>
      <c r="G54">
        <v>11.565</v>
      </c>
      <c r="H54">
        <v>8.5109999999999992</v>
      </c>
      <c r="I54">
        <v>45.734999999999999</v>
      </c>
      <c r="J54">
        <f t="shared" si="0"/>
        <v>8.5773333333333337</v>
      </c>
      <c r="K54">
        <f t="shared" si="1"/>
        <v>46.271333333333331</v>
      </c>
      <c r="L54">
        <v>11.565</v>
      </c>
      <c r="M54">
        <v>0.215</v>
      </c>
      <c r="N54">
        <v>0.63600000000000001</v>
      </c>
      <c r="O54">
        <v>11.565</v>
      </c>
      <c r="P54">
        <v>0.255</v>
      </c>
      <c r="Q54">
        <v>0.73799999999999999</v>
      </c>
      <c r="R54">
        <v>11.565</v>
      </c>
      <c r="S54">
        <v>0.246</v>
      </c>
      <c r="T54">
        <v>0.71399999999999997</v>
      </c>
      <c r="U54">
        <f t="shared" si="2"/>
        <v>0.23866666666666667</v>
      </c>
      <c r="V54">
        <f t="shared" si="3"/>
        <v>0.69600000000000006</v>
      </c>
      <c r="X54">
        <f t="shared" si="4"/>
        <v>2.871748066298347</v>
      </c>
      <c r="Y54">
        <f t="shared" si="5"/>
        <v>0.15875948434622456</v>
      </c>
      <c r="Z54">
        <f t="shared" si="6"/>
        <v>3.0305075506445718</v>
      </c>
    </row>
    <row r="55" spans="1:26" x14ac:dyDescent="0.25">
      <c r="A55">
        <v>13.246</v>
      </c>
      <c r="B55">
        <v>8.9329999999999998</v>
      </c>
      <c r="C55">
        <v>55.534999999999997</v>
      </c>
      <c r="D55">
        <v>13.246</v>
      </c>
      <c r="E55">
        <v>8.9719999999999995</v>
      </c>
      <c r="F55">
        <v>55.448999999999998</v>
      </c>
      <c r="G55">
        <v>13.246</v>
      </c>
      <c r="H55">
        <v>8.8420000000000005</v>
      </c>
      <c r="I55">
        <v>54.576999999999998</v>
      </c>
      <c r="J55">
        <f t="shared" si="0"/>
        <v>8.9156666666666666</v>
      </c>
      <c r="K55">
        <f t="shared" si="1"/>
        <v>55.186999999999991</v>
      </c>
      <c r="L55">
        <v>13.246</v>
      </c>
      <c r="M55">
        <v>0.254</v>
      </c>
      <c r="N55">
        <v>0.89</v>
      </c>
      <c r="O55">
        <v>13.246</v>
      </c>
      <c r="P55">
        <v>0.30299999999999999</v>
      </c>
      <c r="Q55">
        <v>1.0409999999999999</v>
      </c>
      <c r="R55">
        <v>13.246</v>
      </c>
      <c r="S55">
        <v>0.29199999999999998</v>
      </c>
      <c r="T55">
        <v>1.0049999999999999</v>
      </c>
      <c r="U55">
        <f t="shared" si="2"/>
        <v>0.28299999999999997</v>
      </c>
      <c r="V55">
        <f t="shared" si="3"/>
        <v>0.97866666666666668</v>
      </c>
      <c r="X55">
        <f t="shared" si="4"/>
        <v>2.9850243093922697</v>
      </c>
      <c r="Y55">
        <f t="shared" si="5"/>
        <v>0.18824972375690591</v>
      </c>
      <c r="Z55">
        <f t="shared" si="6"/>
        <v>3.1732740331491756</v>
      </c>
    </row>
    <row r="56" spans="1:26" x14ac:dyDescent="0.25">
      <c r="A56">
        <v>15.172000000000001</v>
      </c>
      <c r="B56">
        <v>8.5370000000000008</v>
      </c>
      <c r="C56">
        <v>64.070999999999998</v>
      </c>
      <c r="D56">
        <v>15.172000000000001</v>
      </c>
      <c r="E56">
        <v>8.5679999999999996</v>
      </c>
      <c r="F56">
        <v>64.016999999999996</v>
      </c>
      <c r="G56">
        <v>15.172000000000001</v>
      </c>
      <c r="H56">
        <v>8.4350000000000005</v>
      </c>
      <c r="I56">
        <v>63.012</v>
      </c>
      <c r="J56">
        <f t="shared" si="0"/>
        <v>8.5133333333333336</v>
      </c>
      <c r="K56">
        <f t="shared" si="1"/>
        <v>63.699999999999996</v>
      </c>
      <c r="L56">
        <v>15.172000000000001</v>
      </c>
      <c r="M56">
        <v>0.28499999999999998</v>
      </c>
      <c r="N56">
        <v>1.175</v>
      </c>
      <c r="O56">
        <v>15.172000000000001</v>
      </c>
      <c r="P56">
        <v>0.34</v>
      </c>
      <c r="Q56">
        <v>1.381</v>
      </c>
      <c r="R56">
        <v>15.172000000000001</v>
      </c>
      <c r="S56">
        <v>0.32700000000000001</v>
      </c>
      <c r="T56">
        <v>1.3320000000000001</v>
      </c>
      <c r="U56">
        <f t="shared" si="2"/>
        <v>0.3173333333333333</v>
      </c>
      <c r="V56">
        <f t="shared" si="3"/>
        <v>1.296</v>
      </c>
      <c r="X56">
        <f t="shared" si="4"/>
        <v>2.8503204419889547</v>
      </c>
      <c r="Y56">
        <f t="shared" si="5"/>
        <v>0.21108802946592983</v>
      </c>
      <c r="Z56">
        <f t="shared" si="6"/>
        <v>3.0614084714548846</v>
      </c>
    </row>
    <row r="57" spans="1:26" x14ac:dyDescent="0.25">
      <c r="A57">
        <v>17.376999999999999</v>
      </c>
      <c r="B57">
        <v>7.4749999999999996</v>
      </c>
      <c r="C57">
        <v>71.546000000000006</v>
      </c>
      <c r="D57">
        <v>17.376999999999999</v>
      </c>
      <c r="E57">
        <v>7.4939999999999998</v>
      </c>
      <c r="F57">
        <v>71.510999999999996</v>
      </c>
      <c r="G57">
        <v>17.376999999999999</v>
      </c>
      <c r="H57">
        <v>7.3710000000000004</v>
      </c>
      <c r="I57">
        <v>70.382999999999996</v>
      </c>
      <c r="J57">
        <f t="shared" si="0"/>
        <v>7.4466666666666663</v>
      </c>
      <c r="K57">
        <f t="shared" si="1"/>
        <v>71.146666666666661</v>
      </c>
      <c r="L57">
        <v>17.376999999999999</v>
      </c>
      <c r="M57">
        <v>0.30299999999999999</v>
      </c>
      <c r="N57">
        <v>1.478</v>
      </c>
      <c r="O57">
        <v>17.376999999999999</v>
      </c>
      <c r="P57">
        <v>0.35799999999999998</v>
      </c>
      <c r="Q57">
        <v>1.7390000000000001</v>
      </c>
      <c r="R57">
        <v>17.376999999999999</v>
      </c>
      <c r="S57">
        <v>0.34599999999999997</v>
      </c>
      <c r="T57">
        <v>1.6779999999999999</v>
      </c>
      <c r="U57">
        <f t="shared" si="2"/>
        <v>0.33566666666666672</v>
      </c>
      <c r="V57">
        <f t="shared" si="3"/>
        <v>1.6316666666666666</v>
      </c>
      <c r="X57">
        <f t="shared" si="4"/>
        <v>2.4931933701657494</v>
      </c>
      <c r="Y57">
        <f t="shared" si="5"/>
        <v>0.2232832412523019</v>
      </c>
      <c r="Z57">
        <f t="shared" si="6"/>
        <v>2.7164766114180514</v>
      </c>
    </row>
    <row r="58" spans="1:26" x14ac:dyDescent="0.25">
      <c r="A58">
        <v>19.904</v>
      </c>
      <c r="B58">
        <v>6.0869999999999997</v>
      </c>
      <c r="C58">
        <v>77.632999999999996</v>
      </c>
      <c r="D58">
        <v>19.904</v>
      </c>
      <c r="E58">
        <v>6.0940000000000003</v>
      </c>
      <c r="F58">
        <v>77.605000000000004</v>
      </c>
      <c r="G58">
        <v>19.904</v>
      </c>
      <c r="H58">
        <v>5.992</v>
      </c>
      <c r="I58">
        <v>76.375</v>
      </c>
      <c r="J58">
        <f t="shared" si="0"/>
        <v>6.057666666666667</v>
      </c>
      <c r="K58">
        <f t="shared" si="1"/>
        <v>77.204333333333338</v>
      </c>
      <c r="L58">
        <v>19.904</v>
      </c>
      <c r="M58">
        <v>0.307</v>
      </c>
      <c r="N58">
        <v>1.7849999999999999</v>
      </c>
      <c r="O58">
        <v>19.904</v>
      </c>
      <c r="P58">
        <v>0.36099999999999999</v>
      </c>
      <c r="Q58">
        <v>2.1</v>
      </c>
      <c r="R58">
        <v>19.904</v>
      </c>
      <c r="S58">
        <v>0.35</v>
      </c>
      <c r="T58">
        <v>2.028</v>
      </c>
      <c r="U58">
        <f t="shared" si="2"/>
        <v>0.33933333333333326</v>
      </c>
      <c r="V58">
        <f t="shared" si="3"/>
        <v>1.9710000000000001</v>
      </c>
      <c r="X58">
        <f t="shared" si="4"/>
        <v>2.0281469613259699</v>
      </c>
      <c r="Y58">
        <f t="shared" si="5"/>
        <v>0.22572228360957619</v>
      </c>
      <c r="Z58">
        <f t="shared" si="6"/>
        <v>2.253869244935546</v>
      </c>
    </row>
    <row r="59" spans="1:26" x14ac:dyDescent="0.25">
      <c r="A59">
        <v>22.797000000000001</v>
      </c>
      <c r="B59">
        <v>4.7220000000000004</v>
      </c>
      <c r="C59">
        <v>82.355000000000004</v>
      </c>
      <c r="D59">
        <v>22.797000000000001</v>
      </c>
      <c r="E59">
        <v>4.7240000000000002</v>
      </c>
      <c r="F59">
        <v>82.328999999999994</v>
      </c>
      <c r="G59">
        <v>22.797000000000001</v>
      </c>
      <c r="H59">
        <v>4.6440000000000001</v>
      </c>
      <c r="I59">
        <v>81.019000000000005</v>
      </c>
      <c r="J59">
        <f t="shared" si="0"/>
        <v>4.6966666666666672</v>
      </c>
      <c r="K59">
        <f t="shared" si="1"/>
        <v>81.900999999999996</v>
      </c>
      <c r="L59">
        <v>22.797000000000001</v>
      </c>
      <c r="M59">
        <v>0.30199999999999999</v>
      </c>
      <c r="N59">
        <v>2.0870000000000002</v>
      </c>
      <c r="O59">
        <v>22.797000000000001</v>
      </c>
      <c r="P59">
        <v>0.35199999999999998</v>
      </c>
      <c r="Q59">
        <v>2.452</v>
      </c>
      <c r="R59">
        <v>22.797000000000001</v>
      </c>
      <c r="S59">
        <v>0.34300000000000003</v>
      </c>
      <c r="T59">
        <v>2.37</v>
      </c>
      <c r="U59">
        <f t="shared" si="2"/>
        <v>0.33233333333333331</v>
      </c>
      <c r="V59">
        <f t="shared" si="3"/>
        <v>2.3029999999999999</v>
      </c>
      <c r="X59">
        <f t="shared" si="4"/>
        <v>1.5724751381215494</v>
      </c>
      <c r="Y59">
        <f t="shared" si="5"/>
        <v>0.22106593001841601</v>
      </c>
      <c r="Z59">
        <f t="shared" si="6"/>
        <v>1.7935410681399655</v>
      </c>
    </row>
    <row r="60" spans="1:26" x14ac:dyDescent="0.25">
      <c r="A60">
        <v>26.111000000000001</v>
      </c>
      <c r="B60">
        <v>3.58</v>
      </c>
      <c r="C60">
        <v>85.935000000000002</v>
      </c>
      <c r="D60">
        <v>26.111000000000001</v>
      </c>
      <c r="E60">
        <v>3.58</v>
      </c>
      <c r="F60">
        <v>85.909000000000006</v>
      </c>
      <c r="G60">
        <v>26.111000000000001</v>
      </c>
      <c r="H60">
        <v>3.5230000000000001</v>
      </c>
      <c r="I60">
        <v>84.542000000000002</v>
      </c>
      <c r="J60">
        <f t="shared" si="0"/>
        <v>3.5609999999999999</v>
      </c>
      <c r="K60">
        <f t="shared" si="1"/>
        <v>85.461999999999989</v>
      </c>
      <c r="L60">
        <v>26.111000000000001</v>
      </c>
      <c r="M60">
        <v>0.29299999999999998</v>
      </c>
      <c r="N60">
        <v>2.38</v>
      </c>
      <c r="O60">
        <v>26.111000000000001</v>
      </c>
      <c r="P60">
        <v>0.34</v>
      </c>
      <c r="Q60">
        <v>2.7919999999999998</v>
      </c>
      <c r="R60">
        <v>26.111000000000001</v>
      </c>
      <c r="S60">
        <v>0.33300000000000002</v>
      </c>
      <c r="T60">
        <v>2.7029999999999998</v>
      </c>
      <c r="U60">
        <f t="shared" si="2"/>
        <v>0.32200000000000001</v>
      </c>
      <c r="V60">
        <f t="shared" si="3"/>
        <v>2.625</v>
      </c>
      <c r="X60">
        <f t="shared" si="4"/>
        <v>1.1922464088397808</v>
      </c>
      <c r="Y60">
        <f t="shared" si="5"/>
        <v>0.21419226519337001</v>
      </c>
      <c r="Z60">
        <f t="shared" si="6"/>
        <v>1.4064386740331509</v>
      </c>
    </row>
    <row r="61" spans="1:26" x14ac:dyDescent="0.25">
      <c r="A61">
        <v>29.907</v>
      </c>
      <c r="B61">
        <v>2.714</v>
      </c>
      <c r="C61">
        <v>88.649000000000001</v>
      </c>
      <c r="D61">
        <v>29.907</v>
      </c>
      <c r="E61">
        <v>2.7149999999999999</v>
      </c>
      <c r="F61">
        <v>88.623999999999995</v>
      </c>
      <c r="G61">
        <v>29.907</v>
      </c>
      <c r="H61">
        <v>2.677</v>
      </c>
      <c r="I61">
        <v>87.218999999999994</v>
      </c>
      <c r="J61">
        <f t="shared" si="0"/>
        <v>2.702</v>
      </c>
      <c r="K61">
        <f t="shared" si="1"/>
        <v>88.163999999999987</v>
      </c>
      <c r="L61">
        <v>29.907</v>
      </c>
      <c r="M61">
        <v>0.28799999999999998</v>
      </c>
      <c r="N61">
        <v>2.6680000000000001</v>
      </c>
      <c r="O61">
        <v>29.907</v>
      </c>
      <c r="P61">
        <v>0.33200000000000002</v>
      </c>
      <c r="Q61">
        <v>3.1240000000000001</v>
      </c>
      <c r="R61">
        <v>29.907</v>
      </c>
      <c r="S61">
        <v>0.32700000000000001</v>
      </c>
      <c r="T61">
        <v>3.03</v>
      </c>
      <c r="U61">
        <f t="shared" si="2"/>
        <v>0.31566666666666671</v>
      </c>
      <c r="V61">
        <f t="shared" si="3"/>
        <v>2.9406666666666665</v>
      </c>
      <c r="X61">
        <f t="shared" si="4"/>
        <v>0.90464751381215602</v>
      </c>
      <c r="Y61">
        <f t="shared" si="5"/>
        <v>0.20997937384898696</v>
      </c>
      <c r="Z61">
        <f t="shared" si="6"/>
        <v>1.1146268876611429</v>
      </c>
    </row>
    <row r="62" spans="1:26" x14ac:dyDescent="0.25">
      <c r="A62">
        <v>34.255000000000003</v>
      </c>
      <c r="B62">
        <v>2.0910000000000002</v>
      </c>
      <c r="C62">
        <v>90.739000000000004</v>
      </c>
      <c r="D62">
        <v>34.255000000000003</v>
      </c>
      <c r="E62">
        <v>2.0939999999999999</v>
      </c>
      <c r="F62">
        <v>90.716999999999999</v>
      </c>
      <c r="G62">
        <v>34.255000000000003</v>
      </c>
      <c r="H62">
        <v>2.073</v>
      </c>
      <c r="I62">
        <v>89.292000000000002</v>
      </c>
      <c r="J62">
        <f t="shared" si="0"/>
        <v>2.0860000000000003</v>
      </c>
      <c r="K62">
        <f t="shared" si="1"/>
        <v>90.249333333333354</v>
      </c>
      <c r="L62">
        <v>34.255000000000003</v>
      </c>
      <c r="M62">
        <v>0.28999999999999998</v>
      </c>
      <c r="N62">
        <v>2.9580000000000002</v>
      </c>
      <c r="O62">
        <v>34.255000000000003</v>
      </c>
      <c r="P62">
        <v>0.33500000000000002</v>
      </c>
      <c r="Q62">
        <v>3.4590000000000001</v>
      </c>
      <c r="R62">
        <v>34.255000000000003</v>
      </c>
      <c r="S62">
        <v>0.33200000000000002</v>
      </c>
      <c r="T62">
        <v>3.3610000000000002</v>
      </c>
      <c r="U62">
        <f t="shared" si="2"/>
        <v>0.31900000000000001</v>
      </c>
      <c r="V62">
        <f t="shared" si="3"/>
        <v>3.2593333333333336</v>
      </c>
      <c r="X62">
        <f t="shared" si="4"/>
        <v>0.69840662983425528</v>
      </c>
      <c r="Y62">
        <f t="shared" si="5"/>
        <v>0.21219668508287276</v>
      </c>
      <c r="Z62">
        <f t="shared" si="6"/>
        <v>0.91060331491712798</v>
      </c>
    </row>
    <row r="63" spans="1:26" x14ac:dyDescent="0.25">
      <c r="A63">
        <v>39.234000000000002</v>
      </c>
      <c r="B63">
        <v>1.661</v>
      </c>
      <c r="C63">
        <v>92.400999999999996</v>
      </c>
      <c r="D63">
        <v>39.234000000000002</v>
      </c>
      <c r="E63">
        <v>1.667</v>
      </c>
      <c r="F63">
        <v>92.384</v>
      </c>
      <c r="G63">
        <v>39.234000000000002</v>
      </c>
      <c r="H63">
        <v>1.661</v>
      </c>
      <c r="I63">
        <v>90.953000000000003</v>
      </c>
      <c r="J63">
        <f t="shared" si="0"/>
        <v>1.6630000000000003</v>
      </c>
      <c r="K63">
        <f t="shared" si="1"/>
        <v>91.912666666666667</v>
      </c>
      <c r="L63">
        <v>39.234000000000002</v>
      </c>
      <c r="M63">
        <v>0.31</v>
      </c>
      <c r="N63">
        <v>3.2679999999999998</v>
      </c>
      <c r="O63">
        <v>39.234000000000002</v>
      </c>
      <c r="P63">
        <v>0.35899999999999999</v>
      </c>
      <c r="Q63">
        <v>3.819</v>
      </c>
      <c r="R63">
        <v>39.234000000000002</v>
      </c>
      <c r="S63">
        <v>0.35799999999999998</v>
      </c>
      <c r="T63">
        <v>3.7189999999999999</v>
      </c>
      <c r="U63">
        <f t="shared" si="2"/>
        <v>0.34233333333333338</v>
      </c>
      <c r="V63">
        <f t="shared" si="3"/>
        <v>3.6019999999999999</v>
      </c>
      <c r="X63">
        <f t="shared" si="4"/>
        <v>0.55678342541436554</v>
      </c>
      <c r="Y63">
        <f t="shared" si="5"/>
        <v>0.22771786372007352</v>
      </c>
      <c r="Z63">
        <f t="shared" si="6"/>
        <v>0.78450128913443906</v>
      </c>
    </row>
    <row r="64" spans="1:26" x14ac:dyDescent="0.25">
      <c r="A64">
        <v>44.938000000000002</v>
      </c>
      <c r="B64">
        <v>1.3740000000000001</v>
      </c>
      <c r="C64">
        <v>93.775000000000006</v>
      </c>
      <c r="D64">
        <v>44.938000000000002</v>
      </c>
      <c r="E64">
        <v>1.383</v>
      </c>
      <c r="F64">
        <v>93.768000000000001</v>
      </c>
      <c r="G64">
        <v>44.938000000000002</v>
      </c>
      <c r="H64">
        <v>1.3919999999999999</v>
      </c>
      <c r="I64">
        <v>92.344999999999999</v>
      </c>
      <c r="J64">
        <f t="shared" si="0"/>
        <v>1.383</v>
      </c>
      <c r="K64">
        <f t="shared" si="1"/>
        <v>93.296000000000006</v>
      </c>
      <c r="L64">
        <v>44.938000000000002</v>
      </c>
      <c r="M64">
        <v>0.36199999999999999</v>
      </c>
      <c r="N64">
        <v>3.6309999999999998</v>
      </c>
      <c r="O64">
        <v>44.938000000000002</v>
      </c>
      <c r="P64">
        <v>0.42099999999999999</v>
      </c>
      <c r="Q64">
        <v>4.24</v>
      </c>
      <c r="R64">
        <v>44.938000000000002</v>
      </c>
      <c r="S64">
        <v>0.42099999999999999</v>
      </c>
      <c r="T64">
        <v>4.1399999999999997</v>
      </c>
      <c r="U64">
        <f t="shared" si="2"/>
        <v>0.40133333333333332</v>
      </c>
      <c r="V64">
        <f t="shared" si="3"/>
        <v>4.0036666666666667</v>
      </c>
      <c r="X64">
        <f t="shared" si="4"/>
        <v>0.46303756906077415</v>
      </c>
      <c r="Y64">
        <f t="shared" si="5"/>
        <v>0.26696427255985244</v>
      </c>
      <c r="Z64">
        <f t="shared" si="6"/>
        <v>0.73000184162062665</v>
      </c>
    </row>
    <row r="65" spans="1:26" x14ac:dyDescent="0.25">
      <c r="A65">
        <v>51.470999999999997</v>
      </c>
      <c r="B65">
        <v>1.145</v>
      </c>
      <c r="C65">
        <v>94.92</v>
      </c>
      <c r="D65">
        <v>51.470999999999997</v>
      </c>
      <c r="E65">
        <v>1.1559999999999999</v>
      </c>
      <c r="F65">
        <v>94.924000000000007</v>
      </c>
      <c r="G65">
        <v>51.470999999999997</v>
      </c>
      <c r="H65">
        <v>1.1779999999999999</v>
      </c>
      <c r="I65">
        <v>93.522999999999996</v>
      </c>
      <c r="J65">
        <f t="shared" si="0"/>
        <v>1.1596666666666666</v>
      </c>
      <c r="K65">
        <f t="shared" si="1"/>
        <v>94.455666666666659</v>
      </c>
      <c r="L65">
        <v>51.470999999999997</v>
      </c>
      <c r="M65">
        <v>0.45</v>
      </c>
      <c r="N65">
        <v>4.0810000000000004</v>
      </c>
      <c r="O65">
        <v>51.470999999999997</v>
      </c>
      <c r="P65">
        <v>0.52400000000000002</v>
      </c>
      <c r="Q65">
        <v>4.7629999999999999</v>
      </c>
      <c r="R65">
        <v>51.470999999999997</v>
      </c>
      <c r="S65">
        <v>0.52600000000000002</v>
      </c>
      <c r="T65">
        <v>4.6660000000000004</v>
      </c>
      <c r="U65">
        <f t="shared" si="2"/>
        <v>0.5</v>
      </c>
      <c r="V65">
        <f t="shared" si="3"/>
        <v>4.5033333333333339</v>
      </c>
      <c r="X65">
        <f t="shared" si="4"/>
        <v>0.38826408839779059</v>
      </c>
      <c r="Y65">
        <f t="shared" si="5"/>
        <v>0.33259668508287266</v>
      </c>
      <c r="Z65">
        <f t="shared" si="6"/>
        <v>0.72086077348066324</v>
      </c>
    </row>
    <row r="66" spans="1:26" x14ac:dyDescent="0.25">
      <c r="A66">
        <v>58.953000000000003</v>
      </c>
      <c r="B66">
        <v>0.95299999999999996</v>
      </c>
      <c r="C66">
        <v>95.873000000000005</v>
      </c>
      <c r="D66">
        <v>58.953000000000003</v>
      </c>
      <c r="E66">
        <v>0.96599999999999997</v>
      </c>
      <c r="F66">
        <v>95.89</v>
      </c>
      <c r="G66">
        <v>58.953000000000003</v>
      </c>
      <c r="H66">
        <v>0.998</v>
      </c>
      <c r="I66">
        <v>94.521000000000001</v>
      </c>
      <c r="J66">
        <f t="shared" si="0"/>
        <v>0.97233333333333327</v>
      </c>
      <c r="K66">
        <f t="shared" si="1"/>
        <v>95.427999999999997</v>
      </c>
      <c r="L66">
        <v>58.953000000000003</v>
      </c>
      <c r="M66">
        <v>0.59</v>
      </c>
      <c r="N66">
        <v>4.6710000000000003</v>
      </c>
      <c r="O66">
        <v>58.953000000000003</v>
      </c>
      <c r="P66">
        <v>0.68600000000000005</v>
      </c>
      <c r="Q66">
        <v>5.4489999999999998</v>
      </c>
      <c r="R66">
        <v>58.953000000000003</v>
      </c>
      <c r="S66">
        <v>0.69199999999999995</v>
      </c>
      <c r="T66">
        <v>5.3579999999999997</v>
      </c>
      <c r="U66">
        <f t="shared" si="2"/>
        <v>0.65600000000000003</v>
      </c>
      <c r="V66">
        <f t="shared" si="3"/>
        <v>5.1593333333333335</v>
      </c>
      <c r="X66">
        <f t="shared" si="4"/>
        <v>0.32554364640884026</v>
      </c>
      <c r="Y66">
        <f t="shared" si="5"/>
        <v>0.43636685082872895</v>
      </c>
      <c r="Z66">
        <f t="shared" si="6"/>
        <v>0.76191049723756921</v>
      </c>
    </row>
    <row r="67" spans="1:26" x14ac:dyDescent="0.25">
      <c r="A67">
        <v>67.522999999999996</v>
      </c>
      <c r="B67">
        <v>0.78900000000000003</v>
      </c>
      <c r="C67">
        <v>96.661000000000001</v>
      </c>
      <c r="D67">
        <v>67.522999999999996</v>
      </c>
      <c r="E67">
        <v>0.80100000000000005</v>
      </c>
      <c r="F67">
        <v>96.691000000000003</v>
      </c>
      <c r="G67">
        <v>67.522999999999996</v>
      </c>
      <c r="H67">
        <v>0.84199999999999997</v>
      </c>
      <c r="I67">
        <v>95.363</v>
      </c>
      <c r="J67">
        <f t="shared" si="0"/>
        <v>0.81066666666666665</v>
      </c>
      <c r="K67">
        <f t="shared" si="1"/>
        <v>96.238333333333344</v>
      </c>
      <c r="L67">
        <v>67.522999999999996</v>
      </c>
      <c r="M67">
        <v>0.80700000000000005</v>
      </c>
      <c r="N67">
        <v>5.4779999999999998</v>
      </c>
      <c r="O67">
        <v>67.522999999999996</v>
      </c>
      <c r="P67">
        <v>0.93400000000000005</v>
      </c>
      <c r="Q67">
        <v>6.383</v>
      </c>
      <c r="R67">
        <v>67.522999999999996</v>
      </c>
      <c r="S67">
        <v>0.94399999999999995</v>
      </c>
      <c r="T67">
        <v>6.3010000000000002</v>
      </c>
      <c r="U67">
        <f t="shared" si="2"/>
        <v>0.89500000000000002</v>
      </c>
      <c r="V67">
        <f t="shared" si="3"/>
        <v>6.0539999999999994</v>
      </c>
      <c r="X67">
        <f t="shared" si="4"/>
        <v>0.27141657458563573</v>
      </c>
      <c r="Y67">
        <f t="shared" si="5"/>
        <v>0.59534806629834203</v>
      </c>
      <c r="Z67">
        <f t="shared" si="6"/>
        <v>0.86676464088397775</v>
      </c>
    </row>
    <row r="68" spans="1:26" x14ac:dyDescent="0.25">
      <c r="A68">
        <v>77.34</v>
      </c>
      <c r="B68">
        <v>0.63</v>
      </c>
      <c r="C68">
        <v>97.290999999999997</v>
      </c>
      <c r="D68">
        <v>77.34</v>
      </c>
      <c r="E68">
        <v>0.64200000000000002</v>
      </c>
      <c r="F68">
        <v>97.332999999999998</v>
      </c>
      <c r="G68">
        <v>77.34</v>
      </c>
      <c r="H68">
        <v>0.68700000000000006</v>
      </c>
      <c r="I68">
        <v>96.05</v>
      </c>
      <c r="J68">
        <f t="shared" ref="J68:J95" si="7">(B68+E68+H68)/3</f>
        <v>0.65300000000000002</v>
      </c>
      <c r="K68">
        <f t="shared" ref="K68:K95" si="8">(C68+F68+I68)/3</f>
        <v>96.891333333333321</v>
      </c>
      <c r="L68">
        <v>77.34</v>
      </c>
      <c r="M68">
        <v>1.113</v>
      </c>
      <c r="N68">
        <v>6.59</v>
      </c>
      <c r="O68">
        <v>77.34</v>
      </c>
      <c r="P68">
        <v>1.282</v>
      </c>
      <c r="Q68">
        <v>7.6660000000000004</v>
      </c>
      <c r="R68">
        <v>77.34</v>
      </c>
      <c r="S68">
        <v>1.2969999999999999</v>
      </c>
      <c r="T68">
        <v>7.5979999999999999</v>
      </c>
      <c r="U68">
        <f t="shared" ref="U68:U95" si="9">(M68+P68+S68)/3</f>
        <v>1.2306666666666668</v>
      </c>
      <c r="V68">
        <f t="shared" ref="V68:V95" si="10">(N68+Q68+T68)/3</f>
        <v>7.2846666666666664</v>
      </c>
      <c r="X68">
        <f t="shared" ref="X68:X95" si="11">$X$1*J68</f>
        <v>0.21862872928176827</v>
      </c>
      <c r="Y68">
        <f t="shared" ref="Y68:Y95" si="12">$Y$1*U68</f>
        <v>0.81863130755064395</v>
      </c>
      <c r="Z68">
        <f t="shared" ref="Z68:Z95" si="13">X68+Y68</f>
        <v>1.0372600368324123</v>
      </c>
    </row>
    <row r="69" spans="1:26" x14ac:dyDescent="0.25">
      <c r="A69">
        <v>88.582999999999998</v>
      </c>
      <c r="B69">
        <v>0.49299999999999999</v>
      </c>
      <c r="C69">
        <v>97.784000000000006</v>
      </c>
      <c r="D69">
        <v>88.582999999999998</v>
      </c>
      <c r="E69">
        <v>0.503</v>
      </c>
      <c r="F69">
        <v>97.835999999999999</v>
      </c>
      <c r="G69">
        <v>88.582999999999998</v>
      </c>
      <c r="H69">
        <v>0.55000000000000004</v>
      </c>
      <c r="I69">
        <v>96.599000000000004</v>
      </c>
      <c r="J69">
        <f t="shared" si="7"/>
        <v>0.51533333333333331</v>
      </c>
      <c r="K69">
        <f t="shared" si="8"/>
        <v>97.406333333333336</v>
      </c>
      <c r="L69">
        <v>88.582999999999998</v>
      </c>
      <c r="M69">
        <v>1.583</v>
      </c>
      <c r="N69">
        <v>8.173</v>
      </c>
      <c r="O69">
        <v>88.582999999999998</v>
      </c>
      <c r="P69">
        <v>1.8089999999999999</v>
      </c>
      <c r="Q69">
        <v>9.4749999999999996</v>
      </c>
      <c r="R69">
        <v>88.582999999999998</v>
      </c>
      <c r="S69">
        <v>1.829</v>
      </c>
      <c r="T69">
        <v>9.4269999999999996</v>
      </c>
      <c r="U69">
        <f t="shared" si="9"/>
        <v>1.7403333333333333</v>
      </c>
      <c r="V69">
        <f t="shared" si="10"/>
        <v>9.0250000000000004</v>
      </c>
      <c r="X69">
        <f t="shared" si="11"/>
        <v>0.17253701657458587</v>
      </c>
      <c r="Y69">
        <f t="shared" si="12"/>
        <v>1.1576581952117855</v>
      </c>
      <c r="Z69">
        <f t="shared" si="13"/>
        <v>1.3301952117863713</v>
      </c>
    </row>
    <row r="70" spans="1:26" x14ac:dyDescent="0.25">
      <c r="A70">
        <v>101.46</v>
      </c>
      <c r="B70">
        <v>0.38300000000000001</v>
      </c>
      <c r="C70">
        <v>98.167000000000002</v>
      </c>
      <c r="D70">
        <v>101.46</v>
      </c>
      <c r="E70">
        <v>0.39</v>
      </c>
      <c r="F70">
        <v>98.225999999999999</v>
      </c>
      <c r="G70">
        <v>101.46</v>
      </c>
      <c r="H70">
        <v>0.435</v>
      </c>
      <c r="I70">
        <v>97.034000000000006</v>
      </c>
      <c r="J70">
        <f t="shared" si="7"/>
        <v>0.40266666666666667</v>
      </c>
      <c r="K70">
        <f t="shared" si="8"/>
        <v>97.809000000000012</v>
      </c>
      <c r="L70">
        <v>101.46</v>
      </c>
      <c r="M70">
        <v>2.2440000000000002</v>
      </c>
      <c r="N70">
        <v>10.417</v>
      </c>
      <c r="O70">
        <v>101.46</v>
      </c>
      <c r="P70">
        <v>2.5299999999999998</v>
      </c>
      <c r="Q70">
        <v>12.005000000000001</v>
      </c>
      <c r="R70">
        <v>101.46</v>
      </c>
      <c r="S70">
        <v>2.5529999999999999</v>
      </c>
      <c r="T70">
        <v>11.98</v>
      </c>
      <c r="U70">
        <f t="shared" si="9"/>
        <v>2.4423333333333335</v>
      </c>
      <c r="V70">
        <f t="shared" si="10"/>
        <v>11.467333333333334</v>
      </c>
      <c r="X70">
        <f t="shared" si="11"/>
        <v>0.13481546961325988</v>
      </c>
      <c r="Y70">
        <f t="shared" si="12"/>
        <v>1.6246239410681387</v>
      </c>
      <c r="Z70">
        <f t="shared" si="13"/>
        <v>1.7594394106813986</v>
      </c>
    </row>
    <row r="71" spans="1:26" x14ac:dyDescent="0.25">
      <c r="A71">
        <v>116.21</v>
      </c>
      <c r="B71">
        <v>0.29899999999999999</v>
      </c>
      <c r="C71">
        <v>98.465999999999994</v>
      </c>
      <c r="D71">
        <v>116.21</v>
      </c>
      <c r="E71">
        <v>0.30199999999999999</v>
      </c>
      <c r="F71">
        <v>98.528000000000006</v>
      </c>
      <c r="G71">
        <v>116.21</v>
      </c>
      <c r="H71">
        <v>0.34300000000000003</v>
      </c>
      <c r="I71">
        <v>97.376999999999995</v>
      </c>
      <c r="J71">
        <f t="shared" si="7"/>
        <v>0.31466666666666665</v>
      </c>
      <c r="K71">
        <f t="shared" si="8"/>
        <v>98.123666666666665</v>
      </c>
      <c r="L71">
        <v>116.21</v>
      </c>
      <c r="M71">
        <v>3.01</v>
      </c>
      <c r="N71">
        <v>13.427</v>
      </c>
      <c r="O71">
        <v>116.21</v>
      </c>
      <c r="P71">
        <v>3.3260000000000001</v>
      </c>
      <c r="Q71">
        <v>15.331</v>
      </c>
      <c r="R71">
        <v>116.21</v>
      </c>
      <c r="S71">
        <v>3.3479999999999999</v>
      </c>
      <c r="T71">
        <v>15.327999999999999</v>
      </c>
      <c r="U71">
        <f t="shared" si="9"/>
        <v>3.2280000000000002</v>
      </c>
      <c r="V71">
        <f t="shared" si="10"/>
        <v>14.695333333333332</v>
      </c>
      <c r="X71">
        <f t="shared" si="11"/>
        <v>0.10535248618784546</v>
      </c>
      <c r="Y71">
        <f t="shared" si="12"/>
        <v>2.1472441988950259</v>
      </c>
      <c r="Z71">
        <f t="shared" si="13"/>
        <v>2.2525966850828714</v>
      </c>
    </row>
    <row r="72" spans="1:26" x14ac:dyDescent="0.25">
      <c r="A72">
        <v>133.10300000000001</v>
      </c>
      <c r="B72">
        <v>0.254</v>
      </c>
      <c r="C72">
        <v>98.72</v>
      </c>
      <c r="D72">
        <v>133.10300000000001</v>
      </c>
      <c r="E72">
        <v>0.255</v>
      </c>
      <c r="F72">
        <v>98.783000000000001</v>
      </c>
      <c r="G72">
        <v>133.10300000000001</v>
      </c>
      <c r="H72">
        <v>0.29099999999999998</v>
      </c>
      <c r="I72">
        <v>97.668000000000006</v>
      </c>
      <c r="J72">
        <f t="shared" si="7"/>
        <v>0.26666666666666666</v>
      </c>
      <c r="K72">
        <f t="shared" si="8"/>
        <v>98.390333333333331</v>
      </c>
      <c r="L72">
        <v>133.10300000000001</v>
      </c>
      <c r="M72">
        <v>4.0720000000000001</v>
      </c>
      <c r="N72">
        <v>17.498999999999999</v>
      </c>
      <c r="O72">
        <v>133.10300000000001</v>
      </c>
      <c r="P72">
        <v>4.3780000000000001</v>
      </c>
      <c r="Q72">
        <v>19.709</v>
      </c>
      <c r="R72">
        <v>133.10300000000001</v>
      </c>
      <c r="S72">
        <v>4.407</v>
      </c>
      <c r="T72">
        <v>19.736000000000001</v>
      </c>
      <c r="U72">
        <f t="shared" si="9"/>
        <v>4.2856666666666667</v>
      </c>
      <c r="V72">
        <f t="shared" si="10"/>
        <v>18.981333333333335</v>
      </c>
      <c r="X72">
        <f t="shared" si="11"/>
        <v>8.9281767955801228E-2</v>
      </c>
      <c r="Y72">
        <f t="shared" si="12"/>
        <v>2.8507970534069957</v>
      </c>
      <c r="Z72">
        <f t="shared" si="13"/>
        <v>2.9400788213627971</v>
      </c>
    </row>
    <row r="73" spans="1:26" x14ac:dyDescent="0.25">
      <c r="A73">
        <v>152.453</v>
      </c>
      <c r="B73">
        <v>0.23699999999999999</v>
      </c>
      <c r="C73">
        <v>98.956999999999994</v>
      </c>
      <c r="D73">
        <v>152.453</v>
      </c>
      <c r="E73">
        <v>0.23300000000000001</v>
      </c>
      <c r="F73">
        <v>99.016000000000005</v>
      </c>
      <c r="G73">
        <v>152.453</v>
      </c>
      <c r="H73">
        <v>0.26600000000000001</v>
      </c>
      <c r="I73">
        <v>97.935000000000002</v>
      </c>
      <c r="J73">
        <f t="shared" si="7"/>
        <v>0.24533333333333332</v>
      </c>
      <c r="K73">
        <f t="shared" si="8"/>
        <v>98.63600000000001</v>
      </c>
      <c r="L73">
        <v>152.453</v>
      </c>
      <c r="M73">
        <v>5.4089999999999998</v>
      </c>
      <c r="N73">
        <v>22.908000000000001</v>
      </c>
      <c r="O73">
        <v>152.453</v>
      </c>
      <c r="P73">
        <v>5.6440000000000001</v>
      </c>
      <c r="Q73">
        <v>25.353000000000002</v>
      </c>
      <c r="R73">
        <v>152.453</v>
      </c>
      <c r="S73">
        <v>5.6870000000000003</v>
      </c>
      <c r="T73">
        <v>25.422999999999998</v>
      </c>
      <c r="U73">
        <f t="shared" si="9"/>
        <v>5.580000000000001</v>
      </c>
      <c r="V73">
        <f t="shared" si="10"/>
        <v>24.561333333333334</v>
      </c>
      <c r="X73">
        <f t="shared" si="11"/>
        <v>8.2139226519337138E-2</v>
      </c>
      <c r="Y73">
        <f t="shared" si="12"/>
        <v>3.7117790055248596</v>
      </c>
      <c r="Z73">
        <f t="shared" si="13"/>
        <v>3.7939182320441969</v>
      </c>
    </row>
    <row r="74" spans="1:26" x14ac:dyDescent="0.25">
      <c r="A74">
        <v>174.61600000000001</v>
      </c>
      <c r="B74">
        <v>0.23599999999999999</v>
      </c>
      <c r="C74">
        <v>99.194000000000003</v>
      </c>
      <c r="D74">
        <v>174.61600000000001</v>
      </c>
      <c r="E74">
        <v>0.22900000000000001</v>
      </c>
      <c r="F74">
        <v>99.245000000000005</v>
      </c>
      <c r="G74">
        <v>174.61600000000001</v>
      </c>
      <c r="H74">
        <v>0.25800000000000001</v>
      </c>
      <c r="I74">
        <v>98.192999999999998</v>
      </c>
      <c r="J74">
        <f t="shared" si="7"/>
        <v>0.24099999999999999</v>
      </c>
      <c r="K74">
        <f t="shared" si="8"/>
        <v>98.87733333333334</v>
      </c>
      <c r="L74">
        <v>174.61600000000001</v>
      </c>
      <c r="M74">
        <v>6.9610000000000003</v>
      </c>
      <c r="N74">
        <v>29.869</v>
      </c>
      <c r="O74">
        <v>174.61600000000001</v>
      </c>
      <c r="P74">
        <v>7.0529999999999999</v>
      </c>
      <c r="Q74">
        <v>32.405999999999999</v>
      </c>
      <c r="R74">
        <v>174.61600000000001</v>
      </c>
      <c r="S74">
        <v>7.1130000000000004</v>
      </c>
      <c r="T74">
        <v>32.536000000000001</v>
      </c>
      <c r="U74">
        <f t="shared" si="9"/>
        <v>7.0423333333333327</v>
      </c>
      <c r="V74">
        <f t="shared" si="10"/>
        <v>31.603666666666669</v>
      </c>
      <c r="X74">
        <f t="shared" si="11"/>
        <v>8.0688397790055363E-2</v>
      </c>
      <c r="Y74">
        <f t="shared" si="12"/>
        <v>4.6845134438305669</v>
      </c>
      <c r="Z74">
        <f t="shared" si="13"/>
        <v>4.7652018416206223</v>
      </c>
    </row>
    <row r="75" spans="1:26" x14ac:dyDescent="0.25">
      <c r="A75">
        <v>200</v>
      </c>
      <c r="B75">
        <v>0.25</v>
      </c>
      <c r="C75">
        <v>99.442999999999998</v>
      </c>
      <c r="D75">
        <v>200</v>
      </c>
      <c r="E75">
        <v>0.23699999999999999</v>
      </c>
      <c r="F75">
        <v>99.481999999999999</v>
      </c>
      <c r="G75">
        <v>200</v>
      </c>
      <c r="H75">
        <v>0.26300000000000001</v>
      </c>
      <c r="I75">
        <v>98.454999999999998</v>
      </c>
      <c r="J75">
        <f t="shared" si="7"/>
        <v>0.25</v>
      </c>
      <c r="K75">
        <f t="shared" si="8"/>
        <v>99.126666666666665</v>
      </c>
      <c r="L75">
        <v>200</v>
      </c>
      <c r="M75">
        <v>8.58</v>
      </c>
      <c r="N75">
        <v>38.448999999999998</v>
      </c>
      <c r="O75">
        <v>200</v>
      </c>
      <c r="P75">
        <v>8.4819999999999993</v>
      </c>
      <c r="Q75">
        <v>40.887999999999998</v>
      </c>
      <c r="R75">
        <v>200</v>
      </c>
      <c r="S75">
        <v>8.5389999999999997</v>
      </c>
      <c r="T75">
        <v>41.075000000000003</v>
      </c>
      <c r="U75">
        <f t="shared" si="9"/>
        <v>8.533666666666667</v>
      </c>
      <c r="V75">
        <f t="shared" si="10"/>
        <v>40.137333333333331</v>
      </c>
      <c r="X75">
        <f t="shared" si="11"/>
        <v>8.3701657458563658E-2</v>
      </c>
      <c r="Y75">
        <f t="shared" si="12"/>
        <v>5.6765384898710822</v>
      </c>
      <c r="Z75">
        <f t="shared" si="13"/>
        <v>5.7602401473296458</v>
      </c>
    </row>
    <row r="76" spans="1:26" x14ac:dyDescent="0.25">
      <c r="A76">
        <v>229.07499999999999</v>
      </c>
      <c r="B76">
        <v>0.27</v>
      </c>
      <c r="C76">
        <v>99.712999999999994</v>
      </c>
      <c r="D76">
        <v>229.07499999999999</v>
      </c>
      <c r="E76">
        <v>0.252</v>
      </c>
      <c r="F76">
        <v>99.733999999999995</v>
      </c>
      <c r="G76">
        <v>229.07499999999999</v>
      </c>
      <c r="H76">
        <v>0.27600000000000002</v>
      </c>
      <c r="I76">
        <v>98.730999999999995</v>
      </c>
      <c r="J76">
        <f t="shared" si="7"/>
        <v>0.26600000000000001</v>
      </c>
      <c r="K76">
        <f t="shared" si="8"/>
        <v>99.39266666666667</v>
      </c>
      <c r="L76">
        <v>229.07499999999999</v>
      </c>
      <c r="M76">
        <v>9.8780000000000001</v>
      </c>
      <c r="N76">
        <v>48.326000000000001</v>
      </c>
      <c r="O76">
        <v>229.07499999999999</v>
      </c>
      <c r="P76">
        <v>9.6150000000000002</v>
      </c>
      <c r="Q76">
        <v>50.503</v>
      </c>
      <c r="R76">
        <v>229.07499999999999</v>
      </c>
      <c r="S76">
        <v>9.6219999999999999</v>
      </c>
      <c r="T76">
        <v>50.695999999999998</v>
      </c>
      <c r="U76">
        <f t="shared" si="9"/>
        <v>9.7050000000000001</v>
      </c>
      <c r="V76">
        <f t="shared" si="10"/>
        <v>49.841666666666669</v>
      </c>
      <c r="X76">
        <f t="shared" si="11"/>
        <v>8.9058563535911739E-2</v>
      </c>
      <c r="Y76">
        <f t="shared" si="12"/>
        <v>6.4557016574585582</v>
      </c>
      <c r="Z76">
        <f t="shared" si="13"/>
        <v>6.54476022099447</v>
      </c>
    </row>
    <row r="77" spans="1:26" x14ac:dyDescent="0.25">
      <c r="A77">
        <v>262.37599999999998</v>
      </c>
      <c r="B77">
        <v>0.28699999999999998</v>
      </c>
      <c r="C77">
        <v>100</v>
      </c>
      <c r="D77">
        <v>262.37599999999998</v>
      </c>
      <c r="E77">
        <v>0.26600000000000001</v>
      </c>
      <c r="F77">
        <v>100</v>
      </c>
      <c r="G77">
        <v>262.37599999999998</v>
      </c>
      <c r="H77">
        <v>0.29399999999999998</v>
      </c>
      <c r="I77">
        <v>99.025999999999996</v>
      </c>
      <c r="J77">
        <f t="shared" si="7"/>
        <v>0.28233333333333333</v>
      </c>
      <c r="K77">
        <f t="shared" si="8"/>
        <v>99.675333333333342</v>
      </c>
      <c r="L77">
        <v>262.37599999999998</v>
      </c>
      <c r="M77">
        <v>10.374000000000001</v>
      </c>
      <c r="N77">
        <v>58.7</v>
      </c>
      <c r="O77">
        <v>262.37599999999998</v>
      </c>
      <c r="P77">
        <v>10.042999999999999</v>
      </c>
      <c r="Q77">
        <v>60.545999999999999</v>
      </c>
      <c r="R77">
        <v>262.37599999999998</v>
      </c>
      <c r="S77">
        <v>9.9640000000000004</v>
      </c>
      <c r="T77">
        <v>60.66</v>
      </c>
      <c r="U77">
        <f t="shared" si="9"/>
        <v>10.127000000000001</v>
      </c>
      <c r="V77">
        <f t="shared" si="10"/>
        <v>59.968666666666671</v>
      </c>
      <c r="X77">
        <f t="shared" si="11"/>
        <v>9.452707182320455E-2</v>
      </c>
      <c r="Y77">
        <f t="shared" si="12"/>
        <v>6.7364132596685034</v>
      </c>
      <c r="Z77">
        <f t="shared" si="13"/>
        <v>6.8309403314917079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0.312</v>
      </c>
      <c r="I78">
        <v>99.337999999999994</v>
      </c>
      <c r="J78">
        <f t="shared" si="7"/>
        <v>0.104</v>
      </c>
      <c r="K78">
        <f t="shared" si="8"/>
        <v>99.779333333333327</v>
      </c>
      <c r="L78">
        <v>300.51799999999997</v>
      </c>
      <c r="M78">
        <v>9.9030000000000005</v>
      </c>
      <c r="N78">
        <v>68.602999999999994</v>
      </c>
      <c r="O78">
        <v>300.51799999999997</v>
      </c>
      <c r="P78">
        <v>9.6010000000000009</v>
      </c>
      <c r="Q78">
        <v>70.147000000000006</v>
      </c>
      <c r="R78">
        <v>300.51799999999997</v>
      </c>
      <c r="S78">
        <v>9.4529999999999994</v>
      </c>
      <c r="T78">
        <v>70.113</v>
      </c>
      <c r="U78">
        <f t="shared" si="9"/>
        <v>9.652333333333333</v>
      </c>
      <c r="V78">
        <f t="shared" si="10"/>
        <v>69.620999999999995</v>
      </c>
      <c r="X78">
        <f t="shared" si="11"/>
        <v>3.4819889502762477E-2</v>
      </c>
      <c r="Y78">
        <f t="shared" si="12"/>
        <v>6.420668139963162</v>
      </c>
      <c r="Z78">
        <f t="shared" si="13"/>
        <v>6.4554880294659247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0.32800000000000001</v>
      </c>
      <c r="I79">
        <v>99.665000000000006</v>
      </c>
      <c r="J79">
        <f t="shared" si="7"/>
        <v>0.10933333333333334</v>
      </c>
      <c r="K79">
        <f t="shared" si="8"/>
        <v>99.888333333333335</v>
      </c>
      <c r="L79">
        <v>344.20600000000002</v>
      </c>
      <c r="M79">
        <v>8.7639999999999993</v>
      </c>
      <c r="N79">
        <v>77.367000000000004</v>
      </c>
      <c r="O79">
        <v>344.20600000000002</v>
      </c>
      <c r="P79">
        <v>8.532</v>
      </c>
      <c r="Q79">
        <v>78.679000000000002</v>
      </c>
      <c r="R79">
        <v>344.20600000000002</v>
      </c>
      <c r="S79">
        <v>8.3810000000000002</v>
      </c>
      <c r="T79">
        <v>78.494</v>
      </c>
      <c r="U79">
        <f t="shared" si="9"/>
        <v>8.5589999999999993</v>
      </c>
      <c r="V79">
        <f t="shared" si="10"/>
        <v>78.179999999999993</v>
      </c>
      <c r="X79">
        <f t="shared" si="11"/>
        <v>3.6605524861878506E-2</v>
      </c>
      <c r="Y79">
        <f t="shared" si="12"/>
        <v>5.6933900552486136</v>
      </c>
      <c r="Z79">
        <f t="shared" si="13"/>
        <v>5.7299955801104918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0.33500000000000002</v>
      </c>
      <c r="I80">
        <v>100</v>
      </c>
      <c r="J80">
        <f t="shared" si="7"/>
        <v>0.11166666666666668</v>
      </c>
      <c r="K80">
        <f t="shared" si="8"/>
        <v>100</v>
      </c>
      <c r="L80">
        <v>394.24400000000003</v>
      </c>
      <c r="M80">
        <v>7.2729999999999997</v>
      </c>
      <c r="N80">
        <v>84.64</v>
      </c>
      <c r="O80">
        <v>394.24400000000003</v>
      </c>
      <c r="P80">
        <v>7.1050000000000004</v>
      </c>
      <c r="Q80">
        <v>85.784000000000006</v>
      </c>
      <c r="R80">
        <v>394.24400000000003</v>
      </c>
      <c r="S80">
        <v>7.0149999999999997</v>
      </c>
      <c r="T80">
        <v>85.51</v>
      </c>
      <c r="U80">
        <f t="shared" si="9"/>
        <v>7.1310000000000002</v>
      </c>
      <c r="V80">
        <f t="shared" si="10"/>
        <v>85.311333333333337</v>
      </c>
      <c r="X80">
        <f t="shared" si="11"/>
        <v>3.7386740331491773E-2</v>
      </c>
      <c r="Y80">
        <f t="shared" si="12"/>
        <v>4.7434939226519299</v>
      </c>
      <c r="Z80">
        <f t="shared" si="13"/>
        <v>4.7808806629834217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5.5570000000000004</v>
      </c>
      <c r="N81">
        <v>90.197000000000003</v>
      </c>
      <c r="O81">
        <v>451.55599999999998</v>
      </c>
      <c r="P81">
        <v>5.4169999999999998</v>
      </c>
      <c r="Q81">
        <v>91.200999999999993</v>
      </c>
      <c r="R81">
        <v>451.55599999999998</v>
      </c>
      <c r="S81">
        <v>5.407</v>
      </c>
      <c r="T81">
        <v>90.915999999999997</v>
      </c>
      <c r="U81">
        <f t="shared" si="9"/>
        <v>5.4603333333333337</v>
      </c>
      <c r="V81">
        <f t="shared" si="10"/>
        <v>90.771333333333317</v>
      </c>
      <c r="X81">
        <f t="shared" si="11"/>
        <v>0</v>
      </c>
      <c r="Y81">
        <f t="shared" si="12"/>
        <v>3.6321775322283583</v>
      </c>
      <c r="Z81">
        <f t="shared" si="13"/>
        <v>3.6321775322283583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3.8530000000000002</v>
      </c>
      <c r="N82">
        <v>94.05</v>
      </c>
      <c r="O82">
        <v>517.20000000000005</v>
      </c>
      <c r="P82">
        <v>3.71</v>
      </c>
      <c r="Q82">
        <v>94.911000000000001</v>
      </c>
      <c r="R82">
        <v>517.20000000000005</v>
      </c>
      <c r="S82">
        <v>3.7570000000000001</v>
      </c>
      <c r="T82">
        <v>94.673000000000002</v>
      </c>
      <c r="U82">
        <f t="shared" si="9"/>
        <v>3.7733333333333334</v>
      </c>
      <c r="V82">
        <f t="shared" si="10"/>
        <v>94.544666666666672</v>
      </c>
      <c r="X82">
        <f t="shared" si="11"/>
        <v>0</v>
      </c>
      <c r="Y82">
        <f t="shared" si="12"/>
        <v>2.5099963167587456</v>
      </c>
      <c r="Z82">
        <f t="shared" si="13"/>
        <v>2.5099963167587456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2.5179999999999998</v>
      </c>
      <c r="N83">
        <v>96.567999999999998</v>
      </c>
      <c r="O83">
        <v>592.38699999999994</v>
      </c>
      <c r="P83">
        <v>2.3639999999999999</v>
      </c>
      <c r="Q83">
        <v>97.275000000000006</v>
      </c>
      <c r="R83">
        <v>592.38699999999994</v>
      </c>
      <c r="S83">
        <v>2.4359999999999999</v>
      </c>
      <c r="T83">
        <v>97.108999999999995</v>
      </c>
      <c r="U83">
        <f t="shared" si="9"/>
        <v>2.4393333333333334</v>
      </c>
      <c r="V83">
        <f t="shared" si="10"/>
        <v>96.983999999999995</v>
      </c>
      <c r="X83">
        <f t="shared" si="11"/>
        <v>0</v>
      </c>
      <c r="Y83">
        <f t="shared" si="12"/>
        <v>1.6226283609576415</v>
      </c>
      <c r="Z83">
        <f t="shared" si="13"/>
        <v>1.6226283609576415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1.593</v>
      </c>
      <c r="N84">
        <v>98.161000000000001</v>
      </c>
      <c r="O84">
        <v>678.50400000000002</v>
      </c>
      <c r="P84">
        <v>1.4319999999999999</v>
      </c>
      <c r="Q84">
        <v>98.706999999999994</v>
      </c>
      <c r="R84">
        <v>678.50400000000002</v>
      </c>
      <c r="S84">
        <v>1.5049999999999999</v>
      </c>
      <c r="T84">
        <v>98.614000000000004</v>
      </c>
      <c r="U84">
        <f t="shared" si="9"/>
        <v>1.5099999999999998</v>
      </c>
      <c r="V84">
        <f t="shared" si="10"/>
        <v>98.493999999999986</v>
      </c>
      <c r="X84">
        <f t="shared" si="11"/>
        <v>0</v>
      </c>
      <c r="Y84">
        <f t="shared" si="12"/>
        <v>1.0044419889502754</v>
      </c>
      <c r="Z84">
        <f t="shared" si="13"/>
        <v>1.0044419889502754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0.98699999999999999</v>
      </c>
      <c r="N85">
        <v>99.147999999999996</v>
      </c>
      <c r="O85">
        <v>777.14099999999996</v>
      </c>
      <c r="P85">
        <v>0.83099999999999996</v>
      </c>
      <c r="Q85">
        <v>99.537999999999997</v>
      </c>
      <c r="R85">
        <v>777.14099999999996</v>
      </c>
      <c r="S85">
        <v>0.89100000000000001</v>
      </c>
      <c r="T85">
        <v>99.504999999999995</v>
      </c>
      <c r="U85">
        <f t="shared" si="9"/>
        <v>0.90300000000000002</v>
      </c>
      <c r="V85">
        <f t="shared" si="10"/>
        <v>99.396999999999991</v>
      </c>
      <c r="X85">
        <f t="shared" si="11"/>
        <v>0</v>
      </c>
      <c r="Y85">
        <f t="shared" si="12"/>
        <v>0.60066961325966806</v>
      </c>
      <c r="Z85">
        <f t="shared" si="13"/>
        <v>0.60066961325966806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0.54800000000000004</v>
      </c>
      <c r="N86">
        <v>99.695999999999998</v>
      </c>
      <c r="O86">
        <v>890.11599999999999</v>
      </c>
      <c r="P86">
        <v>0.46200000000000002</v>
      </c>
      <c r="Q86">
        <v>100</v>
      </c>
      <c r="R86">
        <v>890.11599999999999</v>
      </c>
      <c r="S86">
        <v>0.495</v>
      </c>
      <c r="T86">
        <v>100</v>
      </c>
      <c r="U86">
        <f t="shared" si="9"/>
        <v>0.50166666666666659</v>
      </c>
      <c r="V86">
        <f t="shared" si="10"/>
        <v>99.898666666666671</v>
      </c>
      <c r="X86">
        <f t="shared" si="11"/>
        <v>0</v>
      </c>
      <c r="Y86">
        <f t="shared" si="12"/>
        <v>0.3337053406998155</v>
      </c>
      <c r="Z86">
        <f t="shared" si="13"/>
        <v>0.3337053406998155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0.30499999999999999</v>
      </c>
      <c r="N87">
        <v>100</v>
      </c>
      <c r="O87">
        <v>1019.515</v>
      </c>
      <c r="P87">
        <v>0</v>
      </c>
      <c r="Q87">
        <v>100</v>
      </c>
      <c r="R87">
        <v>1019.515</v>
      </c>
      <c r="S87">
        <v>0</v>
      </c>
      <c r="T87">
        <v>100</v>
      </c>
      <c r="U87">
        <f t="shared" si="9"/>
        <v>0.10166666666666667</v>
      </c>
      <c r="V87">
        <f t="shared" si="10"/>
        <v>100</v>
      </c>
      <c r="X87">
        <f t="shared" si="11"/>
        <v>0</v>
      </c>
      <c r="Y87">
        <f t="shared" si="12"/>
        <v>6.7627992633517445E-2</v>
      </c>
      <c r="Z87">
        <f t="shared" si="13"/>
        <v>6.7627992633517445E-2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100.00099999999999</v>
      </c>
      <c r="T97" t="s">
        <v>7</v>
      </c>
      <c r="U97">
        <f>SUM(U3:U95)</f>
        <v>100.00166666666668</v>
      </c>
      <c r="X97">
        <f>SUM(X3:X96)</f>
        <v>33.480997790055305</v>
      </c>
      <c r="Y97">
        <f>SUM(Y3:Y96)</f>
        <v>66.520445672191485</v>
      </c>
      <c r="Z97">
        <f>SUM(Z3:Z95)</f>
        <v>100.00144346224681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2" sqref="D12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9.0500000000000007</v>
      </c>
      <c r="C6">
        <v>84.03</v>
      </c>
      <c r="D6">
        <v>90.05</v>
      </c>
      <c r="E6" s="10">
        <f>(D6-C6)/B6</f>
        <v>0.66519337016574531</v>
      </c>
      <c r="F6" s="10">
        <f>(B6-(D6-C6))/B6</f>
        <v>0.33480662983425463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2016-08-08T00:01:28Z</dcterms:modified>
</cp:coreProperties>
</file>