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97"/>
  </bookViews>
  <sheets>
    <sheet name="Instruction" sheetId="12" r:id="rId1"/>
    <sheet name="work sheet" sheetId="1" r:id="rId2"/>
    <sheet name="Summary" sheetId="11" r:id="rId3"/>
    <sheet name="Wei Du" sheetId="2" r:id="rId4"/>
    <sheet name="Glass Assembly" sheetId="3" r:id="rId5"/>
    <sheet name="Assembly #1" sheetId="4" r:id="rId6"/>
    <sheet name="Frame Assembly" sheetId="5" r:id="rId7"/>
    <sheet name="Corner Cut" sheetId="6" r:id="rId8"/>
    <sheet name="Screen" sheetId="7" r:id="rId9"/>
    <sheet name="Main Frame" sheetId="8" r:id="rId10"/>
    <sheet name="Sash Frame" sheetId="9" r:id="rId11"/>
    <sheet name="Yanxu He" sheetId="10" r:id="rId12"/>
  </sheets>
  <calcPr calcId="152511"/>
</workbook>
</file>

<file path=xl/calcChain.xml><?xml version="1.0" encoding="utf-8"?>
<calcChain xmlns="http://schemas.openxmlformats.org/spreadsheetml/2006/main">
  <c r="B1" i="11" l="1"/>
  <c r="B5" i="11" l="1"/>
  <c r="B4" i="11"/>
  <c r="D4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H30" i="11" l="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A4" i="9" l="1"/>
  <c r="A4" i="8"/>
  <c r="A4" i="7"/>
  <c r="A4" i="6"/>
  <c r="A4" i="5"/>
  <c r="A4" i="4"/>
  <c r="A4" i="3"/>
  <c r="B5" i="2"/>
  <c r="H40" i="9" l="1"/>
  <c r="H40" i="8"/>
  <c r="H40" i="6"/>
  <c r="H40" i="4"/>
  <c r="H40" i="5"/>
  <c r="F72" i="2" l="1"/>
  <c r="G72" i="2" s="1"/>
  <c r="F73" i="2"/>
  <c r="G73" i="2" s="1"/>
  <c r="F74" i="2"/>
  <c r="G74" i="2" s="1"/>
  <c r="F75" i="2"/>
  <c r="G75" i="2" s="1"/>
  <c r="F76" i="2"/>
  <c r="G76" i="2" s="1"/>
  <c r="G37" i="4"/>
  <c r="H37" i="4" s="1"/>
  <c r="G38" i="4"/>
  <c r="H38" i="4" s="1"/>
  <c r="G38" i="3"/>
  <c r="H38" i="3" s="1"/>
  <c r="G38" i="5"/>
  <c r="H38" i="5" s="1"/>
  <c r="G38" i="6"/>
  <c r="H38" i="6" s="1"/>
  <c r="G38" i="7"/>
  <c r="H38" i="7" s="1"/>
  <c r="G38" i="8"/>
  <c r="H38" i="8" s="1"/>
  <c r="G38" i="9"/>
  <c r="H38" i="9" s="1"/>
  <c r="C75" i="2"/>
  <c r="D75" i="2" s="1"/>
  <c r="G37" i="3"/>
  <c r="H37" i="3" s="1"/>
  <c r="C72" i="2"/>
  <c r="D72" i="2" s="1"/>
  <c r="C74" i="2"/>
  <c r="D74" i="2" s="1"/>
  <c r="G37" i="5"/>
  <c r="H37" i="5" s="1"/>
  <c r="G37" i="6"/>
  <c r="H37" i="6" s="1"/>
  <c r="G37" i="7"/>
  <c r="H37" i="7" s="1"/>
  <c r="G35" i="8"/>
  <c r="H35" i="8" s="1"/>
  <c r="G37" i="8"/>
  <c r="H37" i="8" s="1"/>
  <c r="G37" i="9"/>
  <c r="H37" i="9" s="1"/>
  <c r="C1" i="1"/>
  <c r="G5" i="11" s="1"/>
  <c r="D1" i="1"/>
  <c r="G6" i="11" s="1"/>
  <c r="E1" i="1"/>
  <c r="G7" i="11" s="1"/>
  <c r="F1" i="1"/>
  <c r="G8" i="11" s="1"/>
  <c r="G1" i="1"/>
  <c r="G9" i="11" s="1"/>
  <c r="H1" i="1"/>
  <c r="G10" i="11" s="1"/>
  <c r="I1" i="1"/>
  <c r="G11" i="11" s="1"/>
  <c r="J1" i="1"/>
  <c r="G12" i="11" s="1"/>
  <c r="K1" i="1"/>
  <c r="G13" i="11" s="1"/>
  <c r="L1" i="1"/>
  <c r="G14" i="11" s="1"/>
  <c r="M1" i="1"/>
  <c r="G15" i="11" s="1"/>
  <c r="N1" i="1"/>
  <c r="G16" i="11" s="1"/>
  <c r="O1" i="1"/>
  <c r="G17" i="11" s="1"/>
  <c r="P1" i="1"/>
  <c r="G18" i="11" s="1"/>
  <c r="Q1" i="1"/>
  <c r="G19" i="11" s="1"/>
  <c r="R1" i="1"/>
  <c r="G20" i="11" s="1"/>
  <c r="S1" i="1"/>
  <c r="G21" i="11" s="1"/>
  <c r="T1" i="1"/>
  <c r="G22" i="11" s="1"/>
  <c r="U1" i="1"/>
  <c r="G23" i="11" s="1"/>
  <c r="V1" i="1"/>
  <c r="G24" i="11" s="1"/>
  <c r="W1" i="1"/>
  <c r="G25" i="11" s="1"/>
  <c r="X1" i="1"/>
  <c r="G26" i="11" s="1"/>
  <c r="Y1" i="1"/>
  <c r="G27" i="11" s="1"/>
  <c r="Z1" i="1"/>
  <c r="G28" i="11" s="1"/>
  <c r="AA1" i="1"/>
  <c r="G29" i="11" s="1"/>
  <c r="AB1" i="1"/>
  <c r="G30" i="11" s="1"/>
  <c r="AC1" i="1"/>
  <c r="I4" i="11" s="1"/>
  <c r="AD1" i="1"/>
  <c r="I5" i="11" s="1"/>
  <c r="AE1" i="1"/>
  <c r="I6" i="11" s="1"/>
  <c r="AF1" i="1"/>
  <c r="I7" i="11" s="1"/>
  <c r="AG1" i="1"/>
  <c r="I8" i="11" s="1"/>
  <c r="AH1" i="1"/>
  <c r="I9" i="11" s="1"/>
  <c r="AI1" i="1"/>
  <c r="I10" i="11" s="1"/>
  <c r="AJ1" i="1"/>
  <c r="I11" i="11" s="1"/>
  <c r="AK1" i="1"/>
  <c r="I12" i="11" s="1"/>
  <c r="AL1" i="1"/>
  <c r="I13" i="11" s="1"/>
  <c r="AM1" i="1"/>
  <c r="I14" i="11" s="1"/>
  <c r="AN1" i="1"/>
  <c r="I15" i="11" s="1"/>
  <c r="AO1" i="1"/>
  <c r="I16" i="11" s="1"/>
  <c r="AP1" i="1"/>
  <c r="I17" i="11" s="1"/>
  <c r="AQ1" i="1"/>
  <c r="I18" i="11" s="1"/>
  <c r="AR1" i="1"/>
  <c r="I19" i="11" s="1"/>
  <c r="AS1" i="1"/>
  <c r="I20" i="11" s="1"/>
  <c r="AT1" i="1"/>
  <c r="I21" i="11" s="1"/>
  <c r="AU1" i="1"/>
  <c r="I22" i="11" s="1"/>
  <c r="AV1" i="1"/>
  <c r="I23" i="11" s="1"/>
  <c r="AW1" i="1"/>
  <c r="I24" i="11" s="1"/>
  <c r="AX1" i="1"/>
  <c r="I25" i="11" s="1"/>
  <c r="AY1" i="1"/>
  <c r="I26" i="11" s="1"/>
  <c r="AZ1" i="1"/>
  <c r="I27" i="11" s="1"/>
  <c r="BA1" i="1"/>
  <c r="I28" i="11" s="1"/>
  <c r="BB1" i="1"/>
  <c r="I29" i="11" s="1"/>
  <c r="BC1" i="1"/>
  <c r="I30" i="11" s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EA1" i="1"/>
  <c r="EB1" i="1"/>
  <c r="C4" i="11" s="1"/>
  <c r="EC1" i="1"/>
  <c r="C5" i="11" s="1"/>
  <c r="ED1" i="1"/>
  <c r="C6" i="11" s="1"/>
  <c r="EE1" i="1"/>
  <c r="C7" i="11" s="1"/>
  <c r="EF1" i="1"/>
  <c r="C8" i="11" s="1"/>
  <c r="EG1" i="1"/>
  <c r="C9" i="11" s="1"/>
  <c r="EH1" i="1"/>
  <c r="C10" i="11" s="1"/>
  <c r="EI1" i="1"/>
  <c r="C11" i="11" s="1"/>
  <c r="EJ1" i="1"/>
  <c r="C12" i="11" s="1"/>
  <c r="EK1" i="1"/>
  <c r="C13" i="11" s="1"/>
  <c r="EL1" i="1"/>
  <c r="C14" i="11" s="1"/>
  <c r="EM1" i="1"/>
  <c r="C15" i="11" s="1"/>
  <c r="EN1" i="1"/>
  <c r="C16" i="11" s="1"/>
  <c r="EO1" i="1"/>
  <c r="C17" i="11" s="1"/>
  <c r="EP1" i="1"/>
  <c r="C18" i="11" s="1"/>
  <c r="EQ1" i="1"/>
  <c r="C19" i="11" s="1"/>
  <c r="ER1" i="1"/>
  <c r="C20" i="11" s="1"/>
  <c r="ES1" i="1"/>
  <c r="C21" i="11" s="1"/>
  <c r="ET1" i="1"/>
  <c r="C22" i="11" s="1"/>
  <c r="EU1" i="1"/>
  <c r="C23" i="11" s="1"/>
  <c r="EV1" i="1"/>
  <c r="C24" i="11" s="1"/>
  <c r="EW1" i="1"/>
  <c r="C25" i="11" s="1"/>
  <c r="EX1" i="1"/>
  <c r="C26" i="11" s="1"/>
  <c r="EY1" i="1"/>
  <c r="C27" i="11" s="1"/>
  <c r="EZ1" i="1"/>
  <c r="C28" i="11" s="1"/>
  <c r="FA1" i="1"/>
  <c r="C29" i="11" s="1"/>
  <c r="FB1" i="1"/>
  <c r="C30" i="11" s="1"/>
  <c r="FC1" i="1"/>
  <c r="E4" i="11" s="1"/>
  <c r="FD1" i="1"/>
  <c r="E5" i="11" s="1"/>
  <c r="FE1" i="1"/>
  <c r="E6" i="11" s="1"/>
  <c r="FF1" i="1"/>
  <c r="E7" i="11" s="1"/>
  <c r="FG1" i="1"/>
  <c r="E8" i="11" s="1"/>
  <c r="FH1" i="1"/>
  <c r="E9" i="11" s="1"/>
  <c r="FI1" i="1"/>
  <c r="E10" i="11" s="1"/>
  <c r="FJ1" i="1"/>
  <c r="E11" i="11" s="1"/>
  <c r="FK1" i="1"/>
  <c r="E12" i="11" s="1"/>
  <c r="FL1" i="1"/>
  <c r="E13" i="11" s="1"/>
  <c r="FM1" i="1"/>
  <c r="E14" i="11" s="1"/>
  <c r="FN1" i="1"/>
  <c r="E15" i="11" s="1"/>
  <c r="FO1" i="1"/>
  <c r="E16" i="11" s="1"/>
  <c r="FP1" i="1"/>
  <c r="E17" i="11" s="1"/>
  <c r="FQ1" i="1"/>
  <c r="E18" i="11" s="1"/>
  <c r="FR1" i="1"/>
  <c r="E19" i="11" s="1"/>
  <c r="FS1" i="1"/>
  <c r="E20" i="11" s="1"/>
  <c r="FT1" i="1"/>
  <c r="E21" i="11" s="1"/>
  <c r="FU1" i="1"/>
  <c r="E22" i="11" s="1"/>
  <c r="FV1" i="1"/>
  <c r="E23" i="11" s="1"/>
  <c r="FW1" i="1"/>
  <c r="E24" i="11" s="1"/>
  <c r="FX1" i="1"/>
  <c r="E25" i="11" s="1"/>
  <c r="FY1" i="1"/>
  <c r="E26" i="11" s="1"/>
  <c r="FZ1" i="1"/>
  <c r="E27" i="11" s="1"/>
  <c r="GA1" i="1"/>
  <c r="E28" i="11" s="1"/>
  <c r="GB1" i="1"/>
  <c r="E29" i="11" s="1"/>
  <c r="GC1" i="1"/>
  <c r="E30" i="11" s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B1" i="1"/>
  <c r="G4" i="11" s="1"/>
  <c r="HA68" i="1"/>
  <c r="G35" i="3" s="1"/>
  <c r="H35" i="3" s="1"/>
  <c r="HA69" i="1"/>
  <c r="C73" i="2" s="1"/>
  <c r="D73" i="2" s="1"/>
  <c r="HA70" i="1"/>
  <c r="HA71" i="1"/>
  <c r="GZ57" i="1"/>
  <c r="G24" i="4" s="1"/>
  <c r="H24" i="4" s="1"/>
  <c r="GZ58" i="1"/>
  <c r="G25" i="4" s="1"/>
  <c r="H25" i="4" s="1"/>
  <c r="GZ59" i="1"/>
  <c r="G26" i="4" s="1"/>
  <c r="H26" i="4" s="1"/>
  <c r="GZ60" i="1"/>
  <c r="G27" i="4" s="1"/>
  <c r="H27" i="4" s="1"/>
  <c r="GZ61" i="1"/>
  <c r="G28" i="4" s="1"/>
  <c r="H28" i="4" s="1"/>
  <c r="GZ62" i="1"/>
  <c r="G29" i="4" s="1"/>
  <c r="H29" i="4" s="1"/>
  <c r="GZ63" i="1"/>
  <c r="G30" i="4" s="1"/>
  <c r="H30" i="4" s="1"/>
  <c r="GZ64" i="1"/>
  <c r="G31" i="4" s="1"/>
  <c r="H31" i="4" s="1"/>
  <c r="GZ65" i="1"/>
  <c r="G32" i="4" s="1"/>
  <c r="H32" i="4" s="1"/>
  <c r="GZ66" i="1"/>
  <c r="G33" i="4" s="1"/>
  <c r="H33" i="4" s="1"/>
  <c r="GZ67" i="1"/>
  <c r="G34" i="4" s="1"/>
  <c r="H34" i="4" s="1"/>
  <c r="GZ68" i="1"/>
  <c r="G35" i="4" s="1"/>
  <c r="H35" i="4" s="1"/>
  <c r="GZ69" i="1"/>
  <c r="G36" i="4" s="1"/>
  <c r="H36" i="4" s="1"/>
  <c r="GZ70" i="1"/>
  <c r="GZ71" i="1"/>
  <c r="GZ72" i="1"/>
  <c r="G39" i="4" s="1"/>
  <c r="H39" i="4" s="1"/>
  <c r="DZ57" i="1"/>
  <c r="F61" i="2" s="1"/>
  <c r="G61" i="2" s="1"/>
  <c r="DZ58" i="1"/>
  <c r="F62" i="2" s="1"/>
  <c r="G62" i="2" s="1"/>
  <c r="DZ59" i="1"/>
  <c r="F63" i="2" s="1"/>
  <c r="G63" i="2" s="1"/>
  <c r="DZ60" i="1"/>
  <c r="F64" i="2" s="1"/>
  <c r="G64" i="2" s="1"/>
  <c r="DZ61" i="1"/>
  <c r="F65" i="2" s="1"/>
  <c r="G65" i="2" s="1"/>
  <c r="DZ62" i="1"/>
  <c r="F66" i="2" s="1"/>
  <c r="G66" i="2" s="1"/>
  <c r="DZ63" i="1"/>
  <c r="F67" i="2" s="1"/>
  <c r="G67" i="2" s="1"/>
  <c r="DZ64" i="1"/>
  <c r="F68" i="2" s="1"/>
  <c r="G68" i="2" s="1"/>
  <c r="DZ65" i="1"/>
  <c r="F69" i="2" s="1"/>
  <c r="G69" i="2" s="1"/>
  <c r="DZ66" i="1"/>
  <c r="F70" i="2" s="1"/>
  <c r="G70" i="2" s="1"/>
  <c r="DZ67" i="1"/>
  <c r="F71" i="2" s="1"/>
  <c r="G71" i="2" s="1"/>
  <c r="DZ68" i="1"/>
  <c r="DZ69" i="1"/>
  <c r="DZ70" i="1"/>
  <c r="DZ71" i="1"/>
  <c r="DZ72" i="1"/>
  <c r="HA72" i="1" s="1"/>
  <c r="G39" i="5" s="1"/>
  <c r="H39" i="5" s="1"/>
  <c r="G36" i="9" l="1"/>
  <c r="H36" i="9" s="1"/>
  <c r="G36" i="5"/>
  <c r="H36" i="5" s="1"/>
  <c r="G35" i="9"/>
  <c r="H35" i="9" s="1"/>
  <c r="G36" i="6"/>
  <c r="H36" i="6" s="1"/>
  <c r="G35" i="5"/>
  <c r="H35" i="5" s="1"/>
  <c r="G36" i="7"/>
  <c r="H36" i="7" s="1"/>
  <c r="G35" i="6"/>
  <c r="H35" i="6" s="1"/>
  <c r="G36" i="3"/>
  <c r="H36" i="3" s="1"/>
  <c r="G36" i="8"/>
  <c r="H36" i="8" s="1"/>
  <c r="G35" i="7"/>
  <c r="H35" i="7" s="1"/>
  <c r="HA66" i="1"/>
  <c r="HA62" i="1"/>
  <c r="HA58" i="1"/>
  <c r="I31" i="11"/>
  <c r="HA65" i="1"/>
  <c r="HA61" i="1"/>
  <c r="HA57" i="1"/>
  <c r="HA64" i="1"/>
  <c r="HA60" i="1"/>
  <c r="C31" i="11"/>
  <c r="HA67" i="1"/>
  <c r="HA63" i="1"/>
  <c r="HA59" i="1"/>
  <c r="E31" i="11"/>
  <c r="G31" i="11"/>
  <c r="I32" i="11" s="1"/>
  <c r="C76" i="2"/>
  <c r="D76" i="2" s="1"/>
  <c r="G39" i="8"/>
  <c r="H39" i="8" s="1"/>
  <c r="G39" i="6"/>
  <c r="H39" i="6" s="1"/>
  <c r="G39" i="3"/>
  <c r="H39" i="3" s="1"/>
  <c r="G39" i="9"/>
  <c r="H39" i="9" s="1"/>
  <c r="G39" i="7"/>
  <c r="H39" i="7" s="1"/>
  <c r="GZ56" i="1"/>
  <c r="G23" i="4" s="1"/>
  <c r="H23" i="4" s="1"/>
  <c r="GZ4" i="1"/>
  <c r="C8" i="4" s="1"/>
  <c r="D8" i="4" s="1"/>
  <c r="GZ5" i="1"/>
  <c r="C9" i="4" s="1"/>
  <c r="D9" i="4" s="1"/>
  <c r="GZ6" i="1"/>
  <c r="C10" i="4" s="1"/>
  <c r="D10" i="4" s="1"/>
  <c r="GZ7" i="1"/>
  <c r="C11" i="4" s="1"/>
  <c r="D11" i="4" s="1"/>
  <c r="GZ8" i="1"/>
  <c r="C12" i="4" s="1"/>
  <c r="D12" i="4" s="1"/>
  <c r="GZ9" i="1"/>
  <c r="C13" i="4" s="1"/>
  <c r="D13" i="4" s="1"/>
  <c r="GZ10" i="1"/>
  <c r="C14" i="4" s="1"/>
  <c r="D14" i="4" s="1"/>
  <c r="GZ11" i="1"/>
  <c r="C15" i="4" s="1"/>
  <c r="D15" i="4" s="1"/>
  <c r="GZ12" i="1"/>
  <c r="C16" i="4" s="1"/>
  <c r="D16" i="4" s="1"/>
  <c r="GZ13" i="1"/>
  <c r="C17" i="4" s="1"/>
  <c r="D17" i="4" s="1"/>
  <c r="GZ14" i="1"/>
  <c r="C18" i="4" s="1"/>
  <c r="D18" i="4" s="1"/>
  <c r="GZ15" i="1"/>
  <c r="C19" i="4" s="1"/>
  <c r="D19" i="4" s="1"/>
  <c r="GZ16" i="1"/>
  <c r="C20" i="4" s="1"/>
  <c r="D20" i="4" s="1"/>
  <c r="GZ17" i="1"/>
  <c r="C21" i="4" s="1"/>
  <c r="D21" i="4" s="1"/>
  <c r="GZ18" i="1"/>
  <c r="C22" i="4" s="1"/>
  <c r="D22" i="4" s="1"/>
  <c r="GZ19" i="1"/>
  <c r="C23" i="4" s="1"/>
  <c r="D23" i="4" s="1"/>
  <c r="GZ20" i="1"/>
  <c r="C24" i="4" s="1"/>
  <c r="D24" i="4" s="1"/>
  <c r="GZ21" i="1"/>
  <c r="C25" i="4" s="1"/>
  <c r="D25" i="4" s="1"/>
  <c r="GZ22" i="1"/>
  <c r="C26" i="4" s="1"/>
  <c r="D26" i="4" s="1"/>
  <c r="GZ23" i="1"/>
  <c r="C27" i="4" s="1"/>
  <c r="D27" i="4" s="1"/>
  <c r="GZ24" i="1"/>
  <c r="C28" i="4" s="1"/>
  <c r="D28" i="4" s="1"/>
  <c r="GZ25" i="1"/>
  <c r="C29" i="4" s="1"/>
  <c r="D29" i="4" s="1"/>
  <c r="GZ26" i="1"/>
  <c r="C30" i="4" s="1"/>
  <c r="D30" i="4" s="1"/>
  <c r="GZ27" i="1"/>
  <c r="C31" i="4" s="1"/>
  <c r="D31" i="4" s="1"/>
  <c r="GZ28" i="1"/>
  <c r="C32" i="4" s="1"/>
  <c r="D32" i="4" s="1"/>
  <c r="GZ29" i="1"/>
  <c r="C33" i="4" s="1"/>
  <c r="D33" i="4" s="1"/>
  <c r="GZ30" i="1"/>
  <c r="C34" i="4" s="1"/>
  <c r="D34" i="4" s="1"/>
  <c r="GZ31" i="1"/>
  <c r="C35" i="4" s="1"/>
  <c r="D35" i="4" s="1"/>
  <c r="GZ32" i="1"/>
  <c r="C36" i="4" s="1"/>
  <c r="D36" i="4" s="1"/>
  <c r="GZ33" i="1"/>
  <c r="C37" i="4" s="1"/>
  <c r="D37" i="4" s="1"/>
  <c r="GZ34" i="1"/>
  <c r="C38" i="4" s="1"/>
  <c r="D38" i="4" s="1"/>
  <c r="GZ35" i="1"/>
  <c r="C39" i="4" s="1"/>
  <c r="D39" i="4" s="1"/>
  <c r="GZ36" i="1"/>
  <c r="C40" i="4" s="1"/>
  <c r="D40" i="4" s="1"/>
  <c r="GZ37" i="1"/>
  <c r="C41" i="4" s="1"/>
  <c r="D41" i="4" s="1"/>
  <c r="GZ38" i="1"/>
  <c r="C42" i="4" s="1"/>
  <c r="D42" i="4" s="1"/>
  <c r="GZ39" i="1"/>
  <c r="C43" i="4" s="1"/>
  <c r="D43" i="4" s="1"/>
  <c r="GZ40" i="1"/>
  <c r="G7" i="4" s="1"/>
  <c r="H7" i="4" s="1"/>
  <c r="GZ41" i="1"/>
  <c r="G8" i="4" s="1"/>
  <c r="H8" i="4" s="1"/>
  <c r="GZ42" i="1"/>
  <c r="G9" i="4" s="1"/>
  <c r="H9" i="4" s="1"/>
  <c r="GZ43" i="1"/>
  <c r="G10" i="4" s="1"/>
  <c r="H10" i="4" s="1"/>
  <c r="GZ44" i="1"/>
  <c r="G11" i="4" s="1"/>
  <c r="H11" i="4" s="1"/>
  <c r="GZ45" i="1"/>
  <c r="G12" i="4" s="1"/>
  <c r="H12" i="4" s="1"/>
  <c r="GZ46" i="1"/>
  <c r="G13" i="4" s="1"/>
  <c r="H13" i="4" s="1"/>
  <c r="GZ47" i="1"/>
  <c r="G14" i="4" s="1"/>
  <c r="H14" i="4" s="1"/>
  <c r="GZ48" i="1"/>
  <c r="G15" i="4" s="1"/>
  <c r="H15" i="4" s="1"/>
  <c r="GZ49" i="1"/>
  <c r="G16" i="4" s="1"/>
  <c r="H16" i="4" s="1"/>
  <c r="GZ50" i="1"/>
  <c r="G17" i="4" s="1"/>
  <c r="H17" i="4" s="1"/>
  <c r="GZ51" i="1"/>
  <c r="G18" i="4" s="1"/>
  <c r="H18" i="4" s="1"/>
  <c r="GZ52" i="1"/>
  <c r="G19" i="4" s="1"/>
  <c r="H19" i="4" s="1"/>
  <c r="GZ53" i="1"/>
  <c r="G20" i="4" s="1"/>
  <c r="H20" i="4" s="1"/>
  <c r="GZ54" i="1"/>
  <c r="G21" i="4" s="1"/>
  <c r="H21" i="4" s="1"/>
  <c r="GZ55" i="1"/>
  <c r="G22" i="4" s="1"/>
  <c r="H22" i="4" s="1"/>
  <c r="GZ3" i="1"/>
  <c r="DZ4" i="1"/>
  <c r="F8" i="2" s="1"/>
  <c r="G8" i="2" s="1"/>
  <c r="DZ5" i="1"/>
  <c r="F9" i="2" s="1"/>
  <c r="G9" i="2" s="1"/>
  <c r="DZ6" i="1"/>
  <c r="F10" i="2" s="1"/>
  <c r="G10" i="2" s="1"/>
  <c r="DZ7" i="1"/>
  <c r="F11" i="2" s="1"/>
  <c r="G11" i="2" s="1"/>
  <c r="DZ8" i="1"/>
  <c r="F12" i="2" s="1"/>
  <c r="G12" i="2" s="1"/>
  <c r="DZ9" i="1"/>
  <c r="F13" i="2" s="1"/>
  <c r="G13" i="2" s="1"/>
  <c r="DZ10" i="1"/>
  <c r="F14" i="2" s="1"/>
  <c r="G14" i="2" s="1"/>
  <c r="DZ11" i="1"/>
  <c r="F15" i="2" s="1"/>
  <c r="G15" i="2" s="1"/>
  <c r="DZ12" i="1"/>
  <c r="F16" i="2" s="1"/>
  <c r="G16" i="2" s="1"/>
  <c r="DZ13" i="1"/>
  <c r="F17" i="2" s="1"/>
  <c r="G17" i="2" s="1"/>
  <c r="DZ14" i="1"/>
  <c r="F18" i="2" s="1"/>
  <c r="G18" i="2" s="1"/>
  <c r="DZ15" i="1"/>
  <c r="F19" i="2" s="1"/>
  <c r="G19" i="2" s="1"/>
  <c r="DZ16" i="1"/>
  <c r="F20" i="2" s="1"/>
  <c r="G20" i="2" s="1"/>
  <c r="DZ17" i="1"/>
  <c r="F21" i="2" s="1"/>
  <c r="G21" i="2" s="1"/>
  <c r="DZ18" i="1"/>
  <c r="F22" i="2" s="1"/>
  <c r="G22" i="2" s="1"/>
  <c r="DZ19" i="1"/>
  <c r="F23" i="2" s="1"/>
  <c r="G23" i="2" s="1"/>
  <c r="DZ20" i="1"/>
  <c r="F24" i="2" s="1"/>
  <c r="G24" i="2" s="1"/>
  <c r="DZ21" i="1"/>
  <c r="F25" i="2" s="1"/>
  <c r="G25" i="2" s="1"/>
  <c r="DZ22" i="1"/>
  <c r="F26" i="2" s="1"/>
  <c r="G26" i="2" s="1"/>
  <c r="DZ23" i="1"/>
  <c r="F27" i="2" s="1"/>
  <c r="G27" i="2" s="1"/>
  <c r="DZ24" i="1"/>
  <c r="F28" i="2" s="1"/>
  <c r="G28" i="2" s="1"/>
  <c r="DZ25" i="1"/>
  <c r="F29" i="2" s="1"/>
  <c r="G29" i="2" s="1"/>
  <c r="DZ26" i="1"/>
  <c r="F30" i="2" s="1"/>
  <c r="G30" i="2" s="1"/>
  <c r="DZ27" i="1"/>
  <c r="F31" i="2" s="1"/>
  <c r="DZ28" i="1"/>
  <c r="F32" i="2" s="1"/>
  <c r="G32" i="2" s="1"/>
  <c r="DZ29" i="1"/>
  <c r="F33" i="2" s="1"/>
  <c r="G33" i="2" s="1"/>
  <c r="DZ30" i="1"/>
  <c r="F34" i="2" s="1"/>
  <c r="G34" i="2" s="1"/>
  <c r="DZ31" i="1"/>
  <c r="F35" i="2" s="1"/>
  <c r="G35" i="2" s="1"/>
  <c r="DZ32" i="1"/>
  <c r="F36" i="2" s="1"/>
  <c r="G36" i="2" s="1"/>
  <c r="DZ33" i="1"/>
  <c r="F37" i="2" s="1"/>
  <c r="G37" i="2" s="1"/>
  <c r="DZ34" i="1"/>
  <c r="F38" i="2" s="1"/>
  <c r="G38" i="2" s="1"/>
  <c r="DZ35" i="1"/>
  <c r="F39" i="2" s="1"/>
  <c r="G39" i="2" s="1"/>
  <c r="DZ36" i="1"/>
  <c r="F40" i="2" s="1"/>
  <c r="G40" i="2" s="1"/>
  <c r="DZ37" i="1"/>
  <c r="F41" i="2" s="1"/>
  <c r="G41" i="2" s="1"/>
  <c r="DZ38" i="1"/>
  <c r="F42" i="2" s="1"/>
  <c r="G42" i="2" s="1"/>
  <c r="DZ39" i="1"/>
  <c r="F43" i="2" s="1"/>
  <c r="G43" i="2" s="1"/>
  <c r="DZ40" i="1"/>
  <c r="F44" i="2" s="1"/>
  <c r="G44" i="2" s="1"/>
  <c r="DZ41" i="1"/>
  <c r="F45" i="2" s="1"/>
  <c r="G45" i="2" s="1"/>
  <c r="DZ42" i="1"/>
  <c r="F46" i="2" s="1"/>
  <c r="G46" i="2" s="1"/>
  <c r="DZ43" i="1"/>
  <c r="F47" i="2" s="1"/>
  <c r="G47" i="2" s="1"/>
  <c r="DZ44" i="1"/>
  <c r="F48" i="2" s="1"/>
  <c r="G48" i="2" s="1"/>
  <c r="DZ45" i="1"/>
  <c r="F49" i="2" s="1"/>
  <c r="G49" i="2" s="1"/>
  <c r="DZ46" i="1"/>
  <c r="F50" i="2" s="1"/>
  <c r="G50" i="2" s="1"/>
  <c r="DZ47" i="1"/>
  <c r="F51" i="2" s="1"/>
  <c r="G51" i="2" s="1"/>
  <c r="DZ48" i="1"/>
  <c r="F52" i="2" s="1"/>
  <c r="G52" i="2" s="1"/>
  <c r="DZ49" i="1"/>
  <c r="F53" i="2" s="1"/>
  <c r="G53" i="2" s="1"/>
  <c r="DZ50" i="1"/>
  <c r="F54" i="2" s="1"/>
  <c r="G54" i="2" s="1"/>
  <c r="DZ51" i="1"/>
  <c r="F55" i="2" s="1"/>
  <c r="G55" i="2" s="1"/>
  <c r="DZ52" i="1"/>
  <c r="F56" i="2" s="1"/>
  <c r="G56" i="2" s="1"/>
  <c r="DZ53" i="1"/>
  <c r="F57" i="2" s="1"/>
  <c r="G57" i="2" s="1"/>
  <c r="DZ54" i="1"/>
  <c r="F58" i="2" s="1"/>
  <c r="G58" i="2" s="1"/>
  <c r="DZ55" i="1"/>
  <c r="F59" i="2" s="1"/>
  <c r="G59" i="2" s="1"/>
  <c r="DZ56" i="1"/>
  <c r="F60" i="2" s="1"/>
  <c r="G60" i="2" s="1"/>
  <c r="DZ3" i="1"/>
  <c r="F7" i="2" s="1"/>
  <c r="G7" i="2" s="1"/>
  <c r="HA55" i="1" l="1"/>
  <c r="HA51" i="1"/>
  <c r="HA47" i="1"/>
  <c r="HA43" i="1"/>
  <c r="G10" i="3" s="1"/>
  <c r="H10" i="3" s="1"/>
  <c r="HA39" i="1"/>
  <c r="HA35" i="1"/>
  <c r="HA31" i="1"/>
  <c r="HA26" i="1"/>
  <c r="HA22" i="1"/>
  <c r="HA18" i="1"/>
  <c r="HA12" i="1"/>
  <c r="HA7" i="1"/>
  <c r="G30" i="3"/>
  <c r="H30" i="3" s="1"/>
  <c r="G30" i="5"/>
  <c r="H30" i="5" s="1"/>
  <c r="G30" i="7"/>
  <c r="H30" i="7" s="1"/>
  <c r="G30" i="9"/>
  <c r="H30" i="9" s="1"/>
  <c r="C67" i="2"/>
  <c r="D67" i="2" s="1"/>
  <c r="G30" i="6"/>
  <c r="H30" i="6" s="1"/>
  <c r="G30" i="8"/>
  <c r="H30" i="8" s="1"/>
  <c r="C68" i="2"/>
  <c r="D68" i="2" s="1"/>
  <c r="G31" i="6"/>
  <c r="H31" i="6" s="1"/>
  <c r="G31" i="8"/>
  <c r="H31" i="8" s="1"/>
  <c r="G31" i="3"/>
  <c r="H31" i="3" s="1"/>
  <c r="G31" i="5"/>
  <c r="H31" i="5" s="1"/>
  <c r="G31" i="7"/>
  <c r="H31" i="7" s="1"/>
  <c r="G31" i="9"/>
  <c r="H31" i="9" s="1"/>
  <c r="HA54" i="1"/>
  <c r="HA50" i="1"/>
  <c r="HA46" i="1"/>
  <c r="HA42" i="1"/>
  <c r="HA38" i="1"/>
  <c r="HA34" i="1"/>
  <c r="HA30" i="1"/>
  <c r="HA25" i="1"/>
  <c r="HA21" i="1"/>
  <c r="HA17" i="1"/>
  <c r="HA11" i="1"/>
  <c r="HA6" i="1"/>
  <c r="C10" i="3" s="1"/>
  <c r="D10" i="3" s="1"/>
  <c r="G34" i="3"/>
  <c r="H34" i="3" s="1"/>
  <c r="G34" i="5"/>
  <c r="H34" i="5" s="1"/>
  <c r="G34" i="7"/>
  <c r="H34" i="7" s="1"/>
  <c r="G34" i="9"/>
  <c r="H34" i="9" s="1"/>
  <c r="C71" i="2"/>
  <c r="D71" i="2" s="1"/>
  <c r="G34" i="6"/>
  <c r="H34" i="6" s="1"/>
  <c r="G34" i="8"/>
  <c r="H34" i="8" s="1"/>
  <c r="C61" i="2"/>
  <c r="D61" i="2" s="1"/>
  <c r="G24" i="6"/>
  <c r="H24" i="6" s="1"/>
  <c r="G24" i="8"/>
  <c r="H24" i="8" s="1"/>
  <c r="G24" i="3"/>
  <c r="H24" i="3" s="1"/>
  <c r="G24" i="5"/>
  <c r="H24" i="5" s="1"/>
  <c r="G24" i="7"/>
  <c r="H24" i="7" s="1"/>
  <c r="G24" i="9"/>
  <c r="H24" i="9" s="1"/>
  <c r="G25" i="3"/>
  <c r="H25" i="3" s="1"/>
  <c r="G25" i="5"/>
  <c r="H25" i="5" s="1"/>
  <c r="G25" i="7"/>
  <c r="H25" i="7" s="1"/>
  <c r="G25" i="9"/>
  <c r="H25" i="9" s="1"/>
  <c r="C62" i="2"/>
  <c r="D62" i="2" s="1"/>
  <c r="G25" i="6"/>
  <c r="H25" i="6" s="1"/>
  <c r="G25" i="8"/>
  <c r="H25" i="8" s="1"/>
  <c r="HA53" i="1"/>
  <c r="HA49" i="1"/>
  <c r="HA45" i="1"/>
  <c r="HA41" i="1"/>
  <c r="HA37" i="1"/>
  <c r="HA33" i="1"/>
  <c r="HA29" i="1"/>
  <c r="HA24" i="1"/>
  <c r="HA20" i="1"/>
  <c r="HA16" i="1"/>
  <c r="HA10" i="1"/>
  <c r="HA4" i="1"/>
  <c r="C32" i="11"/>
  <c r="C33" i="11" s="1"/>
  <c r="C65" i="2"/>
  <c r="D65" i="2" s="1"/>
  <c r="G28" i="6"/>
  <c r="H28" i="6" s="1"/>
  <c r="G28" i="8"/>
  <c r="H28" i="8" s="1"/>
  <c r="G28" i="3"/>
  <c r="H28" i="3" s="1"/>
  <c r="G28" i="5"/>
  <c r="H28" i="5" s="1"/>
  <c r="G28" i="7"/>
  <c r="H28" i="7" s="1"/>
  <c r="G28" i="9"/>
  <c r="H28" i="9" s="1"/>
  <c r="G29" i="3"/>
  <c r="H29" i="3" s="1"/>
  <c r="G29" i="5"/>
  <c r="H29" i="5" s="1"/>
  <c r="G29" i="7"/>
  <c r="H29" i="7" s="1"/>
  <c r="G29" i="9"/>
  <c r="H29" i="9" s="1"/>
  <c r="C66" i="2"/>
  <c r="D66" i="2" s="1"/>
  <c r="G29" i="6"/>
  <c r="H29" i="6" s="1"/>
  <c r="G29" i="8"/>
  <c r="H29" i="8" s="1"/>
  <c r="HA56" i="1"/>
  <c r="HA52" i="1"/>
  <c r="HA48" i="1"/>
  <c r="HA44" i="1"/>
  <c r="HA40" i="1"/>
  <c r="HA36" i="1"/>
  <c r="HA32" i="1"/>
  <c r="HA28" i="1"/>
  <c r="HA23" i="1"/>
  <c r="HA19" i="1"/>
  <c r="HA14" i="1"/>
  <c r="HA8" i="1"/>
  <c r="G26" i="3"/>
  <c r="H26" i="3" s="1"/>
  <c r="G26" i="5"/>
  <c r="H26" i="5" s="1"/>
  <c r="G26" i="7"/>
  <c r="H26" i="7" s="1"/>
  <c r="G26" i="9"/>
  <c r="H26" i="9" s="1"/>
  <c r="C63" i="2"/>
  <c r="D63" i="2" s="1"/>
  <c r="G26" i="6"/>
  <c r="H26" i="6" s="1"/>
  <c r="G26" i="8"/>
  <c r="H26" i="8" s="1"/>
  <c r="C64" i="2"/>
  <c r="D64" i="2" s="1"/>
  <c r="G27" i="6"/>
  <c r="H27" i="6" s="1"/>
  <c r="G27" i="8"/>
  <c r="H27" i="8" s="1"/>
  <c r="G27" i="3"/>
  <c r="H27" i="3" s="1"/>
  <c r="G27" i="5"/>
  <c r="H27" i="5" s="1"/>
  <c r="G27" i="7"/>
  <c r="H27" i="7" s="1"/>
  <c r="G27" i="9"/>
  <c r="H27" i="9" s="1"/>
  <c r="C69" i="2"/>
  <c r="D69" i="2" s="1"/>
  <c r="G32" i="6"/>
  <c r="H32" i="6" s="1"/>
  <c r="G32" i="8"/>
  <c r="H32" i="8" s="1"/>
  <c r="G32" i="3"/>
  <c r="H32" i="3" s="1"/>
  <c r="G32" i="5"/>
  <c r="H32" i="5" s="1"/>
  <c r="G32" i="7"/>
  <c r="H32" i="7" s="1"/>
  <c r="G32" i="9"/>
  <c r="H32" i="9" s="1"/>
  <c r="G33" i="3"/>
  <c r="H33" i="3" s="1"/>
  <c r="G33" i="5"/>
  <c r="H33" i="5" s="1"/>
  <c r="G33" i="7"/>
  <c r="H33" i="7" s="1"/>
  <c r="G33" i="9"/>
  <c r="H33" i="9" s="1"/>
  <c r="C70" i="2"/>
  <c r="D70" i="2" s="1"/>
  <c r="G33" i="6"/>
  <c r="H33" i="6" s="1"/>
  <c r="G33" i="8"/>
  <c r="H33" i="8" s="1"/>
  <c r="C10" i="7"/>
  <c r="D10" i="7" s="1"/>
  <c r="HA15" i="1"/>
  <c r="HA13" i="1"/>
  <c r="HA5" i="1"/>
  <c r="C47" i="2"/>
  <c r="D47" i="2" s="1"/>
  <c r="G10" i="8"/>
  <c r="H10" i="8" s="1"/>
  <c r="G10" i="9"/>
  <c r="H10" i="9" s="1"/>
  <c r="HA9" i="1"/>
  <c r="HA27" i="1"/>
  <c r="G31" i="2"/>
  <c r="G78" i="2" s="1"/>
  <c r="F79" i="2"/>
  <c r="GZ1" i="1"/>
  <c r="C7" i="4"/>
  <c r="HA3" i="1"/>
  <c r="C7" i="5" s="1"/>
  <c r="D7" i="5" s="1"/>
  <c r="DZ1" i="1"/>
  <c r="G10" i="6" l="1"/>
  <c r="H10" i="6" s="1"/>
  <c r="G10" i="5"/>
  <c r="H10" i="5" s="1"/>
  <c r="G10" i="7"/>
  <c r="H10" i="7" s="1"/>
  <c r="C10" i="6"/>
  <c r="D10" i="6" s="1"/>
  <c r="C10" i="8"/>
  <c r="D10" i="8" s="1"/>
  <c r="C10" i="9"/>
  <c r="D10" i="9" s="1"/>
  <c r="C10" i="5"/>
  <c r="D10" i="5" s="1"/>
  <c r="C10" i="2"/>
  <c r="D10" i="2" s="1"/>
  <c r="C23" i="3"/>
  <c r="D23" i="3" s="1"/>
  <c r="C23" i="9"/>
  <c r="D23" i="9" s="1"/>
  <c r="C23" i="7"/>
  <c r="D23" i="7" s="1"/>
  <c r="C23" i="5"/>
  <c r="D23" i="5" s="1"/>
  <c r="C23" i="2"/>
  <c r="D23" i="2" s="1"/>
  <c r="C23" i="8"/>
  <c r="D23" i="8" s="1"/>
  <c r="C23" i="6"/>
  <c r="D23" i="6" s="1"/>
  <c r="C40" i="3"/>
  <c r="D40" i="3" s="1"/>
  <c r="C40" i="9"/>
  <c r="D40" i="9" s="1"/>
  <c r="C40" i="7"/>
  <c r="D40" i="7" s="1"/>
  <c r="C40" i="5"/>
  <c r="D40" i="5" s="1"/>
  <c r="C40" i="2"/>
  <c r="D40" i="2" s="1"/>
  <c r="C40" i="8"/>
  <c r="D40" i="8" s="1"/>
  <c r="C40" i="6"/>
  <c r="D40" i="6" s="1"/>
  <c r="G19" i="3"/>
  <c r="H19" i="3" s="1"/>
  <c r="C56" i="2"/>
  <c r="D56" i="2" s="1"/>
  <c r="G19" i="9"/>
  <c r="H19" i="9" s="1"/>
  <c r="G19" i="7"/>
  <c r="H19" i="7" s="1"/>
  <c r="G19" i="5"/>
  <c r="H19" i="5" s="1"/>
  <c r="G19" i="8"/>
  <c r="H19" i="8" s="1"/>
  <c r="G19" i="6"/>
  <c r="H19" i="6" s="1"/>
  <c r="C24" i="3"/>
  <c r="D24" i="3" s="1"/>
  <c r="C24" i="8"/>
  <c r="D24" i="8" s="1"/>
  <c r="C24" i="6"/>
  <c r="D24" i="6" s="1"/>
  <c r="C24" i="2"/>
  <c r="D24" i="2" s="1"/>
  <c r="C24" i="9"/>
  <c r="D24" i="9" s="1"/>
  <c r="C24" i="7"/>
  <c r="D24" i="7" s="1"/>
  <c r="C24" i="5"/>
  <c r="D24" i="5" s="1"/>
  <c r="C41" i="3"/>
  <c r="D41" i="3" s="1"/>
  <c r="C41" i="8"/>
  <c r="D41" i="8" s="1"/>
  <c r="C41" i="6"/>
  <c r="D41" i="6" s="1"/>
  <c r="C41" i="2"/>
  <c r="D41" i="2" s="1"/>
  <c r="C41" i="9"/>
  <c r="D41" i="9" s="1"/>
  <c r="C41" i="7"/>
  <c r="D41" i="7" s="1"/>
  <c r="C41" i="5"/>
  <c r="D41" i="5" s="1"/>
  <c r="G20" i="3"/>
  <c r="H20" i="3" s="1"/>
  <c r="G20" i="9"/>
  <c r="H20" i="9" s="1"/>
  <c r="G20" i="7"/>
  <c r="H20" i="7" s="1"/>
  <c r="G20" i="5"/>
  <c r="H20" i="5" s="1"/>
  <c r="C57" i="2"/>
  <c r="D57" i="2" s="1"/>
  <c r="G20" i="8"/>
  <c r="H20" i="8" s="1"/>
  <c r="G20" i="6"/>
  <c r="H20" i="6" s="1"/>
  <c r="C21" i="3"/>
  <c r="D21" i="3" s="1"/>
  <c r="C21" i="8"/>
  <c r="D21" i="8" s="1"/>
  <c r="C21" i="6"/>
  <c r="D21" i="6" s="1"/>
  <c r="C21" i="9"/>
  <c r="D21" i="9" s="1"/>
  <c r="C21" i="7"/>
  <c r="D21" i="7" s="1"/>
  <c r="C21" i="5"/>
  <c r="D21" i="5" s="1"/>
  <c r="C21" i="2"/>
  <c r="D21" i="2" s="1"/>
  <c r="C38" i="3"/>
  <c r="D38" i="3" s="1"/>
  <c r="C38" i="8"/>
  <c r="D38" i="8" s="1"/>
  <c r="C38" i="6"/>
  <c r="D38" i="6" s="1"/>
  <c r="C38" i="9"/>
  <c r="D38" i="9" s="1"/>
  <c r="C38" i="7"/>
  <c r="D38" i="7" s="1"/>
  <c r="C38" i="5"/>
  <c r="D38" i="5" s="1"/>
  <c r="C38" i="2"/>
  <c r="D38" i="2" s="1"/>
  <c r="G17" i="3"/>
  <c r="H17" i="3" s="1"/>
  <c r="G17" i="8"/>
  <c r="H17" i="8" s="1"/>
  <c r="G17" i="6"/>
  <c r="H17" i="6" s="1"/>
  <c r="C54" i="2"/>
  <c r="D54" i="2" s="1"/>
  <c r="G17" i="9"/>
  <c r="H17" i="9" s="1"/>
  <c r="G17" i="7"/>
  <c r="H17" i="7" s="1"/>
  <c r="G17" i="5"/>
  <c r="H17" i="5" s="1"/>
  <c r="C11" i="3"/>
  <c r="D11" i="3" s="1"/>
  <c r="C11" i="2"/>
  <c r="D11" i="2" s="1"/>
  <c r="C11" i="9"/>
  <c r="D11" i="9" s="1"/>
  <c r="C11" i="7"/>
  <c r="D11" i="7" s="1"/>
  <c r="C11" i="5"/>
  <c r="D11" i="5" s="1"/>
  <c r="C11" i="8"/>
  <c r="D11" i="8" s="1"/>
  <c r="C11" i="6"/>
  <c r="D11" i="6" s="1"/>
  <c r="C30" i="3"/>
  <c r="D30" i="3" s="1"/>
  <c r="C30" i="2"/>
  <c r="D30" i="2" s="1"/>
  <c r="C30" i="9"/>
  <c r="D30" i="9" s="1"/>
  <c r="C30" i="7"/>
  <c r="D30" i="7" s="1"/>
  <c r="C30" i="5"/>
  <c r="D30" i="5" s="1"/>
  <c r="C30" i="8"/>
  <c r="D30" i="8" s="1"/>
  <c r="C30" i="6"/>
  <c r="D30" i="6" s="1"/>
  <c r="G43" i="4"/>
  <c r="D7" i="4"/>
  <c r="H43" i="4" s="1"/>
  <c r="C27" i="3"/>
  <c r="D27" i="3" s="1"/>
  <c r="C27" i="9"/>
  <c r="D27" i="9" s="1"/>
  <c r="C27" i="7"/>
  <c r="D27" i="7" s="1"/>
  <c r="C27" i="5"/>
  <c r="D27" i="5" s="1"/>
  <c r="C27" i="2"/>
  <c r="D27" i="2" s="1"/>
  <c r="C27" i="8"/>
  <c r="D27" i="8" s="1"/>
  <c r="C27" i="6"/>
  <c r="D27" i="6" s="1"/>
  <c r="G7" i="3"/>
  <c r="H7" i="3" s="1"/>
  <c r="G7" i="9"/>
  <c r="H7" i="9" s="1"/>
  <c r="G7" i="7"/>
  <c r="H7" i="7" s="1"/>
  <c r="G7" i="5"/>
  <c r="H7" i="5" s="1"/>
  <c r="C44" i="2"/>
  <c r="D44" i="2" s="1"/>
  <c r="G7" i="8"/>
  <c r="H7" i="8" s="1"/>
  <c r="G7" i="6"/>
  <c r="H7" i="6" s="1"/>
  <c r="G23" i="3"/>
  <c r="H23" i="3" s="1"/>
  <c r="C60" i="2"/>
  <c r="D60" i="2" s="1"/>
  <c r="G23" i="9"/>
  <c r="H23" i="9" s="1"/>
  <c r="G23" i="7"/>
  <c r="H23" i="7" s="1"/>
  <c r="G23" i="5"/>
  <c r="H23" i="5" s="1"/>
  <c r="G23" i="8"/>
  <c r="H23" i="8" s="1"/>
  <c r="G23" i="6"/>
  <c r="H23" i="6" s="1"/>
  <c r="C8" i="3"/>
  <c r="D8" i="3" s="1"/>
  <c r="C8" i="8"/>
  <c r="D8" i="8" s="1"/>
  <c r="C8" i="6"/>
  <c r="D8" i="6" s="1"/>
  <c r="C8" i="9"/>
  <c r="D8" i="9" s="1"/>
  <c r="C8" i="7"/>
  <c r="D8" i="7" s="1"/>
  <c r="C8" i="5"/>
  <c r="D8" i="5" s="1"/>
  <c r="C8" i="2"/>
  <c r="D8" i="2" s="1"/>
  <c r="C28" i="3"/>
  <c r="D28" i="3" s="1"/>
  <c r="C28" i="8"/>
  <c r="D28" i="8" s="1"/>
  <c r="C28" i="6"/>
  <c r="D28" i="6" s="1"/>
  <c r="C28" i="2"/>
  <c r="D28" i="2" s="1"/>
  <c r="C28" i="9"/>
  <c r="D28" i="9" s="1"/>
  <c r="C28" i="7"/>
  <c r="D28" i="7" s="1"/>
  <c r="C28" i="5"/>
  <c r="D28" i="5" s="1"/>
  <c r="G8" i="3"/>
  <c r="H8" i="3" s="1"/>
  <c r="G8" i="8"/>
  <c r="H8" i="8" s="1"/>
  <c r="G8" i="6"/>
  <c r="H8" i="6" s="1"/>
  <c r="C45" i="2"/>
  <c r="D45" i="2" s="1"/>
  <c r="G8" i="9"/>
  <c r="H8" i="9" s="1"/>
  <c r="G8" i="7"/>
  <c r="H8" i="7" s="1"/>
  <c r="G8" i="5"/>
  <c r="H8" i="5" s="1"/>
  <c r="C25" i="3"/>
  <c r="D25" i="3" s="1"/>
  <c r="C25" i="8"/>
  <c r="D25" i="8" s="1"/>
  <c r="C25" i="6"/>
  <c r="D25" i="6" s="1"/>
  <c r="C25" i="9"/>
  <c r="D25" i="9" s="1"/>
  <c r="C25" i="7"/>
  <c r="D25" i="7" s="1"/>
  <c r="C25" i="5"/>
  <c r="D25" i="5" s="1"/>
  <c r="C25" i="2"/>
  <c r="D25" i="2" s="1"/>
  <c r="C42" i="3"/>
  <c r="D42" i="3" s="1"/>
  <c r="C42" i="8"/>
  <c r="D42" i="8" s="1"/>
  <c r="C42" i="6"/>
  <c r="D42" i="6" s="1"/>
  <c r="C42" i="9"/>
  <c r="D42" i="9" s="1"/>
  <c r="C42" i="7"/>
  <c r="D42" i="7" s="1"/>
  <c r="C42" i="5"/>
  <c r="D42" i="5" s="1"/>
  <c r="C42" i="2"/>
  <c r="D42" i="2" s="1"/>
  <c r="G21" i="3"/>
  <c r="H21" i="3" s="1"/>
  <c r="G21" i="8"/>
  <c r="H21" i="8" s="1"/>
  <c r="G21" i="6"/>
  <c r="H21" i="6" s="1"/>
  <c r="C58" i="2"/>
  <c r="D58" i="2" s="1"/>
  <c r="G21" i="9"/>
  <c r="H21" i="9" s="1"/>
  <c r="G21" i="7"/>
  <c r="H21" i="7" s="1"/>
  <c r="G21" i="5"/>
  <c r="H21" i="5" s="1"/>
  <c r="C16" i="3"/>
  <c r="D16" i="3" s="1"/>
  <c r="C16" i="2"/>
  <c r="D16" i="2" s="1"/>
  <c r="C16" i="9"/>
  <c r="D16" i="9" s="1"/>
  <c r="C16" i="7"/>
  <c r="D16" i="7" s="1"/>
  <c r="C16" i="5"/>
  <c r="D16" i="5" s="1"/>
  <c r="C16" i="8"/>
  <c r="D16" i="8" s="1"/>
  <c r="C16" i="6"/>
  <c r="D16" i="6" s="1"/>
  <c r="C35" i="3"/>
  <c r="D35" i="3" s="1"/>
  <c r="C35" i="2"/>
  <c r="D35" i="2" s="1"/>
  <c r="C35" i="9"/>
  <c r="D35" i="9" s="1"/>
  <c r="C35" i="7"/>
  <c r="D35" i="7" s="1"/>
  <c r="C35" i="5"/>
  <c r="D35" i="5" s="1"/>
  <c r="C35" i="8"/>
  <c r="D35" i="8" s="1"/>
  <c r="C35" i="6"/>
  <c r="D35" i="6" s="1"/>
  <c r="G14" i="3"/>
  <c r="H14" i="3" s="1"/>
  <c r="G14" i="8"/>
  <c r="H14" i="8" s="1"/>
  <c r="G14" i="6"/>
  <c r="H14" i="6" s="1"/>
  <c r="G14" i="9"/>
  <c r="H14" i="9" s="1"/>
  <c r="G14" i="7"/>
  <c r="H14" i="7" s="1"/>
  <c r="G14" i="5"/>
  <c r="H14" i="5" s="1"/>
  <c r="C51" i="2"/>
  <c r="D51" i="2" s="1"/>
  <c r="C12" i="3"/>
  <c r="D12" i="3" s="1"/>
  <c r="C12" i="9"/>
  <c r="D12" i="9" s="1"/>
  <c r="C12" i="7"/>
  <c r="D12" i="7" s="1"/>
  <c r="C12" i="5"/>
  <c r="D12" i="5" s="1"/>
  <c r="C12" i="2"/>
  <c r="D12" i="2" s="1"/>
  <c r="C12" i="8"/>
  <c r="D12" i="8" s="1"/>
  <c r="C12" i="6"/>
  <c r="D12" i="6" s="1"/>
  <c r="I9" i="2"/>
  <c r="J9" i="2" s="1"/>
  <c r="C32" i="3"/>
  <c r="D32" i="3" s="1"/>
  <c r="C32" i="9"/>
  <c r="D32" i="9" s="1"/>
  <c r="C32" i="7"/>
  <c r="D32" i="7" s="1"/>
  <c r="C32" i="5"/>
  <c r="D32" i="5" s="1"/>
  <c r="C32" i="2"/>
  <c r="D32" i="2" s="1"/>
  <c r="C32" i="8"/>
  <c r="D32" i="8" s="1"/>
  <c r="C32" i="6"/>
  <c r="D32" i="6" s="1"/>
  <c r="G11" i="3"/>
  <c r="H11" i="3" s="1"/>
  <c r="C48" i="2"/>
  <c r="D48" i="2" s="1"/>
  <c r="G11" i="9"/>
  <c r="H11" i="9" s="1"/>
  <c r="G11" i="7"/>
  <c r="H11" i="7" s="1"/>
  <c r="G11" i="5"/>
  <c r="H11" i="5" s="1"/>
  <c r="G11" i="8"/>
  <c r="H11" i="8" s="1"/>
  <c r="G11" i="6"/>
  <c r="H11" i="6" s="1"/>
  <c r="C14" i="3"/>
  <c r="D14" i="3" s="1"/>
  <c r="C14" i="8"/>
  <c r="D14" i="8" s="1"/>
  <c r="C14" i="6"/>
  <c r="D14" i="6" s="1"/>
  <c r="C14" i="2"/>
  <c r="D14" i="2" s="1"/>
  <c r="C14" i="9"/>
  <c r="D14" i="9" s="1"/>
  <c r="C14" i="7"/>
  <c r="D14" i="7" s="1"/>
  <c r="C14" i="5"/>
  <c r="D14" i="5" s="1"/>
  <c r="I11" i="2"/>
  <c r="J11" i="2" s="1"/>
  <c r="C33" i="3"/>
  <c r="D33" i="3" s="1"/>
  <c r="C33" i="8"/>
  <c r="D33" i="8" s="1"/>
  <c r="C33" i="6"/>
  <c r="D33" i="6" s="1"/>
  <c r="C33" i="2"/>
  <c r="D33" i="2" s="1"/>
  <c r="C33" i="9"/>
  <c r="D33" i="9" s="1"/>
  <c r="C33" i="7"/>
  <c r="D33" i="7" s="1"/>
  <c r="C33" i="5"/>
  <c r="D33" i="5" s="1"/>
  <c r="G12" i="3"/>
  <c r="H12" i="3" s="1"/>
  <c r="G12" i="9"/>
  <c r="H12" i="9" s="1"/>
  <c r="G12" i="7"/>
  <c r="H12" i="7" s="1"/>
  <c r="G12" i="5"/>
  <c r="H12" i="5" s="1"/>
  <c r="C49" i="2"/>
  <c r="D49" i="2" s="1"/>
  <c r="G12" i="8"/>
  <c r="H12" i="8" s="1"/>
  <c r="G12" i="6"/>
  <c r="H12" i="6" s="1"/>
  <c r="C29" i="3"/>
  <c r="D29" i="3" s="1"/>
  <c r="C29" i="8"/>
  <c r="D29" i="8" s="1"/>
  <c r="C29" i="6"/>
  <c r="D29" i="6" s="1"/>
  <c r="C29" i="9"/>
  <c r="D29" i="9" s="1"/>
  <c r="C29" i="7"/>
  <c r="D29" i="7" s="1"/>
  <c r="C29" i="5"/>
  <c r="D29" i="5" s="1"/>
  <c r="C29" i="2"/>
  <c r="D29" i="2" s="1"/>
  <c r="G9" i="3"/>
  <c r="H9" i="3" s="1"/>
  <c r="G9" i="8"/>
  <c r="H9" i="8" s="1"/>
  <c r="G9" i="6"/>
  <c r="H9" i="6" s="1"/>
  <c r="G9" i="9"/>
  <c r="H9" i="9" s="1"/>
  <c r="G9" i="7"/>
  <c r="H9" i="7" s="1"/>
  <c r="G9" i="5"/>
  <c r="H9" i="5" s="1"/>
  <c r="C46" i="2"/>
  <c r="D46" i="2" s="1"/>
  <c r="C22" i="3"/>
  <c r="D22" i="3" s="1"/>
  <c r="C22" i="2"/>
  <c r="D22" i="2" s="1"/>
  <c r="C22" i="9"/>
  <c r="D22" i="9" s="1"/>
  <c r="C22" i="7"/>
  <c r="D22" i="7" s="1"/>
  <c r="C22" i="5"/>
  <c r="D22" i="5" s="1"/>
  <c r="C22" i="8"/>
  <c r="D22" i="8" s="1"/>
  <c r="C22" i="6"/>
  <c r="D22" i="6" s="1"/>
  <c r="C39" i="3"/>
  <c r="D39" i="3" s="1"/>
  <c r="C39" i="2"/>
  <c r="D39" i="2" s="1"/>
  <c r="C39" i="9"/>
  <c r="D39" i="9" s="1"/>
  <c r="C39" i="7"/>
  <c r="D39" i="7" s="1"/>
  <c r="C39" i="5"/>
  <c r="D39" i="5" s="1"/>
  <c r="C39" i="8"/>
  <c r="D39" i="8" s="1"/>
  <c r="C39" i="6"/>
  <c r="D39" i="6" s="1"/>
  <c r="G18" i="3"/>
  <c r="H18" i="3" s="1"/>
  <c r="G18" i="8"/>
  <c r="H18" i="8" s="1"/>
  <c r="G18" i="6"/>
  <c r="H18" i="6" s="1"/>
  <c r="G18" i="9"/>
  <c r="H18" i="9" s="1"/>
  <c r="G18" i="7"/>
  <c r="H18" i="7" s="1"/>
  <c r="G18" i="5"/>
  <c r="H18" i="5" s="1"/>
  <c r="C55" i="2"/>
  <c r="D55" i="2" s="1"/>
  <c r="C18" i="3"/>
  <c r="D18" i="3" s="1"/>
  <c r="C18" i="9"/>
  <c r="D18" i="9" s="1"/>
  <c r="C18" i="7"/>
  <c r="D18" i="7" s="1"/>
  <c r="C18" i="5"/>
  <c r="D18" i="5" s="1"/>
  <c r="C18" i="2"/>
  <c r="D18" i="2" s="1"/>
  <c r="C18" i="8"/>
  <c r="D18" i="8" s="1"/>
  <c r="C18" i="6"/>
  <c r="D18" i="6" s="1"/>
  <c r="C36" i="3"/>
  <c r="D36" i="3" s="1"/>
  <c r="C36" i="9"/>
  <c r="D36" i="9" s="1"/>
  <c r="C36" i="7"/>
  <c r="D36" i="7" s="1"/>
  <c r="C36" i="5"/>
  <c r="D36" i="5" s="1"/>
  <c r="C36" i="2"/>
  <c r="D36" i="2" s="1"/>
  <c r="C36" i="8"/>
  <c r="D36" i="8" s="1"/>
  <c r="C36" i="6"/>
  <c r="D36" i="6" s="1"/>
  <c r="G15" i="3"/>
  <c r="H15" i="3" s="1"/>
  <c r="C52" i="2"/>
  <c r="D52" i="2" s="1"/>
  <c r="G15" i="9"/>
  <c r="H15" i="9" s="1"/>
  <c r="G15" i="7"/>
  <c r="H15" i="7" s="1"/>
  <c r="G15" i="5"/>
  <c r="H15" i="5" s="1"/>
  <c r="G15" i="8"/>
  <c r="H15" i="8" s="1"/>
  <c r="G15" i="6"/>
  <c r="H15" i="6" s="1"/>
  <c r="C20" i="3"/>
  <c r="D20" i="3" s="1"/>
  <c r="C20" i="8"/>
  <c r="D20" i="8" s="1"/>
  <c r="C20" i="6"/>
  <c r="D20" i="6" s="1"/>
  <c r="C20" i="2"/>
  <c r="D20" i="2" s="1"/>
  <c r="C20" i="9"/>
  <c r="D20" i="9" s="1"/>
  <c r="C20" i="7"/>
  <c r="D20" i="7" s="1"/>
  <c r="C20" i="5"/>
  <c r="D20" i="5" s="1"/>
  <c r="C37" i="3"/>
  <c r="D37" i="3" s="1"/>
  <c r="C37" i="8"/>
  <c r="D37" i="8" s="1"/>
  <c r="C37" i="6"/>
  <c r="D37" i="6" s="1"/>
  <c r="C37" i="2"/>
  <c r="D37" i="2" s="1"/>
  <c r="C37" i="9"/>
  <c r="D37" i="9" s="1"/>
  <c r="C37" i="7"/>
  <c r="D37" i="7" s="1"/>
  <c r="C37" i="5"/>
  <c r="D37" i="5" s="1"/>
  <c r="G16" i="3"/>
  <c r="H16" i="3" s="1"/>
  <c r="G16" i="9"/>
  <c r="H16" i="9" s="1"/>
  <c r="G16" i="7"/>
  <c r="H16" i="7" s="1"/>
  <c r="G16" i="5"/>
  <c r="H16" i="5" s="1"/>
  <c r="C53" i="2"/>
  <c r="D53" i="2" s="1"/>
  <c r="G16" i="8"/>
  <c r="H16" i="8" s="1"/>
  <c r="G16" i="6"/>
  <c r="H16" i="6" s="1"/>
  <c r="C15" i="3"/>
  <c r="D15" i="3" s="1"/>
  <c r="C15" i="8"/>
  <c r="D15" i="8" s="1"/>
  <c r="C15" i="6"/>
  <c r="D15" i="6" s="1"/>
  <c r="C15" i="9"/>
  <c r="D15" i="9" s="1"/>
  <c r="C15" i="7"/>
  <c r="D15" i="7" s="1"/>
  <c r="C15" i="5"/>
  <c r="D15" i="5" s="1"/>
  <c r="C15" i="2"/>
  <c r="D15" i="2" s="1"/>
  <c r="C34" i="3"/>
  <c r="D34" i="3" s="1"/>
  <c r="C34" i="8"/>
  <c r="D34" i="8" s="1"/>
  <c r="C34" i="6"/>
  <c r="D34" i="6" s="1"/>
  <c r="C34" i="9"/>
  <c r="D34" i="9" s="1"/>
  <c r="C34" i="7"/>
  <c r="D34" i="7" s="1"/>
  <c r="C34" i="5"/>
  <c r="D34" i="5" s="1"/>
  <c r="C34" i="2"/>
  <c r="D34" i="2" s="1"/>
  <c r="G13" i="3"/>
  <c r="H13" i="3" s="1"/>
  <c r="G13" i="8"/>
  <c r="H13" i="8" s="1"/>
  <c r="G13" i="6"/>
  <c r="H13" i="6" s="1"/>
  <c r="C50" i="2"/>
  <c r="D50" i="2" s="1"/>
  <c r="G13" i="9"/>
  <c r="H13" i="9" s="1"/>
  <c r="G13" i="7"/>
  <c r="H13" i="7" s="1"/>
  <c r="G13" i="5"/>
  <c r="H13" i="5" s="1"/>
  <c r="C26" i="3"/>
  <c r="D26" i="3" s="1"/>
  <c r="C26" i="2"/>
  <c r="D26" i="2" s="1"/>
  <c r="C26" i="9"/>
  <c r="D26" i="9" s="1"/>
  <c r="C26" i="7"/>
  <c r="D26" i="7" s="1"/>
  <c r="C26" i="5"/>
  <c r="D26" i="5" s="1"/>
  <c r="C26" i="8"/>
  <c r="D26" i="8" s="1"/>
  <c r="C26" i="6"/>
  <c r="D26" i="6" s="1"/>
  <c r="C43" i="3"/>
  <c r="D43" i="3" s="1"/>
  <c r="C43" i="2"/>
  <c r="D43" i="2" s="1"/>
  <c r="C43" i="9"/>
  <c r="D43" i="9" s="1"/>
  <c r="C43" i="7"/>
  <c r="D43" i="7" s="1"/>
  <c r="C43" i="5"/>
  <c r="D43" i="5" s="1"/>
  <c r="C43" i="8"/>
  <c r="D43" i="8" s="1"/>
  <c r="C43" i="6"/>
  <c r="D43" i="6" s="1"/>
  <c r="G22" i="3"/>
  <c r="H22" i="3" s="1"/>
  <c r="G22" i="8"/>
  <c r="H22" i="8" s="1"/>
  <c r="G22" i="6"/>
  <c r="H22" i="6" s="1"/>
  <c r="G22" i="9"/>
  <c r="H22" i="9" s="1"/>
  <c r="G22" i="7"/>
  <c r="H22" i="7" s="1"/>
  <c r="G22" i="5"/>
  <c r="H22" i="5" s="1"/>
  <c r="C59" i="2"/>
  <c r="D59" i="2" s="1"/>
  <c r="C19" i="3"/>
  <c r="D19" i="3" s="1"/>
  <c r="C19" i="8"/>
  <c r="D19" i="8" s="1"/>
  <c r="C19" i="5"/>
  <c r="D19" i="5" s="1"/>
  <c r="C19" i="2"/>
  <c r="D19" i="2" s="1"/>
  <c r="C19" i="9"/>
  <c r="D19" i="9" s="1"/>
  <c r="C19" i="7"/>
  <c r="D19" i="7" s="1"/>
  <c r="C19" i="6"/>
  <c r="D19" i="6" s="1"/>
  <c r="C17" i="3"/>
  <c r="D17" i="3" s="1"/>
  <c r="C17" i="9"/>
  <c r="D17" i="9" s="1"/>
  <c r="C17" i="5"/>
  <c r="D17" i="5" s="1"/>
  <c r="C17" i="8"/>
  <c r="D17" i="8" s="1"/>
  <c r="C17" i="7"/>
  <c r="D17" i="7" s="1"/>
  <c r="C17" i="6"/>
  <c r="D17" i="6" s="1"/>
  <c r="C17" i="2"/>
  <c r="D17" i="2" s="1"/>
  <c r="C9" i="3"/>
  <c r="D9" i="3" s="1"/>
  <c r="C9" i="8"/>
  <c r="D9" i="8" s="1"/>
  <c r="C9" i="6"/>
  <c r="D9" i="6" s="1"/>
  <c r="C9" i="2"/>
  <c r="D9" i="2" s="1"/>
  <c r="C9" i="9"/>
  <c r="D9" i="9" s="1"/>
  <c r="C9" i="7"/>
  <c r="D9" i="7" s="1"/>
  <c r="C9" i="5"/>
  <c r="D9" i="5" s="1"/>
  <c r="C13" i="3"/>
  <c r="D13" i="3" s="1"/>
  <c r="C13" i="2"/>
  <c r="D13" i="2" s="1"/>
  <c r="C13" i="9"/>
  <c r="D13" i="9" s="1"/>
  <c r="C13" i="8"/>
  <c r="D13" i="8" s="1"/>
  <c r="C13" i="7"/>
  <c r="D13" i="7" s="1"/>
  <c r="C13" i="6"/>
  <c r="D13" i="6" s="1"/>
  <c r="C13" i="5"/>
  <c r="D13" i="5" s="1"/>
  <c r="I7" i="2"/>
  <c r="J7" i="2" s="1"/>
  <c r="C31" i="3"/>
  <c r="C31" i="8"/>
  <c r="C31" i="7"/>
  <c r="C31" i="6"/>
  <c r="C31" i="2"/>
  <c r="C31" i="9"/>
  <c r="C31" i="5"/>
  <c r="HA1" i="1"/>
  <c r="C7" i="3"/>
  <c r="D7" i="3" s="1"/>
  <c r="C7" i="8"/>
  <c r="D7" i="8" s="1"/>
  <c r="C7" i="9"/>
  <c r="D7" i="9" s="1"/>
  <c r="C7" i="7"/>
  <c r="D7" i="7" s="1"/>
  <c r="C7" i="6"/>
  <c r="D7" i="6" s="1"/>
  <c r="C7" i="2"/>
  <c r="D7" i="2" s="1"/>
  <c r="J12" i="2" l="1"/>
  <c r="D31" i="2"/>
  <c r="D78" i="2" s="1"/>
  <c r="D79" i="2" s="1"/>
  <c r="C79" i="2"/>
  <c r="G43" i="5"/>
  <c r="D31" i="5"/>
  <c r="H43" i="5" s="1"/>
  <c r="G43" i="7"/>
  <c r="D31" i="7"/>
  <c r="H43" i="7" s="1"/>
  <c r="G43" i="9"/>
  <c r="D31" i="9"/>
  <c r="H43" i="9" s="1"/>
  <c r="G43" i="8"/>
  <c r="D31" i="8"/>
  <c r="H43" i="8" s="1"/>
  <c r="G43" i="3"/>
  <c r="D31" i="3"/>
  <c r="H43" i="3" s="1"/>
  <c r="G43" i="6"/>
  <c r="D31" i="6"/>
  <c r="H43" i="6" s="1"/>
</calcChain>
</file>

<file path=xl/sharedStrings.xml><?xml version="1.0" encoding="utf-8"?>
<sst xmlns="http://schemas.openxmlformats.org/spreadsheetml/2006/main" count="746" uniqueCount="113">
  <si>
    <t>毛卢仲</t>
  </si>
  <si>
    <t>杜伟总计</t>
  </si>
  <si>
    <t>毛卢仲总计</t>
  </si>
  <si>
    <t>杜伟</t>
  </si>
  <si>
    <t>???</t>
  </si>
  <si>
    <t>9Q</t>
  </si>
  <si>
    <t>?</t>
  </si>
  <si>
    <t>Order #</t>
  </si>
  <si>
    <t>QTY</t>
  </si>
  <si>
    <t>TOTAL</t>
  </si>
  <si>
    <t>SUB-TOTAL</t>
  </si>
  <si>
    <t>Luzhong Mao</t>
  </si>
  <si>
    <t>Wei Du</t>
  </si>
  <si>
    <t>GX-SH no grids</t>
  </si>
  <si>
    <t>GX-SHSH no grids</t>
  </si>
  <si>
    <t>GX-TBSH no grids</t>
  </si>
  <si>
    <t>GX-SH without grids</t>
  </si>
  <si>
    <t>GX-SHSH without grids</t>
  </si>
  <si>
    <t>GX-TBSH without grids</t>
  </si>
  <si>
    <t>GX-XO without grids</t>
  </si>
  <si>
    <t>GX-XOX without grids</t>
  </si>
  <si>
    <t>GX-PW without grids</t>
  </si>
  <si>
    <t>GX-PW2 without grids</t>
  </si>
  <si>
    <t>GX-PW3 without grids</t>
  </si>
  <si>
    <t>GX-A-SH  without grids</t>
  </si>
  <si>
    <t>GX-A-SHSH  without grids</t>
  </si>
  <si>
    <t>GX-A-PW  without grids</t>
  </si>
  <si>
    <t>GX-A-PW2  without grids</t>
  </si>
  <si>
    <t>SH without grids</t>
  </si>
  <si>
    <t>SHSH without grids</t>
  </si>
  <si>
    <t>TBSH without grids</t>
  </si>
  <si>
    <t>XO without grids</t>
  </si>
  <si>
    <t>XOX without grids</t>
  </si>
  <si>
    <t>PW without grids</t>
  </si>
  <si>
    <t>PW2 without grids</t>
  </si>
  <si>
    <t>PW3 without grids</t>
  </si>
  <si>
    <t>A-SH  without grids</t>
  </si>
  <si>
    <t>A-SHSH  without grids</t>
  </si>
  <si>
    <t>A-PW  without grids</t>
  </si>
  <si>
    <t>A-PW2  without grids</t>
  </si>
  <si>
    <t>GS-SH without grids</t>
  </si>
  <si>
    <t>GS-SHSH without grids</t>
  </si>
  <si>
    <t>GS-TBSH without grids</t>
  </si>
  <si>
    <t>GS-XO without grids</t>
  </si>
  <si>
    <t>GS-XOX without grids</t>
  </si>
  <si>
    <t>GS-PW without grids</t>
  </si>
  <si>
    <t>GS-PW2 without grids</t>
  </si>
  <si>
    <t>GS-PW3 without grids</t>
  </si>
  <si>
    <t>GX-SH with grids</t>
  </si>
  <si>
    <t>GX-SHSH with grids</t>
  </si>
  <si>
    <t>GX-TBSH with grids</t>
  </si>
  <si>
    <t>GX-XO with grids</t>
  </si>
  <si>
    <t>GX-XOX with grids</t>
  </si>
  <si>
    <t>GX-PW with grids</t>
  </si>
  <si>
    <t>GX-PW2 with grids</t>
  </si>
  <si>
    <t>GX-PW3 with grids</t>
  </si>
  <si>
    <t>GX-A-SH  with grids</t>
  </si>
  <si>
    <t>GX-A-SHSH  with grids</t>
  </si>
  <si>
    <t>GX-A-PW  with grids</t>
  </si>
  <si>
    <t>GX-A-PW2  with grids</t>
  </si>
  <si>
    <t>SH with grids</t>
  </si>
  <si>
    <t>SHSH with grids</t>
  </si>
  <si>
    <t>TBSH with grids</t>
  </si>
  <si>
    <t>XO with grids</t>
  </si>
  <si>
    <t>XOX with grids</t>
  </si>
  <si>
    <t>PW with grids</t>
  </si>
  <si>
    <t>PW2 with grids</t>
  </si>
  <si>
    <t>PW3 with grids</t>
  </si>
  <si>
    <t>A-SH  with grids</t>
  </si>
  <si>
    <t>A-SHSH  with grids</t>
  </si>
  <si>
    <t>A-PW  with grids</t>
  </si>
  <si>
    <t>A-PW2  with grids</t>
  </si>
  <si>
    <t>GS-SH with grids</t>
  </si>
  <si>
    <t>GS-SHSH with grids</t>
  </si>
  <si>
    <t>GS-TBSH with grids</t>
  </si>
  <si>
    <t>GS-XO with grids</t>
  </si>
  <si>
    <t>GS-XOX with grids</t>
  </si>
  <si>
    <t>GS-PW with grids</t>
  </si>
  <si>
    <t>GS-PW2 with grids</t>
  </si>
  <si>
    <t>GS-PW3 with grids</t>
  </si>
  <si>
    <t xml:space="preserve">Three sections  door </t>
  </si>
  <si>
    <t>Three sections  door  with grids</t>
  </si>
  <si>
    <t xml:space="preserve">Two sections  door </t>
  </si>
  <si>
    <t>Two sections  door  with grids</t>
  </si>
  <si>
    <t xml:space="preserve">Four Sections  door </t>
  </si>
  <si>
    <t>Four Sections  door  with grids</t>
  </si>
  <si>
    <t xml:space="preserve"># For each order </t>
  </si>
  <si>
    <t>Order #(B-DZ@WEI &amp;EA-GZ@DU)</t>
  </si>
  <si>
    <t>Speacial</t>
  </si>
  <si>
    <t>Main Frame</t>
  </si>
  <si>
    <t>Screens</t>
  </si>
  <si>
    <t>Keren Huang</t>
  </si>
  <si>
    <t>Shaoguang Huang</t>
  </si>
  <si>
    <t>UNIT $</t>
  </si>
  <si>
    <t>Sash Frame</t>
  </si>
  <si>
    <t>Corner Cut</t>
  </si>
  <si>
    <t>Assembly #1</t>
  </si>
  <si>
    <t>Glass Assembly</t>
  </si>
  <si>
    <t>Xiefeng Ye</t>
  </si>
  <si>
    <t>Cut Glass</t>
  </si>
  <si>
    <t>AssembleUNIT $</t>
  </si>
  <si>
    <t xml:space="preserve"> door XO UNIT $</t>
  </si>
  <si>
    <t xml:space="preserve"> door OXO UNIT $</t>
  </si>
  <si>
    <t xml:space="preserve"> door OXXO UNIT $</t>
  </si>
  <si>
    <t>Total without Glass</t>
  </si>
  <si>
    <t>Sub-TOTAL</t>
  </si>
  <si>
    <t>Frame Assembly</t>
  </si>
  <si>
    <t>Xiquan Chen</t>
  </si>
  <si>
    <t>Instruction of the form:</t>
  </si>
  <si>
    <t>The payroll of all the workers will be calculated by itself</t>
  </si>
  <si>
    <t>??/??/2019-??/??-2019</t>
  </si>
  <si>
    <t>production summary</t>
  </si>
  <si>
    <r>
      <t xml:space="preserve">Put the order number and all kinds of windows quantities in </t>
    </r>
    <r>
      <rPr>
        <b/>
        <sz val="12"/>
        <color rgb="FFFF0000"/>
        <rFont val="Calibri"/>
        <family val="2"/>
        <scheme val="minor"/>
      </rPr>
      <t>work sheet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</si>
</sst>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0" fillId="0" borderId="0" xfId="0" applyFont="1"/>
    <xf numFmtId="44" fontId="1" fillId="0" borderId="0" xfId="1" applyFont="1"/>
    <xf numFmtId="44" fontId="0" fillId="0" borderId="0" xfId="1" applyFont="1"/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0" fontId="4" fillId="0" borderId="0" xfId="0" applyFont="1" applyAlignment="1">
      <alignment horizontal="right"/>
    </xf>
    <xf numFmtId="0" fontId="5" fillId="0" borderId="0" xfId="0" applyFont="1"/>
    <xf numFmtId="0" fontId="3" fillId="0" borderId="0" xfId="0" applyFont="1"/>
    <xf numFmtId="44" fontId="3" fillId="0" borderId="0" xfId="1" applyFont="1"/>
    <xf numFmtId="44" fontId="2" fillId="0" borderId="0" xfId="1" applyFont="1"/>
    <xf numFmtId="0" fontId="6" fillId="0" borderId="0" xfId="0" applyFont="1"/>
    <xf numFmtId="0" fontId="0" fillId="0" borderId="0" xfId="0" applyAlignment="1">
      <alignment vertical="center" wrapText="1"/>
    </xf>
    <xf numFmtId="44" fontId="0" fillId="0" borderId="0" xfId="1" applyFont="1" applyAlignment="1">
      <alignment horizontal="right"/>
    </xf>
    <xf numFmtId="44" fontId="2" fillId="0" borderId="0" xfId="1" applyFont="1" applyAlignment="1">
      <alignment horizontal="right"/>
    </xf>
    <xf numFmtId="0" fontId="0" fillId="0" borderId="0" xfId="0" applyBorder="1" applyAlignment="1">
      <alignment horizontal="left" vertical="center" wrapText="1"/>
    </xf>
    <xf numFmtId="0" fontId="5" fillId="0" borderId="1" xfId="0" applyFont="1" applyBorder="1"/>
    <xf numFmtId="44" fontId="0" fillId="0" borderId="1" xfId="1" applyFont="1" applyBorder="1" applyAlignment="1">
      <alignment horizontal="right"/>
    </xf>
    <xf numFmtId="44" fontId="2" fillId="0" borderId="1" xfId="1" applyFont="1" applyBorder="1" applyAlignment="1">
      <alignment horizontal="right"/>
    </xf>
    <xf numFmtId="44" fontId="0" fillId="0" borderId="1" xfId="1" applyFont="1" applyBorder="1"/>
    <xf numFmtId="0" fontId="0" fillId="0" borderId="1" xfId="0" applyBorder="1"/>
    <xf numFmtId="44" fontId="3" fillId="0" borderId="1" xfId="1" applyFont="1" applyBorder="1"/>
    <xf numFmtId="44" fontId="0" fillId="0" borderId="3" xfId="1" applyFont="1" applyBorder="1"/>
    <xf numFmtId="44" fontId="1" fillId="0" borderId="1" xfId="1" applyFont="1" applyBorder="1"/>
    <xf numFmtId="0" fontId="1" fillId="0" borderId="1" xfId="0" applyFont="1" applyBorder="1"/>
    <xf numFmtId="44" fontId="1" fillId="0" borderId="1" xfId="0" applyNumberFormat="1" applyFont="1" applyBorder="1"/>
    <xf numFmtId="44" fontId="2" fillId="0" borderId="1" xfId="1" applyFont="1" applyBorder="1"/>
    <xf numFmtId="44" fontId="0" fillId="0" borderId="1" xfId="0" applyNumberFormat="1" applyBorder="1"/>
    <xf numFmtId="0" fontId="3" fillId="0" borderId="1" xfId="0" applyFont="1" applyBorder="1"/>
    <xf numFmtId="0" fontId="3" fillId="0" borderId="0" xfId="0" applyFont="1" applyAlignment="1">
      <alignment horizontal="left" vertical="center" wrapText="1"/>
    </xf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44" fontId="3" fillId="0" borderId="6" xfId="0" applyNumberFormat="1" applyFont="1" applyBorder="1"/>
    <xf numFmtId="44" fontId="2" fillId="0" borderId="3" xfId="1" applyFont="1" applyBorder="1"/>
    <xf numFmtId="44" fontId="3" fillId="0" borderId="5" xfId="1" applyFont="1" applyBorder="1"/>
    <xf numFmtId="44" fontId="5" fillId="0" borderId="1" xfId="1" applyFont="1" applyBorder="1"/>
    <xf numFmtId="0" fontId="5" fillId="0" borderId="2" xfId="0" applyFont="1" applyBorder="1"/>
    <xf numFmtId="44" fontId="5" fillId="0" borderId="2" xfId="1" applyFont="1" applyBorder="1"/>
    <xf numFmtId="0" fontId="5" fillId="0" borderId="7" xfId="0" applyFont="1" applyBorder="1"/>
    <xf numFmtId="44" fontId="1" fillId="0" borderId="8" xfId="1" applyFont="1" applyBorder="1"/>
    <xf numFmtId="0" fontId="1" fillId="0" borderId="8" xfId="0" applyFont="1" applyBorder="1"/>
    <xf numFmtId="0" fontId="1" fillId="0" borderId="9" xfId="0" applyFont="1" applyBorder="1"/>
    <xf numFmtId="0" fontId="3" fillId="0" borderId="3" xfId="0" applyFont="1" applyBorder="1"/>
    <xf numFmtId="44" fontId="1" fillId="0" borderId="3" xfId="1" applyFont="1" applyBorder="1"/>
    <xf numFmtId="0" fontId="5" fillId="0" borderId="4" xfId="0" applyFont="1" applyBorder="1"/>
    <xf numFmtId="44" fontId="5" fillId="0" borderId="5" xfId="1" applyFont="1" applyBorder="1"/>
    <xf numFmtId="44" fontId="3" fillId="0" borderId="4" xfId="1" applyFont="1" applyBorder="1"/>
    <xf numFmtId="44" fontId="3" fillId="0" borderId="5" xfId="1" applyFont="1" applyBorder="1" applyAlignment="1">
      <alignment horizontal="right"/>
    </xf>
    <xf numFmtId="0" fontId="3" fillId="0" borderId="0" xfId="0" applyFont="1" applyBorder="1"/>
    <xf numFmtId="44" fontId="3" fillId="0" borderId="0" xfId="1" applyFont="1" applyBorder="1"/>
    <xf numFmtId="0" fontId="0" fillId="0" borderId="10" xfId="0" applyBorder="1"/>
    <xf numFmtId="0" fontId="3" fillId="0" borderId="10" xfId="0" applyFont="1" applyBorder="1"/>
    <xf numFmtId="0" fontId="3" fillId="0" borderId="2" xfId="0" applyFont="1" applyBorder="1"/>
    <xf numFmtId="44" fontId="2" fillId="0" borderId="2" xfId="1" applyFont="1" applyBorder="1"/>
    <xf numFmtId="0" fontId="3" fillId="0" borderId="11" xfId="0" applyFont="1" applyBorder="1"/>
    <xf numFmtId="44" fontId="2" fillId="0" borderId="12" xfId="1" applyFont="1" applyBorder="1"/>
    <xf numFmtId="0" fontId="3" fillId="0" borderId="13" xfId="0" applyFont="1" applyBorder="1"/>
    <xf numFmtId="44" fontId="3" fillId="0" borderId="14" xfId="1" applyFont="1" applyBorder="1"/>
    <xf numFmtId="44" fontId="0" fillId="0" borderId="15" xfId="0" applyNumberFormat="1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0" borderId="1" xfId="1" applyNumberFormat="1" applyFont="1" applyBorder="1"/>
    <xf numFmtId="0" fontId="0" fillId="0" borderId="0" xfId="0" applyNumberFormat="1"/>
    <xf numFmtId="0" fontId="3" fillId="0" borderId="0" xfId="0" applyNumberFormat="1" applyFont="1" applyBorder="1"/>
    <xf numFmtId="0" fontId="0" fillId="0" borderId="0" xfId="1" applyNumberFormat="1" applyFont="1"/>
    <xf numFmtId="0" fontId="3" fillId="0" borderId="0" xfId="1" applyNumberFormat="1" applyFont="1" applyBorder="1"/>
    <xf numFmtId="0" fontId="0" fillId="0" borderId="0" xfId="1" applyNumberFormat="1" applyFont="1" applyAlignment="1">
      <alignment horizontal="left" vertical="center" wrapText="1"/>
    </xf>
    <xf numFmtId="44" fontId="0" fillId="0" borderId="15" xfId="1" applyFont="1" applyBorder="1"/>
    <xf numFmtId="0" fontId="0" fillId="0" borderId="3" xfId="1" applyNumberFormat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5" xfId="1" applyNumberFormat="1" applyFont="1" applyBorder="1"/>
    <xf numFmtId="44" fontId="3" fillId="0" borderId="6" xfId="1" applyFont="1" applyBorder="1"/>
    <xf numFmtId="0" fontId="3" fillId="0" borderId="10" xfId="0" applyNumberFormat="1" applyFont="1" applyBorder="1"/>
    <xf numFmtId="44" fontId="3" fillId="0" borderId="2" xfId="1" applyFont="1" applyBorder="1"/>
    <xf numFmtId="0" fontId="3" fillId="0" borderId="6" xfId="0" applyFont="1" applyBorder="1"/>
    <xf numFmtId="44" fontId="2" fillId="0" borderId="12" xfId="1" applyFon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5" fillId="0" borderId="0" xfId="0" applyFont="1" applyBorder="1"/>
    <xf numFmtId="44" fontId="1" fillId="0" borderId="15" xfId="1" applyFont="1" applyBorder="1"/>
    <xf numFmtId="0" fontId="1" fillId="0" borderId="3" xfId="0" applyFont="1" applyBorder="1"/>
    <xf numFmtId="44" fontId="1" fillId="0" borderId="9" xfId="0" applyNumberFormat="1" applyFont="1" applyBorder="1"/>
    <xf numFmtId="0" fontId="0" fillId="0" borderId="12" xfId="0" applyBorder="1"/>
    <xf numFmtId="0" fontId="3" fillId="0" borderId="14" xfId="0" applyFont="1" applyBorder="1"/>
    <xf numFmtId="0" fontId="0" fillId="0" borderId="3" xfId="0" applyFont="1" applyBorder="1"/>
    <xf numFmtId="0" fontId="0" fillId="0" borderId="12" xfId="0" applyFont="1" applyBorder="1"/>
    <xf numFmtId="44" fontId="2" fillId="0" borderId="14" xfId="1" applyFont="1" applyBorder="1"/>
    <xf numFmtId="0" fontId="4" fillId="0" borderId="0" xfId="0" applyFont="1" applyBorder="1" applyAlignment="1">
      <alignment horizontal="right"/>
    </xf>
    <xf numFmtId="44" fontId="4" fillId="0" borderId="0" xfId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44" fontId="0" fillId="0" borderId="0" xfId="1" applyFont="1" applyBorder="1" applyAlignment="1">
      <alignment horizontal="right"/>
    </xf>
    <xf numFmtId="44" fontId="2" fillId="0" borderId="0" xfId="1" applyFont="1" applyBorder="1" applyAlignment="1">
      <alignment horizontal="right"/>
    </xf>
    <xf numFmtId="44" fontId="0" fillId="0" borderId="0" xfId="1" applyFont="1" applyBorder="1"/>
    <xf numFmtId="44" fontId="3" fillId="0" borderId="0" xfId="1" applyFont="1" applyBorder="1" applyAlignment="1">
      <alignment horizontal="right"/>
    </xf>
    <xf numFmtId="0" fontId="0" fillId="0" borderId="1" xfId="0" applyFill="1" applyBorder="1"/>
    <xf numFmtId="0" fontId="7" fillId="0" borderId="1" xfId="0" applyFont="1" applyBorder="1"/>
    <xf numFmtId="0" fontId="0" fillId="0" borderId="2" xfId="0" applyBorder="1"/>
    <xf numFmtId="0" fontId="3" fillId="0" borderId="0" xfId="1" applyNumberFormat="1" applyFont="1" applyBorder="1" applyAlignment="1">
      <alignment horizontal="right"/>
    </xf>
    <xf numFmtId="0" fontId="0" fillId="0" borderId="19" xfId="0" applyBorder="1"/>
    <xf numFmtId="0" fontId="0" fillId="0" borderId="20" xfId="0" applyBorder="1"/>
    <xf numFmtId="0" fontId="7" fillId="0" borderId="20" xfId="0" applyFont="1" applyBorder="1"/>
    <xf numFmtId="0" fontId="3" fillId="0" borderId="19" xfId="0" applyFont="1" applyBorder="1"/>
    <xf numFmtId="0" fontId="3" fillId="0" borderId="20" xfId="0" applyFont="1" applyBorder="1"/>
    <xf numFmtId="0" fontId="0" fillId="0" borderId="13" xfId="0" applyBorder="1"/>
    <xf numFmtId="0" fontId="3" fillId="0" borderId="21" xfId="0" applyFont="1" applyBorder="1"/>
    <xf numFmtId="0" fontId="0" fillId="0" borderId="21" xfId="0" applyBorder="1"/>
    <xf numFmtId="0" fontId="0" fillId="0" borderId="14" xfId="0" applyBorder="1"/>
    <xf numFmtId="0" fontId="0" fillId="0" borderId="22" xfId="0" applyBorder="1"/>
    <xf numFmtId="0" fontId="7" fillId="0" borderId="19" xfId="0" applyFont="1" applyBorder="1"/>
    <xf numFmtId="0" fontId="0" fillId="0" borderId="23" xfId="0" applyBorder="1"/>
    <xf numFmtId="0" fontId="0" fillId="0" borderId="24" xfId="0" applyBorder="1"/>
    <xf numFmtId="44" fontId="3" fillId="0" borderId="14" xfId="1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tabSelected="1" workbookViewId="0">
      <selection activeCell="D7" sqref="D7"/>
    </sheetView>
  </sheetViews>
  <sheetFormatPr defaultRowHeight="15.75" x14ac:dyDescent="0.25"/>
  <sheetData>
    <row r="2" spans="1:1" x14ac:dyDescent="0.25">
      <c r="A2" t="s">
        <v>108</v>
      </c>
    </row>
    <row r="3" spans="1:1" x14ac:dyDescent="0.25">
      <c r="A3" s="117" t="s">
        <v>112</v>
      </c>
    </row>
    <row r="4" spans="1:1" x14ac:dyDescent="0.25">
      <c r="A4" s="117" t="s">
        <v>109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8"/>
  <dimension ref="A3:J78"/>
  <sheetViews>
    <sheetView topLeftCell="A22" workbookViewId="0">
      <selection activeCell="E6" sqref="E6"/>
    </sheetView>
  </sheetViews>
  <sheetFormatPr defaultRowHeight="15.75" x14ac:dyDescent="0.25"/>
  <cols>
    <col min="1" max="1" width="24.5" style="9" customWidth="1"/>
    <col min="2" max="2" width="9" style="11"/>
    <col min="3" max="3" width="5.5" customWidth="1"/>
    <col min="4" max="4" width="11.75" customWidth="1"/>
    <col min="5" max="5" width="22.5" customWidth="1"/>
    <col min="6" max="6" width="9.125" customWidth="1"/>
    <col min="7" max="7" width="5.25" customWidth="1"/>
    <col min="8" max="8" width="13.75" customWidth="1"/>
    <col min="11" max="11" width="11.875" customWidth="1"/>
  </cols>
  <sheetData>
    <row r="3" spans="1:10" ht="16.5" thickBot="1" x14ac:dyDescent="0.3"/>
    <row r="4" spans="1:10" x14ac:dyDescent="0.25">
      <c r="A4" s="56" t="str">
        <f>'work sheet'!A73</f>
        <v>??/??/2019-??/??-2019</v>
      </c>
      <c r="B4" s="57"/>
      <c r="C4" s="52"/>
      <c r="D4" s="21"/>
      <c r="E4" s="21"/>
      <c r="F4" s="21"/>
      <c r="G4" s="21"/>
      <c r="H4" s="21"/>
    </row>
    <row r="5" spans="1:10" s="9" customFormat="1" ht="16.5" thickBot="1" x14ac:dyDescent="0.3">
      <c r="A5" s="58" t="s">
        <v>4</v>
      </c>
      <c r="B5" s="59" t="s">
        <v>89</v>
      </c>
      <c r="C5" s="53"/>
      <c r="D5" s="29"/>
      <c r="E5" s="29"/>
      <c r="F5" s="29"/>
      <c r="G5" s="29"/>
      <c r="H5" s="29"/>
    </row>
    <row r="6" spans="1:10" x14ac:dyDescent="0.25">
      <c r="A6" s="54"/>
      <c r="B6" s="55" t="s">
        <v>93</v>
      </c>
      <c r="C6" s="21" t="s">
        <v>8</v>
      </c>
      <c r="D6" s="21" t="s">
        <v>9</v>
      </c>
      <c r="E6" s="21"/>
      <c r="F6" s="27" t="s">
        <v>93</v>
      </c>
      <c r="G6" s="21" t="s">
        <v>8</v>
      </c>
      <c r="H6" s="21" t="s">
        <v>9</v>
      </c>
    </row>
    <row r="7" spans="1:10" x14ac:dyDescent="0.25">
      <c r="A7" s="17" t="s">
        <v>16</v>
      </c>
      <c r="B7" s="27">
        <v>2.7</v>
      </c>
      <c r="C7" s="21">
        <f>'work sheet'!HA3</f>
        <v>1</v>
      </c>
      <c r="D7" s="28">
        <f>C7*B7</f>
        <v>2.7</v>
      </c>
      <c r="E7" s="17" t="s">
        <v>63</v>
      </c>
      <c r="F7" s="27">
        <v>2.7</v>
      </c>
      <c r="G7" s="21">
        <f>'work sheet'!HA40</f>
        <v>0</v>
      </c>
      <c r="H7" s="28">
        <f t="shared" ref="H7:H34" si="0">G7*F7</f>
        <v>0</v>
      </c>
      <c r="I7" s="5"/>
      <c r="J7" s="5"/>
    </row>
    <row r="8" spans="1:10" x14ac:dyDescent="0.25">
      <c r="A8" s="17" t="s">
        <v>48</v>
      </c>
      <c r="B8" s="27">
        <v>2.7</v>
      </c>
      <c r="C8" s="21">
        <f>'work sheet'!HA4</f>
        <v>0</v>
      </c>
      <c r="D8" s="28">
        <f t="shared" ref="D8:D43" si="1">C8*B8</f>
        <v>0</v>
      </c>
      <c r="E8" s="17" t="s">
        <v>32</v>
      </c>
      <c r="F8" s="27">
        <v>2.9</v>
      </c>
      <c r="G8" s="21">
        <f>'work sheet'!HA41</f>
        <v>0</v>
      </c>
      <c r="H8" s="28">
        <f t="shared" si="0"/>
        <v>0</v>
      </c>
      <c r="I8" s="5"/>
      <c r="J8" s="5"/>
    </row>
    <row r="9" spans="1:10" x14ac:dyDescent="0.25">
      <c r="A9" s="17" t="s">
        <v>17</v>
      </c>
      <c r="B9" s="27">
        <v>2.9</v>
      </c>
      <c r="C9" s="21">
        <f>'work sheet'!HA5</f>
        <v>0</v>
      </c>
      <c r="D9" s="28">
        <f t="shared" si="1"/>
        <v>0</v>
      </c>
      <c r="E9" s="17" t="s">
        <v>64</v>
      </c>
      <c r="F9" s="27">
        <v>2.9</v>
      </c>
      <c r="G9" s="21">
        <f>'work sheet'!HA42</f>
        <v>0</v>
      </c>
      <c r="H9" s="28">
        <f t="shared" si="0"/>
        <v>0</v>
      </c>
      <c r="I9" s="5"/>
      <c r="J9" s="5"/>
    </row>
    <row r="10" spans="1:10" x14ac:dyDescent="0.25">
      <c r="A10" s="17" t="s">
        <v>49</v>
      </c>
      <c r="B10" s="27">
        <v>2.9</v>
      </c>
      <c r="C10" s="21">
        <f>'work sheet'!HA6</f>
        <v>0</v>
      </c>
      <c r="D10" s="28">
        <f t="shared" si="1"/>
        <v>0</v>
      </c>
      <c r="E10" s="17" t="s">
        <v>33</v>
      </c>
      <c r="F10" s="27">
        <v>2.7</v>
      </c>
      <c r="G10" s="21">
        <f>'work sheet'!HA43</f>
        <v>0</v>
      </c>
      <c r="H10" s="28">
        <f t="shared" si="0"/>
        <v>0</v>
      </c>
      <c r="I10" s="5"/>
      <c r="J10" s="5"/>
    </row>
    <row r="11" spans="1:10" x14ac:dyDescent="0.25">
      <c r="A11" s="17" t="s">
        <v>18</v>
      </c>
      <c r="B11" s="27">
        <v>2.9</v>
      </c>
      <c r="C11" s="21">
        <f>'work sheet'!HA7</f>
        <v>0</v>
      </c>
      <c r="D11" s="28">
        <f t="shared" si="1"/>
        <v>0</v>
      </c>
      <c r="E11" s="17" t="s">
        <v>65</v>
      </c>
      <c r="F11" s="27">
        <v>2.7</v>
      </c>
      <c r="G11" s="21">
        <f>'work sheet'!HA44</f>
        <v>0</v>
      </c>
      <c r="H11" s="28">
        <f t="shared" si="0"/>
        <v>0</v>
      </c>
      <c r="I11" s="5"/>
      <c r="J11" s="5"/>
    </row>
    <row r="12" spans="1:10" x14ac:dyDescent="0.25">
      <c r="A12" s="17" t="s">
        <v>50</v>
      </c>
      <c r="B12" s="27">
        <v>2.9</v>
      </c>
      <c r="C12" s="21">
        <f>'work sheet'!HA8</f>
        <v>0</v>
      </c>
      <c r="D12" s="28">
        <f t="shared" si="1"/>
        <v>0</v>
      </c>
      <c r="E12" s="17" t="s">
        <v>34</v>
      </c>
      <c r="F12" s="27">
        <v>2.9</v>
      </c>
      <c r="G12" s="21">
        <f>'work sheet'!HA45</f>
        <v>0</v>
      </c>
      <c r="H12" s="28">
        <f t="shared" si="0"/>
        <v>0</v>
      </c>
      <c r="I12" s="5"/>
      <c r="J12" s="5"/>
    </row>
    <row r="13" spans="1:10" x14ac:dyDescent="0.25">
      <c r="A13" s="17" t="s">
        <v>19</v>
      </c>
      <c r="B13" s="27">
        <v>2.7</v>
      </c>
      <c r="C13" s="21">
        <f>'work sheet'!HA9</f>
        <v>0</v>
      </c>
      <c r="D13" s="28">
        <f t="shared" si="1"/>
        <v>0</v>
      </c>
      <c r="E13" s="17" t="s">
        <v>66</v>
      </c>
      <c r="F13" s="27">
        <v>2.9</v>
      </c>
      <c r="G13" s="21">
        <f>'work sheet'!HA46</f>
        <v>0</v>
      </c>
      <c r="H13" s="28">
        <f t="shared" si="0"/>
        <v>0</v>
      </c>
      <c r="I13" s="5"/>
      <c r="J13" s="5"/>
    </row>
    <row r="14" spans="1:10" x14ac:dyDescent="0.25">
      <c r="A14" s="17" t="s">
        <v>51</v>
      </c>
      <c r="B14" s="27">
        <v>2.7</v>
      </c>
      <c r="C14" s="21">
        <f>'work sheet'!HA10</f>
        <v>0</v>
      </c>
      <c r="D14" s="28">
        <f t="shared" si="1"/>
        <v>0</v>
      </c>
      <c r="E14" s="17" t="s">
        <v>35</v>
      </c>
      <c r="F14" s="27">
        <v>2.9</v>
      </c>
      <c r="G14" s="21">
        <f>'work sheet'!HA47</f>
        <v>0</v>
      </c>
      <c r="H14" s="28">
        <f t="shared" si="0"/>
        <v>0</v>
      </c>
      <c r="I14" s="5"/>
      <c r="J14" s="5"/>
    </row>
    <row r="15" spans="1:10" x14ac:dyDescent="0.25">
      <c r="A15" s="17" t="s">
        <v>20</v>
      </c>
      <c r="B15" s="27">
        <v>2.9</v>
      </c>
      <c r="C15" s="21">
        <f>'work sheet'!HA11</f>
        <v>0</v>
      </c>
      <c r="D15" s="28">
        <f t="shared" si="1"/>
        <v>0</v>
      </c>
      <c r="E15" s="17" t="s">
        <v>67</v>
      </c>
      <c r="F15" s="27">
        <v>2.9</v>
      </c>
      <c r="G15" s="21">
        <f>'work sheet'!HA48</f>
        <v>0</v>
      </c>
      <c r="H15" s="28">
        <f t="shared" si="0"/>
        <v>0</v>
      </c>
      <c r="I15" s="5"/>
      <c r="J15" s="5"/>
    </row>
    <row r="16" spans="1:10" x14ac:dyDescent="0.25">
      <c r="A16" s="17" t="s">
        <v>52</v>
      </c>
      <c r="B16" s="27">
        <v>2.9</v>
      </c>
      <c r="C16" s="21">
        <f>'work sheet'!HA12</f>
        <v>0</v>
      </c>
      <c r="D16" s="28">
        <f t="shared" si="1"/>
        <v>0</v>
      </c>
      <c r="E16" s="17" t="s">
        <v>36</v>
      </c>
      <c r="F16" s="27">
        <v>2</v>
      </c>
      <c r="G16" s="21">
        <f>'work sheet'!HA49</f>
        <v>0</v>
      </c>
      <c r="H16" s="28">
        <f t="shared" si="0"/>
        <v>0</v>
      </c>
      <c r="I16" s="5"/>
      <c r="J16" s="5"/>
    </row>
    <row r="17" spans="1:10" x14ac:dyDescent="0.25">
      <c r="A17" s="17" t="s">
        <v>21</v>
      </c>
      <c r="B17" s="27">
        <v>2.7</v>
      </c>
      <c r="C17" s="21">
        <f>'work sheet'!HA13</f>
        <v>0</v>
      </c>
      <c r="D17" s="28">
        <f t="shared" si="1"/>
        <v>0</v>
      </c>
      <c r="E17" s="17" t="s">
        <v>68</v>
      </c>
      <c r="F17" s="27">
        <v>2</v>
      </c>
      <c r="G17" s="21">
        <f>'work sheet'!HA50</f>
        <v>0</v>
      </c>
      <c r="H17" s="28">
        <f t="shared" si="0"/>
        <v>0</v>
      </c>
      <c r="I17" s="5"/>
      <c r="J17" s="5"/>
    </row>
    <row r="18" spans="1:10" x14ac:dyDescent="0.25">
      <c r="A18" s="17" t="s">
        <v>53</v>
      </c>
      <c r="B18" s="27">
        <v>2.7</v>
      </c>
      <c r="C18" s="21">
        <f>'work sheet'!HA14</f>
        <v>0</v>
      </c>
      <c r="D18" s="28">
        <f t="shared" si="1"/>
        <v>0</v>
      </c>
      <c r="E18" s="17" t="s">
        <v>37</v>
      </c>
      <c r="F18" s="27">
        <v>2.2999999999999998</v>
      </c>
      <c r="G18" s="21">
        <f>'work sheet'!HA51</f>
        <v>0</v>
      </c>
      <c r="H18" s="28">
        <f t="shared" si="0"/>
        <v>0</v>
      </c>
      <c r="I18" s="5"/>
      <c r="J18" s="5"/>
    </row>
    <row r="19" spans="1:10" x14ac:dyDescent="0.25">
      <c r="A19" s="17" t="s">
        <v>22</v>
      </c>
      <c r="B19" s="27">
        <v>2.9</v>
      </c>
      <c r="C19" s="21">
        <f>'work sheet'!HA15</f>
        <v>0</v>
      </c>
      <c r="D19" s="28">
        <f t="shared" si="1"/>
        <v>0</v>
      </c>
      <c r="E19" s="17" t="s">
        <v>69</v>
      </c>
      <c r="F19" s="27">
        <v>2.2999999999999998</v>
      </c>
      <c r="G19" s="21">
        <f>'work sheet'!HA52</f>
        <v>0</v>
      </c>
      <c r="H19" s="28">
        <f t="shared" si="0"/>
        <v>0</v>
      </c>
      <c r="I19" s="5"/>
      <c r="J19" s="5"/>
    </row>
    <row r="20" spans="1:10" x14ac:dyDescent="0.25">
      <c r="A20" s="17" t="s">
        <v>54</v>
      </c>
      <c r="B20" s="27">
        <v>2.9</v>
      </c>
      <c r="C20" s="21">
        <f>'work sheet'!HA16</f>
        <v>0</v>
      </c>
      <c r="D20" s="28">
        <f t="shared" si="1"/>
        <v>0</v>
      </c>
      <c r="E20" s="17" t="s">
        <v>38</v>
      </c>
      <c r="F20" s="27">
        <v>2</v>
      </c>
      <c r="G20" s="21">
        <f>'work sheet'!HA53</f>
        <v>0</v>
      </c>
      <c r="H20" s="28">
        <f t="shared" si="0"/>
        <v>0</v>
      </c>
      <c r="I20" s="5"/>
      <c r="J20" s="5"/>
    </row>
    <row r="21" spans="1:10" x14ac:dyDescent="0.25">
      <c r="A21" s="17" t="s">
        <v>23</v>
      </c>
      <c r="B21" s="27">
        <v>2.9</v>
      </c>
      <c r="C21" s="21">
        <f>'work sheet'!HA17</f>
        <v>0</v>
      </c>
      <c r="D21" s="28">
        <f t="shared" si="1"/>
        <v>0</v>
      </c>
      <c r="E21" s="17" t="s">
        <v>70</v>
      </c>
      <c r="F21" s="27">
        <v>2</v>
      </c>
      <c r="G21" s="21">
        <f>'work sheet'!HA54</f>
        <v>0</v>
      </c>
      <c r="H21" s="28">
        <f t="shared" si="0"/>
        <v>0</v>
      </c>
      <c r="I21" s="5"/>
      <c r="J21" s="5"/>
    </row>
    <row r="22" spans="1:10" x14ac:dyDescent="0.25">
      <c r="A22" s="17" t="s">
        <v>55</v>
      </c>
      <c r="B22" s="27">
        <v>2.9</v>
      </c>
      <c r="C22" s="21">
        <f>'work sheet'!HA18</f>
        <v>0</v>
      </c>
      <c r="D22" s="28">
        <f t="shared" si="1"/>
        <v>0</v>
      </c>
      <c r="E22" s="17" t="s">
        <v>39</v>
      </c>
      <c r="F22" s="27">
        <v>2</v>
      </c>
      <c r="G22" s="21">
        <f>'work sheet'!HA55</f>
        <v>0</v>
      </c>
      <c r="H22" s="28">
        <f t="shared" si="0"/>
        <v>0</v>
      </c>
      <c r="I22" s="5"/>
      <c r="J22" s="5"/>
    </row>
    <row r="23" spans="1:10" x14ac:dyDescent="0.25">
      <c r="A23" s="17" t="s">
        <v>24</v>
      </c>
      <c r="B23" s="27">
        <v>2</v>
      </c>
      <c r="C23" s="21">
        <f>'work sheet'!HA19</f>
        <v>0</v>
      </c>
      <c r="D23" s="28">
        <f t="shared" si="1"/>
        <v>0</v>
      </c>
      <c r="E23" s="17" t="s">
        <v>71</v>
      </c>
      <c r="F23" s="27">
        <v>2</v>
      </c>
      <c r="G23" s="21">
        <f>'work sheet'!HA56</f>
        <v>0</v>
      </c>
      <c r="H23" s="28">
        <f t="shared" si="0"/>
        <v>0</v>
      </c>
      <c r="I23" s="5"/>
      <c r="J23" s="5"/>
    </row>
    <row r="24" spans="1:10" x14ac:dyDescent="0.25">
      <c r="A24" s="17" t="s">
        <v>56</v>
      </c>
      <c r="B24" s="27">
        <v>2</v>
      </c>
      <c r="C24" s="21">
        <f>'work sheet'!HA20</f>
        <v>0</v>
      </c>
      <c r="D24" s="28">
        <f t="shared" si="1"/>
        <v>0</v>
      </c>
      <c r="E24" s="17" t="s">
        <v>40</v>
      </c>
      <c r="F24" s="27">
        <v>3</v>
      </c>
      <c r="G24" s="21">
        <f>'work sheet'!HA57</f>
        <v>0</v>
      </c>
      <c r="H24" s="28">
        <f t="shared" si="0"/>
        <v>0</v>
      </c>
      <c r="I24" s="5"/>
      <c r="J24" s="5"/>
    </row>
    <row r="25" spans="1:10" x14ac:dyDescent="0.25">
      <c r="A25" s="17" t="s">
        <v>25</v>
      </c>
      <c r="B25" s="27">
        <v>2.2999999999999998</v>
      </c>
      <c r="C25" s="21">
        <f>'work sheet'!HA21</f>
        <v>0</v>
      </c>
      <c r="D25" s="28">
        <f t="shared" si="1"/>
        <v>0</v>
      </c>
      <c r="E25" s="17" t="s">
        <v>72</v>
      </c>
      <c r="F25" s="27">
        <v>3</v>
      </c>
      <c r="G25" s="21">
        <f>'work sheet'!HA58</f>
        <v>0</v>
      </c>
      <c r="H25" s="28">
        <f t="shared" si="0"/>
        <v>0</v>
      </c>
      <c r="I25" s="5"/>
      <c r="J25" s="5"/>
    </row>
    <row r="26" spans="1:10" x14ac:dyDescent="0.25">
      <c r="A26" s="17" t="s">
        <v>57</v>
      </c>
      <c r="B26" s="27">
        <v>2.2999999999999998</v>
      </c>
      <c r="C26" s="21">
        <f>'work sheet'!HA22</f>
        <v>0</v>
      </c>
      <c r="D26" s="28">
        <f t="shared" si="1"/>
        <v>0</v>
      </c>
      <c r="E26" s="17" t="s">
        <v>41</v>
      </c>
      <c r="F26" s="27">
        <v>3.5</v>
      </c>
      <c r="G26" s="21">
        <f>'work sheet'!HA59</f>
        <v>0</v>
      </c>
      <c r="H26" s="28">
        <f t="shared" si="0"/>
        <v>0</v>
      </c>
      <c r="I26" s="5"/>
      <c r="J26" s="5"/>
    </row>
    <row r="27" spans="1:10" x14ac:dyDescent="0.25">
      <c r="A27" s="17" t="s">
        <v>26</v>
      </c>
      <c r="B27" s="27">
        <v>2</v>
      </c>
      <c r="C27" s="21">
        <f>'work sheet'!HA23</f>
        <v>0</v>
      </c>
      <c r="D27" s="28">
        <f t="shared" si="1"/>
        <v>0</v>
      </c>
      <c r="E27" s="17" t="s">
        <v>73</v>
      </c>
      <c r="F27" s="27">
        <v>3.5</v>
      </c>
      <c r="G27" s="21">
        <f>'work sheet'!HA60</f>
        <v>0</v>
      </c>
      <c r="H27" s="28">
        <f t="shared" si="0"/>
        <v>0</v>
      </c>
      <c r="I27" s="5"/>
      <c r="J27" s="5"/>
    </row>
    <row r="28" spans="1:10" x14ac:dyDescent="0.25">
      <c r="A28" s="17" t="s">
        <v>58</v>
      </c>
      <c r="B28" s="27">
        <v>2</v>
      </c>
      <c r="C28" s="21">
        <f>'work sheet'!HA24</f>
        <v>0</v>
      </c>
      <c r="D28" s="28">
        <f t="shared" si="1"/>
        <v>0</v>
      </c>
      <c r="E28" s="17" t="s">
        <v>42</v>
      </c>
      <c r="F28" s="27">
        <v>3.5</v>
      </c>
      <c r="G28" s="21">
        <f>'work sheet'!HA61</f>
        <v>0</v>
      </c>
      <c r="H28" s="28">
        <f t="shared" si="0"/>
        <v>0</v>
      </c>
      <c r="I28" s="5"/>
      <c r="J28" s="5"/>
    </row>
    <row r="29" spans="1:10" x14ac:dyDescent="0.25">
      <c r="A29" s="17" t="s">
        <v>27</v>
      </c>
      <c r="B29" s="27">
        <v>2</v>
      </c>
      <c r="C29" s="21">
        <f>'work sheet'!HA25</f>
        <v>0</v>
      </c>
      <c r="D29" s="28">
        <f t="shared" si="1"/>
        <v>0</v>
      </c>
      <c r="E29" s="17" t="s">
        <v>74</v>
      </c>
      <c r="F29" s="27">
        <v>3.5</v>
      </c>
      <c r="G29" s="21">
        <f>'work sheet'!HA62</f>
        <v>0</v>
      </c>
      <c r="H29" s="28">
        <f t="shared" si="0"/>
        <v>0</v>
      </c>
      <c r="I29" s="5"/>
      <c r="J29" s="5"/>
    </row>
    <row r="30" spans="1:10" x14ac:dyDescent="0.25">
      <c r="A30" s="17" t="s">
        <v>59</v>
      </c>
      <c r="B30" s="27">
        <v>2</v>
      </c>
      <c r="C30" s="21">
        <f>'work sheet'!HA26</f>
        <v>0</v>
      </c>
      <c r="D30" s="28">
        <f t="shared" si="1"/>
        <v>0</v>
      </c>
      <c r="E30" s="17" t="s">
        <v>43</v>
      </c>
      <c r="F30" s="27">
        <v>2.8</v>
      </c>
      <c r="G30" s="21">
        <f>'work sheet'!HA63</f>
        <v>0</v>
      </c>
      <c r="H30" s="28">
        <f t="shared" si="0"/>
        <v>0</v>
      </c>
      <c r="I30" s="5"/>
      <c r="J30" s="5"/>
    </row>
    <row r="31" spans="1:10" x14ac:dyDescent="0.25">
      <c r="A31" s="17" t="s">
        <v>82</v>
      </c>
      <c r="B31" s="27">
        <v>0</v>
      </c>
      <c r="C31" s="21">
        <f>'work sheet'!HA27</f>
        <v>0</v>
      </c>
      <c r="D31" s="28">
        <f t="shared" si="1"/>
        <v>0</v>
      </c>
      <c r="E31" s="17" t="s">
        <v>75</v>
      </c>
      <c r="F31" s="27">
        <v>2.8</v>
      </c>
      <c r="G31" s="21">
        <f>'work sheet'!HA64</f>
        <v>0</v>
      </c>
      <c r="H31" s="28">
        <f t="shared" si="0"/>
        <v>0</v>
      </c>
      <c r="I31" s="5"/>
      <c r="J31" s="5"/>
    </row>
    <row r="32" spans="1:10" x14ac:dyDescent="0.25">
      <c r="A32" s="17" t="s">
        <v>80</v>
      </c>
      <c r="B32" s="27">
        <v>0</v>
      </c>
      <c r="C32" s="21">
        <f>'work sheet'!HA28</f>
        <v>0</v>
      </c>
      <c r="D32" s="28">
        <f t="shared" si="1"/>
        <v>0</v>
      </c>
      <c r="E32" s="17" t="s">
        <v>44</v>
      </c>
      <c r="F32" s="27">
        <v>3.5</v>
      </c>
      <c r="G32" s="21">
        <f>'work sheet'!HA65</f>
        <v>0</v>
      </c>
      <c r="H32" s="28">
        <f t="shared" si="0"/>
        <v>0</v>
      </c>
      <c r="I32" s="5"/>
      <c r="J32" s="5"/>
    </row>
    <row r="33" spans="1:10" x14ac:dyDescent="0.25">
      <c r="A33" s="17" t="s">
        <v>84</v>
      </c>
      <c r="B33" s="27">
        <v>0</v>
      </c>
      <c r="C33" s="21">
        <f>'work sheet'!HA29</f>
        <v>0</v>
      </c>
      <c r="D33" s="28">
        <f t="shared" si="1"/>
        <v>0</v>
      </c>
      <c r="E33" s="17" t="s">
        <v>76</v>
      </c>
      <c r="F33" s="27">
        <v>3.5</v>
      </c>
      <c r="G33" s="21">
        <f>'work sheet'!HA66</f>
        <v>0</v>
      </c>
      <c r="H33" s="28">
        <f t="shared" si="0"/>
        <v>0</v>
      </c>
      <c r="I33" s="5"/>
      <c r="J33" s="5"/>
    </row>
    <row r="34" spans="1:10" x14ac:dyDescent="0.25">
      <c r="A34" s="17" t="s">
        <v>83</v>
      </c>
      <c r="B34" s="27">
        <v>0</v>
      </c>
      <c r="C34" s="21">
        <f>'work sheet'!HA30</f>
        <v>0</v>
      </c>
      <c r="D34" s="28">
        <f t="shared" si="1"/>
        <v>0</v>
      </c>
      <c r="E34" s="17" t="s">
        <v>45</v>
      </c>
      <c r="F34" s="27">
        <v>3</v>
      </c>
      <c r="G34" s="21">
        <f>'work sheet'!HA67</f>
        <v>0</v>
      </c>
      <c r="H34" s="28">
        <f t="shared" si="0"/>
        <v>0</v>
      </c>
      <c r="I34" s="5"/>
      <c r="J34" s="5"/>
    </row>
    <row r="35" spans="1:10" x14ac:dyDescent="0.25">
      <c r="A35" s="17" t="s">
        <v>81</v>
      </c>
      <c r="B35" s="27">
        <v>0</v>
      </c>
      <c r="C35" s="21">
        <f>'work sheet'!HA31</f>
        <v>0</v>
      </c>
      <c r="D35" s="28">
        <f t="shared" si="1"/>
        <v>0</v>
      </c>
      <c r="E35" s="17" t="s">
        <v>77</v>
      </c>
      <c r="F35" s="27">
        <v>3</v>
      </c>
      <c r="G35" s="21">
        <f>'work sheet'!HA68</f>
        <v>0</v>
      </c>
      <c r="H35" s="28">
        <f t="shared" ref="H35:H40" si="2">G35*F35</f>
        <v>0</v>
      </c>
      <c r="I35" s="5"/>
      <c r="J35" s="5"/>
    </row>
    <row r="36" spans="1:10" x14ac:dyDescent="0.25">
      <c r="A36" s="17" t="s">
        <v>85</v>
      </c>
      <c r="B36" s="27">
        <v>0</v>
      </c>
      <c r="C36" s="21">
        <f>'work sheet'!HA32</f>
        <v>0</v>
      </c>
      <c r="D36" s="28">
        <f t="shared" si="1"/>
        <v>0</v>
      </c>
      <c r="E36" s="17" t="s">
        <v>46</v>
      </c>
      <c r="F36" s="27">
        <v>3</v>
      </c>
      <c r="G36" s="21">
        <f>'work sheet'!HA69</f>
        <v>0</v>
      </c>
      <c r="H36" s="28">
        <f t="shared" si="2"/>
        <v>0</v>
      </c>
      <c r="I36" s="5"/>
      <c r="J36" s="5"/>
    </row>
    <row r="37" spans="1:10" x14ac:dyDescent="0.25">
      <c r="A37" s="17" t="s">
        <v>28</v>
      </c>
      <c r="B37" s="27">
        <v>2.7</v>
      </c>
      <c r="C37" s="21">
        <f>'work sheet'!HA33</f>
        <v>0</v>
      </c>
      <c r="D37" s="28">
        <f t="shared" si="1"/>
        <v>0</v>
      </c>
      <c r="E37" s="17" t="s">
        <v>78</v>
      </c>
      <c r="F37" s="27">
        <v>3</v>
      </c>
      <c r="G37" s="21">
        <f>'work sheet'!HA70</f>
        <v>0</v>
      </c>
      <c r="H37" s="28">
        <f t="shared" si="2"/>
        <v>0</v>
      </c>
      <c r="I37" s="5"/>
      <c r="J37" s="5"/>
    </row>
    <row r="38" spans="1:10" x14ac:dyDescent="0.25">
      <c r="A38" s="17" t="s">
        <v>60</v>
      </c>
      <c r="B38" s="27">
        <v>2.7</v>
      </c>
      <c r="C38" s="21">
        <f>'work sheet'!HA34</f>
        <v>0</v>
      </c>
      <c r="D38" s="28">
        <f t="shared" si="1"/>
        <v>0</v>
      </c>
      <c r="E38" s="17" t="s">
        <v>47</v>
      </c>
      <c r="F38" s="27">
        <v>3.5</v>
      </c>
      <c r="G38" s="21">
        <f>'work sheet'!HA71</f>
        <v>0</v>
      </c>
      <c r="H38" s="28">
        <f t="shared" si="2"/>
        <v>0</v>
      </c>
      <c r="I38" s="5"/>
      <c r="J38" s="5"/>
    </row>
    <row r="39" spans="1:10" x14ac:dyDescent="0.25">
      <c r="A39" s="17" t="s">
        <v>29</v>
      </c>
      <c r="B39" s="27">
        <v>2.9</v>
      </c>
      <c r="C39" s="21">
        <f>'work sheet'!HA35</f>
        <v>0</v>
      </c>
      <c r="D39" s="28">
        <f t="shared" si="1"/>
        <v>0</v>
      </c>
      <c r="E39" s="17" t="s">
        <v>79</v>
      </c>
      <c r="F39" s="27">
        <v>3.5</v>
      </c>
      <c r="G39" s="21">
        <f>'work sheet'!HA72</f>
        <v>0</v>
      </c>
      <c r="H39" s="28">
        <f t="shared" si="2"/>
        <v>0</v>
      </c>
      <c r="I39" s="5"/>
      <c r="J39" s="5"/>
    </row>
    <row r="40" spans="1:10" x14ac:dyDescent="0.25">
      <c r="A40" s="17" t="s">
        <v>61</v>
      </c>
      <c r="B40" s="27">
        <v>2.9</v>
      </c>
      <c r="C40" s="21">
        <f>'work sheet'!HA36</f>
        <v>0</v>
      </c>
      <c r="D40" s="28">
        <f t="shared" si="1"/>
        <v>0</v>
      </c>
      <c r="E40" s="17" t="s">
        <v>88</v>
      </c>
      <c r="F40" s="27"/>
      <c r="G40" s="21"/>
      <c r="H40" s="28">
        <f t="shared" si="2"/>
        <v>0</v>
      </c>
      <c r="I40" s="5"/>
      <c r="J40" s="5"/>
    </row>
    <row r="41" spans="1:10" x14ac:dyDescent="0.25">
      <c r="A41" s="17" t="s">
        <v>30</v>
      </c>
      <c r="B41" s="27">
        <v>2.9</v>
      </c>
      <c r="C41" s="21">
        <f>'work sheet'!HA37</f>
        <v>0</v>
      </c>
      <c r="D41" s="28">
        <f t="shared" si="1"/>
        <v>0</v>
      </c>
      <c r="E41" s="21"/>
      <c r="F41" s="21"/>
      <c r="G41" s="21"/>
      <c r="H41" s="21"/>
      <c r="I41" s="5"/>
      <c r="J41" s="5"/>
    </row>
    <row r="42" spans="1:10" ht="16.5" thickBot="1" x14ac:dyDescent="0.3">
      <c r="A42" s="17" t="s">
        <v>62</v>
      </c>
      <c r="B42" s="27">
        <v>2.9</v>
      </c>
      <c r="C42" s="21">
        <f>'work sheet'!HA38</f>
        <v>0</v>
      </c>
      <c r="D42" s="28">
        <f t="shared" si="1"/>
        <v>0</v>
      </c>
      <c r="E42" s="31"/>
      <c r="F42" s="71"/>
      <c r="G42" s="71"/>
      <c r="H42" s="71"/>
      <c r="I42" s="5"/>
      <c r="J42" s="5"/>
    </row>
    <row r="43" spans="1:10" ht="16.5" thickBot="1" x14ac:dyDescent="0.3">
      <c r="A43" s="17" t="s">
        <v>31</v>
      </c>
      <c r="B43" s="27">
        <v>2.7</v>
      </c>
      <c r="C43" s="21">
        <f>'work sheet'!HA39</f>
        <v>0</v>
      </c>
      <c r="D43" s="60">
        <f t="shared" si="1"/>
        <v>0</v>
      </c>
      <c r="E43" s="32" t="s">
        <v>10</v>
      </c>
      <c r="F43" s="36"/>
      <c r="G43" s="33">
        <f>SUM(C7:C43)+SUM(G7:G39)</f>
        <v>1</v>
      </c>
      <c r="H43" s="34">
        <f>SUM(D7:D43)+SUM(H7:H40)</f>
        <v>2.7</v>
      </c>
      <c r="I43" s="5"/>
      <c r="J43" s="6"/>
    </row>
    <row r="44" spans="1:10" x14ac:dyDescent="0.25">
      <c r="F44" s="5"/>
      <c r="G44" s="5"/>
      <c r="H44" s="5"/>
      <c r="I44" s="5"/>
      <c r="J44" s="5"/>
    </row>
    <row r="45" spans="1:10" x14ac:dyDescent="0.25">
      <c r="F45" s="5"/>
      <c r="G45" s="5"/>
      <c r="H45" s="5"/>
      <c r="I45" s="5"/>
      <c r="J45" s="5"/>
    </row>
    <row r="46" spans="1:10" x14ac:dyDescent="0.25">
      <c r="F46" s="5"/>
      <c r="G46" s="5"/>
      <c r="H46" s="6"/>
      <c r="I46" s="5"/>
      <c r="J46" s="6"/>
    </row>
    <row r="47" spans="1:10" x14ac:dyDescent="0.25">
      <c r="F47" s="5"/>
      <c r="G47" s="5"/>
      <c r="H47" s="5"/>
      <c r="I47" s="5"/>
      <c r="J47" s="5"/>
    </row>
    <row r="48" spans="1:10" x14ac:dyDescent="0.25">
      <c r="F48" s="5"/>
      <c r="G48" s="5"/>
      <c r="H48" s="6"/>
      <c r="I48" s="5"/>
      <c r="J48" s="6"/>
    </row>
    <row r="49" spans="6:10" x14ac:dyDescent="0.25">
      <c r="F49" s="5"/>
      <c r="G49" s="5"/>
      <c r="H49" s="5"/>
      <c r="I49" s="5"/>
      <c r="J49" s="5"/>
    </row>
    <row r="50" spans="6:10" x14ac:dyDescent="0.25">
      <c r="F50" s="5"/>
      <c r="G50" s="5"/>
      <c r="H50" s="6"/>
      <c r="I50" s="5"/>
      <c r="J50" s="6"/>
    </row>
    <row r="51" spans="6:10" x14ac:dyDescent="0.25">
      <c r="F51" s="5"/>
      <c r="G51" s="5"/>
      <c r="H51" s="5"/>
      <c r="I51" s="5"/>
      <c r="J51" s="5"/>
    </row>
    <row r="52" spans="6:10" x14ac:dyDescent="0.25">
      <c r="F52" s="5"/>
      <c r="G52" s="5"/>
      <c r="H52" s="5"/>
      <c r="I52" s="5"/>
      <c r="J52" s="5"/>
    </row>
    <row r="53" spans="6:10" x14ac:dyDescent="0.25">
      <c r="F53" s="5"/>
      <c r="G53" s="5"/>
      <c r="H53" s="6"/>
      <c r="I53" s="5"/>
      <c r="J53" s="6"/>
    </row>
    <row r="54" spans="6:10" x14ac:dyDescent="0.25">
      <c r="F54" s="5"/>
      <c r="G54" s="5"/>
      <c r="H54" s="5"/>
      <c r="I54" s="5"/>
      <c r="J54" s="5"/>
    </row>
    <row r="55" spans="6:10" x14ac:dyDescent="0.25">
      <c r="F55" s="5"/>
      <c r="G55" s="5"/>
      <c r="H55" s="5"/>
      <c r="I55" s="5"/>
      <c r="J55" s="5"/>
    </row>
    <row r="56" spans="6:10" x14ac:dyDescent="0.25">
      <c r="F56" s="5"/>
      <c r="G56" s="5"/>
      <c r="H56" s="5"/>
      <c r="I56" s="5"/>
      <c r="J56" s="5"/>
    </row>
    <row r="57" spans="6:10" x14ac:dyDescent="0.25">
      <c r="F57" s="5"/>
      <c r="G57" s="5"/>
      <c r="H57" s="5"/>
      <c r="I57" s="5"/>
      <c r="J57" s="5"/>
    </row>
    <row r="58" spans="6:10" x14ac:dyDescent="0.25">
      <c r="F58" s="5"/>
      <c r="G58" s="5"/>
      <c r="H58" s="5"/>
      <c r="I58" s="5"/>
      <c r="J58" s="5"/>
    </row>
    <row r="59" spans="6:10" x14ac:dyDescent="0.25">
      <c r="F59" s="5"/>
      <c r="G59" s="5"/>
      <c r="H59" s="5"/>
      <c r="I59" s="5"/>
      <c r="J59" s="5"/>
    </row>
    <row r="60" spans="6:10" x14ac:dyDescent="0.25">
      <c r="F60" s="5"/>
      <c r="G60" s="5"/>
      <c r="H60" s="5"/>
      <c r="I60" s="5"/>
      <c r="J60" s="5"/>
    </row>
    <row r="61" spans="6:10" x14ac:dyDescent="0.25">
      <c r="F61" s="5"/>
      <c r="G61" s="5"/>
      <c r="H61" s="5"/>
      <c r="I61" s="5"/>
      <c r="J61" s="5"/>
    </row>
    <row r="62" spans="6:10" x14ac:dyDescent="0.25">
      <c r="F62" s="5"/>
      <c r="G62" s="5"/>
      <c r="H62" s="5"/>
      <c r="I62" s="5"/>
      <c r="J62" s="5"/>
    </row>
    <row r="63" spans="6:10" x14ac:dyDescent="0.25">
      <c r="F63" s="5"/>
      <c r="G63" s="5"/>
      <c r="H63" s="5"/>
      <c r="I63" s="5"/>
      <c r="J63" s="5"/>
    </row>
    <row r="64" spans="6:10" x14ac:dyDescent="0.25">
      <c r="F64" s="5"/>
      <c r="G64" s="5"/>
      <c r="H64" s="5"/>
      <c r="I64" s="5"/>
      <c r="J64" s="5"/>
    </row>
    <row r="65" spans="6:10" x14ac:dyDescent="0.25">
      <c r="F65" s="5"/>
      <c r="G65" s="5"/>
      <c r="H65" s="5"/>
      <c r="I65" s="5"/>
      <c r="J65" s="5"/>
    </row>
    <row r="66" spans="6:10" x14ac:dyDescent="0.25">
      <c r="F66" s="5"/>
      <c r="G66" s="5"/>
      <c r="H66" s="5"/>
      <c r="I66" s="5"/>
      <c r="J66" s="5"/>
    </row>
    <row r="67" spans="6:10" x14ac:dyDescent="0.25">
      <c r="F67" s="5"/>
      <c r="G67" s="5"/>
      <c r="H67" s="5"/>
      <c r="I67" s="5"/>
      <c r="J67" s="5"/>
    </row>
    <row r="68" spans="6:10" x14ac:dyDescent="0.25">
      <c r="F68" s="5"/>
      <c r="G68" s="5"/>
      <c r="H68" s="5"/>
      <c r="I68" s="5"/>
      <c r="J68" s="5"/>
    </row>
    <row r="69" spans="6:10" x14ac:dyDescent="0.25">
      <c r="F69" s="5"/>
      <c r="G69" s="5"/>
      <c r="H69" s="5"/>
      <c r="I69" s="5"/>
      <c r="J69" s="5"/>
    </row>
    <row r="78" spans="6:10" s="9" customFormat="1" x14ac:dyDescent="0.25"/>
  </sheetData>
  <sheetProtection selectLockedCells="1" selectUnlockedCells="1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9"/>
  <dimension ref="A4:K78"/>
  <sheetViews>
    <sheetView topLeftCell="A16" workbookViewId="0">
      <selection activeCell="H36" sqref="H36"/>
    </sheetView>
  </sheetViews>
  <sheetFormatPr defaultRowHeight="15.75" x14ac:dyDescent="0.25"/>
  <cols>
    <col min="1" max="1" width="26.25" style="9" customWidth="1"/>
    <col min="2" max="2" width="7.875" style="2" customWidth="1"/>
    <col min="3" max="3" width="4.5" customWidth="1"/>
    <col min="4" max="4" width="12" customWidth="1"/>
    <col min="5" max="5" width="24.875" customWidth="1"/>
    <col min="7" max="7" width="5.125" customWidth="1"/>
    <col min="8" max="8" width="14.625" customWidth="1"/>
    <col min="9" max="9" width="15.5" customWidth="1"/>
  </cols>
  <sheetData>
    <row r="4" spans="1:11" ht="16.5" thickBot="1" x14ac:dyDescent="0.3">
      <c r="A4" s="44" t="str">
        <f>'work sheet'!A73</f>
        <v>??/??/2019-??/??-2019</v>
      </c>
      <c r="B4" s="86"/>
      <c r="C4" s="21"/>
      <c r="D4" s="21"/>
      <c r="E4" s="21"/>
      <c r="F4" s="21"/>
      <c r="G4" s="21"/>
      <c r="H4" s="21"/>
    </row>
    <row r="5" spans="1:11" s="9" customFormat="1" x14ac:dyDescent="0.25">
      <c r="A5" s="56" t="s">
        <v>92</v>
      </c>
      <c r="B5" s="87" t="s">
        <v>94</v>
      </c>
      <c r="C5" s="53"/>
      <c r="D5" s="29"/>
      <c r="E5" s="29"/>
      <c r="F5" s="29"/>
      <c r="G5" s="29"/>
      <c r="H5" s="29"/>
    </row>
    <row r="6" spans="1:11" s="9" customFormat="1" ht="16.5" thickBot="1" x14ac:dyDescent="0.3">
      <c r="A6" s="58"/>
      <c r="B6" s="88" t="s">
        <v>93</v>
      </c>
      <c r="C6" s="52" t="s">
        <v>8</v>
      </c>
      <c r="D6" s="21" t="s">
        <v>9</v>
      </c>
      <c r="E6" s="29"/>
      <c r="F6" s="27" t="s">
        <v>93</v>
      </c>
      <c r="G6" s="21" t="s">
        <v>8</v>
      </c>
      <c r="H6" s="21" t="s">
        <v>9</v>
      </c>
      <c r="I6" s="30"/>
      <c r="J6" s="30"/>
      <c r="K6" s="30"/>
    </row>
    <row r="7" spans="1:11" x14ac:dyDescent="0.25">
      <c r="A7" s="38" t="s">
        <v>16</v>
      </c>
      <c r="B7" s="55">
        <v>2.7</v>
      </c>
      <c r="C7" s="21">
        <f>'work sheet'!HA3</f>
        <v>1</v>
      </c>
      <c r="D7" s="28">
        <f>C7*B7</f>
        <v>2.7</v>
      </c>
      <c r="E7" s="17" t="s">
        <v>63</v>
      </c>
      <c r="F7" s="27">
        <v>2.2999999999999998</v>
      </c>
      <c r="G7" s="21">
        <f>'work sheet'!HA40</f>
        <v>0</v>
      </c>
      <c r="H7" s="28">
        <f t="shared" ref="H7:H34" si="0">G7*F7</f>
        <v>0</v>
      </c>
      <c r="I7" s="5"/>
      <c r="J7" s="5"/>
      <c r="K7" s="5"/>
    </row>
    <row r="8" spans="1:11" x14ac:dyDescent="0.25">
      <c r="A8" s="17" t="s">
        <v>48</v>
      </c>
      <c r="B8" s="27">
        <v>2.7</v>
      </c>
      <c r="C8" s="21">
        <f>'work sheet'!HA4</f>
        <v>0</v>
      </c>
      <c r="D8" s="28">
        <f t="shared" ref="D8:D43" si="1">C8*B8</f>
        <v>0</v>
      </c>
      <c r="E8" s="17" t="s">
        <v>32</v>
      </c>
      <c r="F8" s="27">
        <v>4.8</v>
      </c>
      <c r="G8" s="21">
        <f>'work sheet'!HA41</f>
        <v>0</v>
      </c>
      <c r="H8" s="28">
        <f t="shared" si="0"/>
        <v>0</v>
      </c>
      <c r="I8" s="5"/>
      <c r="J8" s="5"/>
      <c r="K8" s="5"/>
    </row>
    <row r="9" spans="1:11" x14ac:dyDescent="0.25">
      <c r="A9" s="17" t="s">
        <v>17</v>
      </c>
      <c r="B9" s="27">
        <v>5.4</v>
      </c>
      <c r="C9" s="21">
        <f>'work sheet'!HA5</f>
        <v>0</v>
      </c>
      <c r="D9" s="28">
        <f t="shared" si="1"/>
        <v>0</v>
      </c>
      <c r="E9" s="17" t="s">
        <v>64</v>
      </c>
      <c r="F9" s="27">
        <v>4.8</v>
      </c>
      <c r="G9" s="21">
        <f>'work sheet'!HA42</f>
        <v>0</v>
      </c>
      <c r="H9" s="28">
        <f t="shared" si="0"/>
        <v>0</v>
      </c>
      <c r="I9" s="5"/>
      <c r="J9" s="5"/>
      <c r="K9" s="5"/>
    </row>
    <row r="10" spans="1:11" x14ac:dyDescent="0.25">
      <c r="A10" s="17" t="s">
        <v>49</v>
      </c>
      <c r="B10" s="27">
        <v>5.4</v>
      </c>
      <c r="C10" s="21">
        <f>'work sheet'!HA6</f>
        <v>0</v>
      </c>
      <c r="D10" s="28">
        <f t="shared" si="1"/>
        <v>0</v>
      </c>
      <c r="E10" s="17" t="s">
        <v>33</v>
      </c>
      <c r="F10" s="27">
        <v>0.5</v>
      </c>
      <c r="G10" s="21">
        <f>'work sheet'!HA43</f>
        <v>0</v>
      </c>
      <c r="H10" s="28">
        <f t="shared" si="0"/>
        <v>0</v>
      </c>
      <c r="I10" s="5"/>
      <c r="J10" s="5"/>
      <c r="K10" s="5"/>
    </row>
    <row r="11" spans="1:11" x14ac:dyDescent="0.25">
      <c r="A11" s="17" t="s">
        <v>18</v>
      </c>
      <c r="B11" s="27">
        <v>7.7</v>
      </c>
      <c r="C11" s="21">
        <f>'work sheet'!HA7</f>
        <v>0</v>
      </c>
      <c r="D11" s="28">
        <f t="shared" si="1"/>
        <v>0</v>
      </c>
      <c r="E11" s="17" t="s">
        <v>65</v>
      </c>
      <c r="F11" s="27">
        <v>0.5</v>
      </c>
      <c r="G11" s="21">
        <f>'work sheet'!HA44</f>
        <v>0</v>
      </c>
      <c r="H11" s="28">
        <f t="shared" si="0"/>
        <v>0</v>
      </c>
      <c r="I11" s="5"/>
      <c r="J11" s="5"/>
      <c r="K11" s="5"/>
    </row>
    <row r="12" spans="1:11" x14ac:dyDescent="0.25">
      <c r="A12" s="17" t="s">
        <v>50</v>
      </c>
      <c r="B12" s="27">
        <v>7.7</v>
      </c>
      <c r="C12" s="21">
        <f>'work sheet'!HA8</f>
        <v>0</v>
      </c>
      <c r="D12" s="28">
        <f t="shared" si="1"/>
        <v>0</v>
      </c>
      <c r="E12" s="17" t="s">
        <v>34</v>
      </c>
      <c r="F12" s="27">
        <v>0.8</v>
      </c>
      <c r="G12" s="21">
        <f>'work sheet'!HA45</f>
        <v>0</v>
      </c>
      <c r="H12" s="28">
        <f t="shared" si="0"/>
        <v>0</v>
      </c>
      <c r="I12" s="5"/>
      <c r="J12" s="5"/>
      <c r="K12" s="5"/>
    </row>
    <row r="13" spans="1:11" x14ac:dyDescent="0.25">
      <c r="A13" s="17" t="s">
        <v>19</v>
      </c>
      <c r="B13" s="27">
        <v>2.5</v>
      </c>
      <c r="C13" s="21">
        <f>'work sheet'!HA9</f>
        <v>0</v>
      </c>
      <c r="D13" s="28">
        <f t="shared" si="1"/>
        <v>0</v>
      </c>
      <c r="E13" s="17" t="s">
        <v>66</v>
      </c>
      <c r="F13" s="27">
        <v>0.8</v>
      </c>
      <c r="G13" s="21">
        <f>'work sheet'!HA46</f>
        <v>0</v>
      </c>
      <c r="H13" s="28">
        <f t="shared" si="0"/>
        <v>0</v>
      </c>
      <c r="I13" s="5"/>
      <c r="J13" s="5"/>
      <c r="K13" s="5"/>
    </row>
    <row r="14" spans="1:11" x14ac:dyDescent="0.25">
      <c r="A14" s="17" t="s">
        <v>51</v>
      </c>
      <c r="B14" s="27">
        <v>2.5</v>
      </c>
      <c r="C14" s="21">
        <f>'work sheet'!HA10</f>
        <v>0</v>
      </c>
      <c r="D14" s="28">
        <f t="shared" si="1"/>
        <v>0</v>
      </c>
      <c r="E14" s="17" t="s">
        <v>35</v>
      </c>
      <c r="F14" s="27">
        <v>1.5</v>
      </c>
      <c r="G14" s="21">
        <f>'work sheet'!HA47</f>
        <v>0</v>
      </c>
      <c r="H14" s="28">
        <f t="shared" si="0"/>
        <v>0</v>
      </c>
      <c r="I14" s="5"/>
      <c r="J14" s="5"/>
      <c r="K14" s="5"/>
    </row>
    <row r="15" spans="1:11" x14ac:dyDescent="0.25">
      <c r="A15" s="17" t="s">
        <v>20</v>
      </c>
      <c r="B15" s="27">
        <v>4.5999999999999996</v>
      </c>
      <c r="C15" s="21">
        <f>'work sheet'!HA11</f>
        <v>0</v>
      </c>
      <c r="D15" s="28">
        <f t="shared" si="1"/>
        <v>0</v>
      </c>
      <c r="E15" s="17" t="s">
        <v>67</v>
      </c>
      <c r="F15" s="27">
        <v>1.5</v>
      </c>
      <c r="G15" s="21">
        <f>'work sheet'!HA48</f>
        <v>0</v>
      </c>
      <c r="H15" s="28">
        <f t="shared" si="0"/>
        <v>0</v>
      </c>
      <c r="I15" s="5"/>
      <c r="J15" s="5"/>
      <c r="K15" s="5"/>
    </row>
    <row r="16" spans="1:11" x14ac:dyDescent="0.25">
      <c r="A16" s="17" t="s">
        <v>52</v>
      </c>
      <c r="B16" s="27">
        <v>4.5999999999999996</v>
      </c>
      <c r="C16" s="21">
        <f>'work sheet'!HA12</f>
        <v>0</v>
      </c>
      <c r="D16" s="28">
        <f t="shared" si="1"/>
        <v>0</v>
      </c>
      <c r="E16" s="17" t="s">
        <v>36</v>
      </c>
      <c r="F16" s="27">
        <v>2.8</v>
      </c>
      <c r="G16" s="21">
        <f>'work sheet'!HA49</f>
        <v>0</v>
      </c>
      <c r="H16" s="28">
        <f t="shared" si="0"/>
        <v>0</v>
      </c>
      <c r="I16" s="5"/>
      <c r="J16" s="5"/>
      <c r="K16" s="5"/>
    </row>
    <row r="17" spans="1:11" x14ac:dyDescent="0.25">
      <c r="A17" s="17" t="s">
        <v>21</v>
      </c>
      <c r="B17" s="27">
        <v>0.5</v>
      </c>
      <c r="C17" s="21">
        <f>'work sheet'!HA13</f>
        <v>0</v>
      </c>
      <c r="D17" s="28">
        <f t="shared" si="1"/>
        <v>0</v>
      </c>
      <c r="E17" s="17" t="s">
        <v>68</v>
      </c>
      <c r="F17" s="27">
        <v>2.8</v>
      </c>
      <c r="G17" s="21">
        <f>'work sheet'!HA50</f>
        <v>0</v>
      </c>
      <c r="H17" s="28">
        <f t="shared" si="0"/>
        <v>0</v>
      </c>
      <c r="I17" s="5"/>
      <c r="J17" s="5"/>
      <c r="K17" s="5"/>
    </row>
    <row r="18" spans="1:11" x14ac:dyDescent="0.25">
      <c r="A18" s="17" t="s">
        <v>53</v>
      </c>
      <c r="B18" s="27">
        <v>0.5</v>
      </c>
      <c r="C18" s="21">
        <f>'work sheet'!HA14</f>
        <v>0</v>
      </c>
      <c r="D18" s="28">
        <f t="shared" si="1"/>
        <v>0</v>
      </c>
      <c r="E18" s="17" t="s">
        <v>37</v>
      </c>
      <c r="F18" s="27">
        <v>5.8</v>
      </c>
      <c r="G18" s="21">
        <f>'work sheet'!HA51</f>
        <v>0</v>
      </c>
      <c r="H18" s="28">
        <f t="shared" si="0"/>
        <v>0</v>
      </c>
      <c r="I18" s="5"/>
      <c r="J18" s="5"/>
      <c r="K18" s="5"/>
    </row>
    <row r="19" spans="1:11" x14ac:dyDescent="0.25">
      <c r="A19" s="17" t="s">
        <v>22</v>
      </c>
      <c r="B19" s="27">
        <v>1</v>
      </c>
      <c r="C19" s="21">
        <f>'work sheet'!HA15</f>
        <v>0</v>
      </c>
      <c r="D19" s="28">
        <f t="shared" si="1"/>
        <v>0</v>
      </c>
      <c r="E19" s="17" t="s">
        <v>69</v>
      </c>
      <c r="F19" s="27">
        <v>5.8</v>
      </c>
      <c r="G19" s="21">
        <f>'work sheet'!HA52</f>
        <v>0</v>
      </c>
      <c r="H19" s="28">
        <f t="shared" si="0"/>
        <v>0</v>
      </c>
      <c r="I19" s="5"/>
      <c r="J19" s="5"/>
      <c r="K19" s="5"/>
    </row>
    <row r="20" spans="1:11" x14ac:dyDescent="0.25">
      <c r="A20" s="17" t="s">
        <v>54</v>
      </c>
      <c r="B20" s="27">
        <v>1</v>
      </c>
      <c r="C20" s="21">
        <f>'work sheet'!HA16</f>
        <v>0</v>
      </c>
      <c r="D20" s="28">
        <f t="shared" si="1"/>
        <v>0</v>
      </c>
      <c r="E20" s="17" t="s">
        <v>38</v>
      </c>
      <c r="F20" s="27">
        <v>0.9</v>
      </c>
      <c r="G20" s="21">
        <f>'work sheet'!HA53</f>
        <v>0</v>
      </c>
      <c r="H20" s="28">
        <f t="shared" si="0"/>
        <v>0</v>
      </c>
      <c r="I20" s="5"/>
      <c r="J20" s="5"/>
      <c r="K20" s="5"/>
    </row>
    <row r="21" spans="1:11" x14ac:dyDescent="0.25">
      <c r="A21" s="17" t="s">
        <v>23</v>
      </c>
      <c r="B21" s="27">
        <v>1.5</v>
      </c>
      <c r="C21" s="21">
        <f>'work sheet'!HA17</f>
        <v>0</v>
      </c>
      <c r="D21" s="28">
        <f t="shared" si="1"/>
        <v>0</v>
      </c>
      <c r="E21" s="17" t="s">
        <v>70</v>
      </c>
      <c r="F21" s="27">
        <v>0.9</v>
      </c>
      <c r="G21" s="21">
        <f>'work sheet'!HA54</f>
        <v>0</v>
      </c>
      <c r="H21" s="28">
        <f t="shared" si="0"/>
        <v>0</v>
      </c>
      <c r="I21" s="5"/>
      <c r="J21" s="5"/>
      <c r="K21" s="5"/>
    </row>
    <row r="22" spans="1:11" x14ac:dyDescent="0.25">
      <c r="A22" s="17" t="s">
        <v>55</v>
      </c>
      <c r="B22" s="27">
        <v>1.5</v>
      </c>
      <c r="C22" s="21">
        <f>'work sheet'!HA18</f>
        <v>0</v>
      </c>
      <c r="D22" s="28">
        <f t="shared" si="1"/>
        <v>0</v>
      </c>
      <c r="E22" s="17" t="s">
        <v>39</v>
      </c>
      <c r="F22" s="27">
        <v>0.9</v>
      </c>
      <c r="G22" s="21">
        <f>'work sheet'!HA55</f>
        <v>0</v>
      </c>
      <c r="H22" s="28">
        <f t="shared" si="0"/>
        <v>0</v>
      </c>
      <c r="I22" s="5"/>
      <c r="J22" s="5"/>
      <c r="K22" s="5"/>
    </row>
    <row r="23" spans="1:11" x14ac:dyDescent="0.25">
      <c r="A23" s="17" t="s">
        <v>24</v>
      </c>
      <c r="B23" s="27">
        <v>1.9</v>
      </c>
      <c r="C23" s="21">
        <f>'work sheet'!HA19</f>
        <v>0</v>
      </c>
      <c r="D23" s="28">
        <f t="shared" si="1"/>
        <v>0</v>
      </c>
      <c r="E23" s="17" t="s">
        <v>71</v>
      </c>
      <c r="F23" s="27">
        <v>0.9</v>
      </c>
      <c r="G23" s="21">
        <f>'work sheet'!HA56</f>
        <v>0</v>
      </c>
      <c r="H23" s="28">
        <f t="shared" si="0"/>
        <v>0</v>
      </c>
      <c r="I23" s="5"/>
      <c r="J23" s="5"/>
      <c r="K23" s="5"/>
    </row>
    <row r="24" spans="1:11" x14ac:dyDescent="0.25">
      <c r="A24" s="17" t="s">
        <v>56</v>
      </c>
      <c r="B24" s="27">
        <v>1.9</v>
      </c>
      <c r="C24" s="21">
        <f>'work sheet'!HA20</f>
        <v>0</v>
      </c>
      <c r="D24" s="28">
        <f t="shared" si="1"/>
        <v>0</v>
      </c>
      <c r="E24" s="17" t="s">
        <v>40</v>
      </c>
      <c r="F24" s="27">
        <v>3</v>
      </c>
      <c r="G24" s="21">
        <f>'work sheet'!HA57</f>
        <v>0</v>
      </c>
      <c r="H24" s="28">
        <f t="shared" si="0"/>
        <v>0</v>
      </c>
      <c r="I24" s="5"/>
      <c r="J24" s="5"/>
      <c r="K24" s="5"/>
    </row>
    <row r="25" spans="1:11" x14ac:dyDescent="0.25">
      <c r="A25" s="17" t="s">
        <v>25</v>
      </c>
      <c r="B25" s="27">
        <v>5.7</v>
      </c>
      <c r="C25" s="21">
        <f>'work sheet'!HA21</f>
        <v>0</v>
      </c>
      <c r="D25" s="28">
        <f t="shared" si="1"/>
        <v>0</v>
      </c>
      <c r="E25" s="17" t="s">
        <v>72</v>
      </c>
      <c r="F25" s="27">
        <v>3</v>
      </c>
      <c r="G25" s="21">
        <f>'work sheet'!HA58</f>
        <v>0</v>
      </c>
      <c r="H25" s="28">
        <f t="shared" si="0"/>
        <v>0</v>
      </c>
      <c r="I25" s="5"/>
      <c r="J25" s="5"/>
      <c r="K25" s="5"/>
    </row>
    <row r="26" spans="1:11" x14ac:dyDescent="0.25">
      <c r="A26" s="17" t="s">
        <v>57</v>
      </c>
      <c r="B26" s="27">
        <v>5.7</v>
      </c>
      <c r="C26" s="21">
        <f>'work sheet'!HA22</f>
        <v>0</v>
      </c>
      <c r="D26" s="28">
        <f t="shared" si="1"/>
        <v>0</v>
      </c>
      <c r="E26" s="17" t="s">
        <v>41</v>
      </c>
      <c r="F26" s="27">
        <v>6.7</v>
      </c>
      <c r="G26" s="21">
        <f>'work sheet'!HA59</f>
        <v>0</v>
      </c>
      <c r="H26" s="28">
        <f t="shared" si="0"/>
        <v>0</v>
      </c>
      <c r="I26" s="5"/>
      <c r="J26" s="5"/>
      <c r="K26" s="5"/>
    </row>
    <row r="27" spans="1:11" x14ac:dyDescent="0.25">
      <c r="A27" s="17" t="s">
        <v>26</v>
      </c>
      <c r="B27" s="27">
        <v>0.95</v>
      </c>
      <c r="C27" s="21">
        <f>'work sheet'!HA23</f>
        <v>0</v>
      </c>
      <c r="D27" s="28">
        <f t="shared" si="1"/>
        <v>0</v>
      </c>
      <c r="E27" s="17" t="s">
        <v>73</v>
      </c>
      <c r="F27" s="27">
        <v>6.7</v>
      </c>
      <c r="G27" s="21">
        <f>'work sheet'!HA60</f>
        <v>0</v>
      </c>
      <c r="H27" s="28">
        <f t="shared" si="0"/>
        <v>0</v>
      </c>
      <c r="I27" s="5"/>
      <c r="J27" s="5"/>
      <c r="K27" s="5"/>
    </row>
    <row r="28" spans="1:11" x14ac:dyDescent="0.25">
      <c r="A28" s="17" t="s">
        <v>58</v>
      </c>
      <c r="B28" s="27">
        <v>0.95</v>
      </c>
      <c r="C28" s="21">
        <f>'work sheet'!HA24</f>
        <v>0</v>
      </c>
      <c r="D28" s="28">
        <f t="shared" si="1"/>
        <v>0</v>
      </c>
      <c r="E28" s="17" t="s">
        <v>42</v>
      </c>
      <c r="F28" s="27">
        <v>9</v>
      </c>
      <c r="G28" s="21">
        <f>'work sheet'!HA61</f>
        <v>0</v>
      </c>
      <c r="H28" s="28">
        <f t="shared" si="0"/>
        <v>0</v>
      </c>
      <c r="I28" s="5"/>
      <c r="J28" s="5"/>
      <c r="K28" s="5"/>
    </row>
    <row r="29" spans="1:11" x14ac:dyDescent="0.25">
      <c r="A29" s="17" t="s">
        <v>27</v>
      </c>
      <c r="B29" s="27">
        <v>0.95</v>
      </c>
      <c r="C29" s="21">
        <f>'work sheet'!HA25</f>
        <v>0</v>
      </c>
      <c r="D29" s="28">
        <f t="shared" si="1"/>
        <v>0</v>
      </c>
      <c r="E29" s="17" t="s">
        <v>74</v>
      </c>
      <c r="F29" s="27">
        <v>9</v>
      </c>
      <c r="G29" s="21">
        <f>'work sheet'!HA62</f>
        <v>0</v>
      </c>
      <c r="H29" s="28">
        <f t="shared" si="0"/>
        <v>0</v>
      </c>
      <c r="I29" s="5"/>
      <c r="J29" s="5"/>
      <c r="K29" s="5"/>
    </row>
    <row r="30" spans="1:11" x14ac:dyDescent="0.25">
      <c r="A30" s="17" t="s">
        <v>59</v>
      </c>
      <c r="B30" s="27">
        <v>0.95</v>
      </c>
      <c r="C30" s="21">
        <f>'work sheet'!HA26</f>
        <v>0</v>
      </c>
      <c r="D30" s="28">
        <f t="shared" si="1"/>
        <v>0</v>
      </c>
      <c r="E30" s="17" t="s">
        <v>43</v>
      </c>
      <c r="F30" s="27">
        <v>2.8</v>
      </c>
      <c r="G30" s="21">
        <f>'work sheet'!HA63</f>
        <v>0</v>
      </c>
      <c r="H30" s="28">
        <f t="shared" si="0"/>
        <v>0</v>
      </c>
      <c r="I30" s="5"/>
      <c r="J30" s="5"/>
      <c r="K30" s="5"/>
    </row>
    <row r="31" spans="1:11" x14ac:dyDescent="0.25">
      <c r="A31" s="17" t="s">
        <v>82</v>
      </c>
      <c r="B31" s="27">
        <v>0</v>
      </c>
      <c r="C31" s="21">
        <f>'work sheet'!HA27</f>
        <v>0</v>
      </c>
      <c r="D31" s="28">
        <f t="shared" si="1"/>
        <v>0</v>
      </c>
      <c r="E31" s="17" t="s">
        <v>75</v>
      </c>
      <c r="F31" s="27">
        <v>2.8</v>
      </c>
      <c r="G31" s="21">
        <f>'work sheet'!HA64</f>
        <v>0</v>
      </c>
      <c r="H31" s="28">
        <f t="shared" si="0"/>
        <v>0</v>
      </c>
      <c r="I31" s="5"/>
      <c r="J31" s="5"/>
      <c r="K31" s="5"/>
    </row>
    <row r="32" spans="1:11" x14ac:dyDescent="0.25">
      <c r="A32" s="17" t="s">
        <v>80</v>
      </c>
      <c r="B32" s="27">
        <v>0</v>
      </c>
      <c r="C32" s="21">
        <f>'work sheet'!HA28</f>
        <v>0</v>
      </c>
      <c r="D32" s="28">
        <f t="shared" si="1"/>
        <v>0</v>
      </c>
      <c r="E32" s="17" t="s">
        <v>44</v>
      </c>
      <c r="F32" s="27">
        <v>5.21</v>
      </c>
      <c r="G32" s="21">
        <f>'work sheet'!HA65</f>
        <v>0</v>
      </c>
      <c r="H32" s="28">
        <f t="shared" si="0"/>
        <v>0</v>
      </c>
      <c r="I32" s="5"/>
      <c r="J32" s="5"/>
      <c r="K32" s="5"/>
    </row>
    <row r="33" spans="1:11" x14ac:dyDescent="0.25">
      <c r="A33" s="17" t="s">
        <v>84</v>
      </c>
      <c r="B33" s="27">
        <v>0</v>
      </c>
      <c r="C33" s="21">
        <f>'work sheet'!HA29</f>
        <v>0</v>
      </c>
      <c r="D33" s="28">
        <f t="shared" si="1"/>
        <v>0</v>
      </c>
      <c r="E33" s="17" t="s">
        <v>76</v>
      </c>
      <c r="F33" s="27">
        <v>5.21</v>
      </c>
      <c r="G33" s="21">
        <f>'work sheet'!HA66</f>
        <v>0</v>
      </c>
      <c r="H33" s="28">
        <f t="shared" si="0"/>
        <v>0</v>
      </c>
      <c r="I33" s="5"/>
      <c r="J33" s="5"/>
      <c r="K33" s="5"/>
    </row>
    <row r="34" spans="1:11" x14ac:dyDescent="0.25">
      <c r="A34" s="17" t="s">
        <v>83</v>
      </c>
      <c r="B34" s="27">
        <v>0</v>
      </c>
      <c r="C34" s="21">
        <f>'work sheet'!HA30</f>
        <v>0</v>
      </c>
      <c r="D34" s="28">
        <f t="shared" si="1"/>
        <v>0</v>
      </c>
      <c r="E34" s="17" t="s">
        <v>45</v>
      </c>
      <c r="F34" s="27">
        <v>1.0900000000000001</v>
      </c>
      <c r="G34" s="21">
        <f>'work sheet'!HA67</f>
        <v>0</v>
      </c>
      <c r="H34" s="28">
        <f t="shared" si="0"/>
        <v>0</v>
      </c>
      <c r="I34" s="5"/>
      <c r="J34" s="5"/>
      <c r="K34" s="5"/>
    </row>
    <row r="35" spans="1:11" x14ac:dyDescent="0.25">
      <c r="A35" s="17" t="s">
        <v>81</v>
      </c>
      <c r="B35" s="27">
        <v>0</v>
      </c>
      <c r="C35" s="21">
        <f>'work sheet'!HA31</f>
        <v>0</v>
      </c>
      <c r="D35" s="28">
        <f t="shared" si="1"/>
        <v>0</v>
      </c>
      <c r="E35" s="17" t="s">
        <v>77</v>
      </c>
      <c r="F35" s="27">
        <v>1.0900000000000001</v>
      </c>
      <c r="G35" s="21">
        <f>'work sheet'!HA68</f>
        <v>0</v>
      </c>
      <c r="H35" s="28">
        <f t="shared" ref="H35:H40" si="2">G35*F35</f>
        <v>0</v>
      </c>
      <c r="I35" s="5"/>
      <c r="J35" s="5"/>
      <c r="K35" s="5"/>
    </row>
    <row r="36" spans="1:11" x14ac:dyDescent="0.25">
      <c r="A36" s="17" t="s">
        <v>85</v>
      </c>
      <c r="B36" s="27">
        <v>0</v>
      </c>
      <c r="C36" s="21">
        <f>'work sheet'!HA32</f>
        <v>0</v>
      </c>
      <c r="D36" s="28">
        <f t="shared" si="1"/>
        <v>0</v>
      </c>
      <c r="E36" s="17" t="s">
        <v>46</v>
      </c>
      <c r="F36" s="27">
        <v>1</v>
      </c>
      <c r="G36" s="21">
        <f>'work sheet'!HA69</f>
        <v>0</v>
      </c>
      <c r="H36" s="28">
        <f t="shared" si="2"/>
        <v>0</v>
      </c>
      <c r="I36" s="5"/>
      <c r="J36" s="5"/>
      <c r="K36" s="5"/>
    </row>
    <row r="37" spans="1:11" x14ac:dyDescent="0.25">
      <c r="A37" s="17" t="s">
        <v>28</v>
      </c>
      <c r="B37" s="27">
        <v>2.2999999999999998</v>
      </c>
      <c r="C37" s="21">
        <f>'work sheet'!HA33</f>
        <v>0</v>
      </c>
      <c r="D37" s="28">
        <f t="shared" si="1"/>
        <v>0</v>
      </c>
      <c r="E37" s="17" t="s">
        <v>78</v>
      </c>
      <c r="F37" s="27">
        <v>1</v>
      </c>
      <c r="G37" s="21">
        <f>'work sheet'!HA70</f>
        <v>0</v>
      </c>
      <c r="H37" s="28">
        <f t="shared" si="2"/>
        <v>0</v>
      </c>
      <c r="I37" s="5"/>
      <c r="J37" s="5"/>
      <c r="K37" s="5"/>
    </row>
    <row r="38" spans="1:11" x14ac:dyDescent="0.25">
      <c r="A38" s="17" t="s">
        <v>60</v>
      </c>
      <c r="B38" s="27">
        <v>2.2999999999999998</v>
      </c>
      <c r="C38" s="21">
        <f>'work sheet'!HA34</f>
        <v>0</v>
      </c>
      <c r="D38" s="28">
        <f t="shared" si="1"/>
        <v>0</v>
      </c>
      <c r="E38" s="17" t="s">
        <v>47</v>
      </c>
      <c r="F38" s="27">
        <v>1.5</v>
      </c>
      <c r="G38" s="21">
        <f>'work sheet'!HA71</f>
        <v>0</v>
      </c>
      <c r="H38" s="28">
        <f t="shared" si="2"/>
        <v>0</v>
      </c>
      <c r="I38" s="5"/>
      <c r="J38" s="5"/>
      <c r="K38" s="5"/>
    </row>
    <row r="39" spans="1:11" x14ac:dyDescent="0.25">
      <c r="A39" s="17" t="s">
        <v>29</v>
      </c>
      <c r="B39" s="27">
        <v>5.4</v>
      </c>
      <c r="C39" s="21">
        <f>'work sheet'!HA35</f>
        <v>0</v>
      </c>
      <c r="D39" s="28">
        <f t="shared" si="1"/>
        <v>0</v>
      </c>
      <c r="E39" s="17" t="s">
        <v>79</v>
      </c>
      <c r="F39" s="27">
        <v>1.5</v>
      </c>
      <c r="G39" s="21">
        <f>'work sheet'!HA72</f>
        <v>0</v>
      </c>
      <c r="H39" s="28">
        <f t="shared" si="2"/>
        <v>0</v>
      </c>
      <c r="I39" s="5"/>
      <c r="J39" s="5"/>
      <c r="K39" s="5"/>
    </row>
    <row r="40" spans="1:11" x14ac:dyDescent="0.25">
      <c r="A40" s="17" t="s">
        <v>61</v>
      </c>
      <c r="B40" s="27">
        <v>5.4</v>
      </c>
      <c r="C40" s="21">
        <f>'work sheet'!HA36</f>
        <v>0</v>
      </c>
      <c r="D40" s="28">
        <f t="shared" si="1"/>
        <v>0</v>
      </c>
      <c r="E40" s="17" t="s">
        <v>88</v>
      </c>
      <c r="F40" s="27"/>
      <c r="G40" s="21"/>
      <c r="H40" s="28">
        <f t="shared" si="2"/>
        <v>0</v>
      </c>
      <c r="I40" s="5"/>
      <c r="J40" s="5"/>
      <c r="K40" s="5"/>
    </row>
    <row r="41" spans="1:11" x14ac:dyDescent="0.25">
      <c r="A41" s="17" t="s">
        <v>30</v>
      </c>
      <c r="B41" s="27">
        <v>7.7</v>
      </c>
      <c r="C41" s="21">
        <f>'work sheet'!HA37</f>
        <v>0</v>
      </c>
      <c r="D41" s="28">
        <f t="shared" si="1"/>
        <v>0</v>
      </c>
      <c r="E41" s="21"/>
      <c r="F41" s="21"/>
      <c r="G41" s="21"/>
      <c r="H41" s="21"/>
      <c r="I41" s="5"/>
      <c r="J41" s="5"/>
      <c r="K41" s="5"/>
    </row>
    <row r="42" spans="1:11" ht="16.5" thickBot="1" x14ac:dyDescent="0.3">
      <c r="A42" s="17" t="s">
        <v>62</v>
      </c>
      <c r="B42" s="27">
        <v>7.7</v>
      </c>
      <c r="C42" s="21">
        <f>'work sheet'!HA38</f>
        <v>0</v>
      </c>
      <c r="D42" s="28">
        <f t="shared" si="1"/>
        <v>0</v>
      </c>
      <c r="E42" s="31"/>
      <c r="F42" s="31"/>
      <c r="G42" s="71"/>
      <c r="H42" s="71"/>
      <c r="I42" s="5"/>
      <c r="J42" s="5"/>
      <c r="K42" s="5"/>
    </row>
    <row r="43" spans="1:11" ht="16.5" thickBot="1" x14ac:dyDescent="0.3">
      <c r="A43" s="17" t="s">
        <v>31</v>
      </c>
      <c r="B43" s="27">
        <v>2.2999999999999998</v>
      </c>
      <c r="C43" s="21">
        <f>'work sheet'!HA39</f>
        <v>0</v>
      </c>
      <c r="D43" s="60">
        <f t="shared" si="1"/>
        <v>0</v>
      </c>
      <c r="E43" s="32" t="s">
        <v>10</v>
      </c>
      <c r="F43" s="33"/>
      <c r="G43" s="33">
        <f>SUM(C7:C43)+SUM(G7:G39)</f>
        <v>1</v>
      </c>
      <c r="H43" s="34">
        <f>SUM(D7:D43)+SUM(H7:H40)</f>
        <v>2.7</v>
      </c>
      <c r="I43" s="5"/>
      <c r="J43" s="5"/>
      <c r="K43" s="5"/>
    </row>
    <row r="44" spans="1:11" x14ac:dyDescent="0.25">
      <c r="G44" s="5"/>
      <c r="H44" s="5"/>
      <c r="I44" s="5"/>
      <c r="J44" s="5"/>
      <c r="K44" s="5"/>
    </row>
    <row r="45" spans="1:11" x14ac:dyDescent="0.25">
      <c r="G45" s="5"/>
      <c r="H45" s="5"/>
      <c r="I45" s="5"/>
      <c r="J45" s="5"/>
      <c r="K45" s="5"/>
    </row>
    <row r="46" spans="1:11" x14ac:dyDescent="0.25">
      <c r="G46" s="5"/>
      <c r="H46" s="5"/>
      <c r="I46" s="5"/>
      <c r="J46" s="5"/>
      <c r="K46" s="5"/>
    </row>
    <row r="47" spans="1:11" x14ac:dyDescent="0.25">
      <c r="G47" s="5"/>
      <c r="H47" s="5"/>
      <c r="I47" s="6"/>
      <c r="J47" s="5"/>
      <c r="K47" s="6"/>
    </row>
    <row r="48" spans="1:11" x14ac:dyDescent="0.25">
      <c r="G48" s="5"/>
      <c r="H48" s="5"/>
      <c r="I48" s="5"/>
      <c r="J48" s="5"/>
      <c r="K48" s="5"/>
    </row>
    <row r="49" spans="7:11" x14ac:dyDescent="0.25">
      <c r="G49" s="5"/>
      <c r="H49" s="5"/>
      <c r="I49" s="6"/>
      <c r="J49" s="5"/>
      <c r="K49" s="6"/>
    </row>
    <row r="50" spans="7:11" x14ac:dyDescent="0.25">
      <c r="G50" s="5"/>
      <c r="H50" s="5"/>
      <c r="I50" s="6"/>
      <c r="J50" s="5"/>
      <c r="K50" s="6"/>
    </row>
    <row r="51" spans="7:11" x14ac:dyDescent="0.25">
      <c r="G51" s="5"/>
      <c r="H51" s="5"/>
      <c r="I51" s="5"/>
      <c r="J51" s="5"/>
      <c r="K51" s="5"/>
    </row>
    <row r="52" spans="7:11" x14ac:dyDescent="0.25">
      <c r="G52" s="5"/>
      <c r="H52" s="5"/>
      <c r="I52" s="5"/>
      <c r="J52" s="5"/>
      <c r="K52" s="5"/>
    </row>
    <row r="53" spans="7:11" x14ac:dyDescent="0.25">
      <c r="G53" s="5"/>
      <c r="H53" s="5"/>
      <c r="I53" s="5"/>
      <c r="J53" s="5"/>
      <c r="K53" s="5"/>
    </row>
    <row r="54" spans="7:11" x14ac:dyDescent="0.25">
      <c r="G54" s="5"/>
      <c r="H54" s="5"/>
      <c r="I54" s="5"/>
      <c r="J54" s="5"/>
      <c r="K54" s="5"/>
    </row>
    <row r="55" spans="7:11" x14ac:dyDescent="0.25">
      <c r="G55" s="5"/>
      <c r="H55" s="5"/>
      <c r="I55" s="5"/>
      <c r="J55" s="5"/>
      <c r="K55" s="5"/>
    </row>
    <row r="56" spans="7:11" x14ac:dyDescent="0.25">
      <c r="G56" s="5"/>
      <c r="H56" s="5"/>
      <c r="I56" s="5"/>
      <c r="J56" s="5"/>
      <c r="K56" s="5"/>
    </row>
    <row r="57" spans="7:11" x14ac:dyDescent="0.25">
      <c r="G57" s="5"/>
      <c r="H57" s="5"/>
      <c r="I57" s="5"/>
      <c r="J57" s="5"/>
      <c r="K57" s="5"/>
    </row>
    <row r="58" spans="7:11" x14ac:dyDescent="0.25">
      <c r="G58" s="5"/>
      <c r="H58" s="5"/>
      <c r="I58" s="5"/>
      <c r="J58" s="5"/>
      <c r="K58" s="5"/>
    </row>
    <row r="59" spans="7:11" x14ac:dyDescent="0.25">
      <c r="G59" s="5"/>
      <c r="H59" s="5"/>
      <c r="I59" s="5"/>
      <c r="J59" s="5"/>
      <c r="K59" s="5"/>
    </row>
    <row r="60" spans="7:11" x14ac:dyDescent="0.25">
      <c r="G60" s="5"/>
      <c r="H60" s="5"/>
      <c r="I60" s="5"/>
      <c r="J60" s="5"/>
      <c r="K60" s="5"/>
    </row>
    <row r="61" spans="7:11" x14ac:dyDescent="0.25">
      <c r="G61" s="5"/>
      <c r="H61" s="5"/>
      <c r="I61" s="5"/>
      <c r="J61" s="5"/>
      <c r="K61" s="5"/>
    </row>
    <row r="62" spans="7:11" x14ac:dyDescent="0.25">
      <c r="G62" s="5"/>
      <c r="H62" s="5"/>
      <c r="I62" s="5"/>
      <c r="J62" s="5"/>
      <c r="K62" s="5"/>
    </row>
    <row r="63" spans="7:11" x14ac:dyDescent="0.25">
      <c r="G63" s="5"/>
      <c r="H63" s="5"/>
      <c r="I63" s="5"/>
      <c r="J63" s="5"/>
      <c r="K63" s="5"/>
    </row>
    <row r="64" spans="7:11" x14ac:dyDescent="0.25">
      <c r="G64" s="5"/>
      <c r="H64" s="5"/>
      <c r="I64" s="5"/>
      <c r="J64" s="5"/>
      <c r="K64" s="5"/>
    </row>
    <row r="65" spans="7:11" x14ac:dyDescent="0.25">
      <c r="G65" s="5"/>
      <c r="H65" s="5"/>
      <c r="I65" s="5"/>
      <c r="J65" s="5"/>
      <c r="K65" s="5"/>
    </row>
    <row r="66" spans="7:11" x14ac:dyDescent="0.25">
      <c r="G66" s="5"/>
      <c r="H66" s="5"/>
      <c r="I66" s="5"/>
      <c r="J66" s="5"/>
      <c r="K66" s="5"/>
    </row>
    <row r="67" spans="7:11" x14ac:dyDescent="0.25">
      <c r="G67" s="5"/>
      <c r="H67" s="5"/>
      <c r="I67" s="5"/>
      <c r="J67" s="5"/>
      <c r="K67" s="5"/>
    </row>
    <row r="68" spans="7:11" x14ac:dyDescent="0.25">
      <c r="G68" s="13"/>
      <c r="H68" s="5"/>
      <c r="I68" s="6"/>
      <c r="J68" s="5"/>
      <c r="K68" s="6"/>
    </row>
    <row r="78" spans="7:11" s="9" customFormat="1" x14ac:dyDescent="0.25"/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10"/>
  <dimension ref="A1"/>
  <sheetViews>
    <sheetView workbookViewId="0">
      <selection activeCell="F5" sqref="F5"/>
    </sheetView>
  </sheetViews>
  <sheetFormatPr defaultRowHeight="15.75" x14ac:dyDescent="0.2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11"/>
  <dimension ref="A1:HA220"/>
  <sheetViews>
    <sheetView workbookViewId="0">
      <pane xSplit="1" ySplit="2" topLeftCell="EY52" activePane="bottomRight" state="frozenSplit"/>
      <selection activeCell="A2" sqref="A2"/>
      <selection pane="topRight" activeCell="B1" sqref="B1"/>
      <selection pane="bottomLeft" activeCell="A3" sqref="A3"/>
      <selection pane="bottomRight" activeCell="EB2" sqref="EB2:FP69"/>
    </sheetView>
  </sheetViews>
  <sheetFormatPr defaultRowHeight="15.75" x14ac:dyDescent="0.25"/>
  <cols>
    <col min="1" max="1" width="21.5" style="1" customWidth="1"/>
    <col min="2" max="2" width="7.625" customWidth="1"/>
    <col min="3" max="3" width="6.75" customWidth="1"/>
    <col min="4" max="6" width="8.875" customWidth="1"/>
    <col min="7" max="7" width="8.125" customWidth="1"/>
    <col min="8" max="8" width="7.75" customWidth="1"/>
    <col min="9" max="9" width="7.5" customWidth="1"/>
    <col min="10" max="10" width="8" customWidth="1"/>
    <col min="11" max="11" width="8.375" customWidth="1"/>
    <col min="12" max="12" width="8" customWidth="1"/>
    <col min="13" max="13" width="8.375" customWidth="1"/>
    <col min="14" max="14" width="9" customWidth="1"/>
    <col min="15" max="15" width="8.875" customWidth="1"/>
    <col min="16" max="16" width="8" customWidth="1"/>
    <col min="17" max="17" width="8.625" customWidth="1"/>
    <col min="20" max="20" width="8.875" customWidth="1"/>
  </cols>
  <sheetData>
    <row r="1" spans="1:209" x14ac:dyDescent="0.25">
      <c r="A1" s="1" t="s">
        <v>86</v>
      </c>
      <c r="B1">
        <f>SUM(B2:B72)</f>
        <v>1</v>
      </c>
      <c r="C1">
        <f t="shared" ref="C1:BN1" si="0">SUM(C2:C72)</f>
        <v>0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0</v>
      </c>
      <c r="S1">
        <f t="shared" si="0"/>
        <v>0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0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0</v>
      </c>
      <c r="AH1">
        <f t="shared" si="0"/>
        <v>0</v>
      </c>
      <c r="AI1">
        <f t="shared" si="0"/>
        <v>0</v>
      </c>
      <c r="AJ1">
        <f t="shared" si="0"/>
        <v>0</v>
      </c>
      <c r="AK1">
        <f t="shared" si="0"/>
        <v>0</v>
      </c>
      <c r="AL1">
        <f t="shared" si="0"/>
        <v>0</v>
      </c>
      <c r="AM1">
        <f t="shared" si="0"/>
        <v>0</v>
      </c>
      <c r="AN1">
        <f t="shared" si="0"/>
        <v>0</v>
      </c>
      <c r="AO1">
        <f t="shared" si="0"/>
        <v>0</v>
      </c>
      <c r="AP1">
        <f t="shared" si="0"/>
        <v>0</v>
      </c>
      <c r="AQ1">
        <f t="shared" si="0"/>
        <v>0</v>
      </c>
      <c r="AR1">
        <f t="shared" si="0"/>
        <v>0</v>
      </c>
      <c r="AS1">
        <f t="shared" si="0"/>
        <v>0</v>
      </c>
      <c r="AT1">
        <f t="shared" si="0"/>
        <v>0</v>
      </c>
      <c r="AU1">
        <f t="shared" si="0"/>
        <v>0</v>
      </c>
      <c r="AV1">
        <f t="shared" si="0"/>
        <v>0</v>
      </c>
      <c r="AW1">
        <f t="shared" si="0"/>
        <v>0</v>
      </c>
      <c r="AX1">
        <f t="shared" si="0"/>
        <v>0</v>
      </c>
      <c r="AY1">
        <f t="shared" si="0"/>
        <v>0</v>
      </c>
      <c r="AZ1">
        <f t="shared" si="0"/>
        <v>0</v>
      </c>
      <c r="BA1">
        <f t="shared" si="0"/>
        <v>0</v>
      </c>
      <c r="BB1">
        <f t="shared" si="0"/>
        <v>0</v>
      </c>
      <c r="BC1">
        <f t="shared" si="0"/>
        <v>0</v>
      </c>
      <c r="BD1">
        <f t="shared" si="0"/>
        <v>0</v>
      </c>
      <c r="BE1">
        <f t="shared" si="0"/>
        <v>0</v>
      </c>
      <c r="BF1">
        <f t="shared" si="0"/>
        <v>0</v>
      </c>
      <c r="BG1">
        <f t="shared" si="0"/>
        <v>0</v>
      </c>
      <c r="BH1">
        <f t="shared" si="0"/>
        <v>0</v>
      </c>
      <c r="BI1">
        <f t="shared" si="0"/>
        <v>0</v>
      </c>
      <c r="BJ1">
        <f t="shared" si="0"/>
        <v>0</v>
      </c>
      <c r="BK1">
        <f t="shared" si="0"/>
        <v>0</v>
      </c>
      <c r="BL1">
        <f t="shared" si="0"/>
        <v>0</v>
      </c>
      <c r="BM1">
        <f t="shared" si="0"/>
        <v>0</v>
      </c>
      <c r="BN1">
        <f t="shared" si="0"/>
        <v>0</v>
      </c>
      <c r="BO1">
        <f t="shared" ref="BO1:DZ1" si="1">SUM(BO2:BO72)</f>
        <v>0</v>
      </c>
      <c r="BP1">
        <f t="shared" si="1"/>
        <v>0</v>
      </c>
      <c r="BQ1">
        <f t="shared" si="1"/>
        <v>0</v>
      </c>
      <c r="BR1">
        <f t="shared" si="1"/>
        <v>0</v>
      </c>
      <c r="BS1">
        <f t="shared" si="1"/>
        <v>0</v>
      </c>
      <c r="BT1">
        <f t="shared" si="1"/>
        <v>0</v>
      </c>
      <c r="BU1">
        <f t="shared" si="1"/>
        <v>0</v>
      </c>
      <c r="BV1">
        <f t="shared" si="1"/>
        <v>0</v>
      </c>
      <c r="BW1">
        <f t="shared" si="1"/>
        <v>0</v>
      </c>
      <c r="BX1">
        <f t="shared" si="1"/>
        <v>0</v>
      </c>
      <c r="BY1">
        <f t="shared" si="1"/>
        <v>0</v>
      </c>
      <c r="BZ1">
        <f t="shared" si="1"/>
        <v>0</v>
      </c>
      <c r="CA1">
        <f t="shared" si="1"/>
        <v>0</v>
      </c>
      <c r="CB1">
        <f t="shared" si="1"/>
        <v>0</v>
      </c>
      <c r="CC1">
        <f t="shared" si="1"/>
        <v>0</v>
      </c>
      <c r="CD1">
        <f t="shared" si="1"/>
        <v>0</v>
      </c>
      <c r="CE1">
        <f t="shared" si="1"/>
        <v>0</v>
      </c>
      <c r="CF1">
        <f t="shared" si="1"/>
        <v>0</v>
      </c>
      <c r="CG1">
        <f t="shared" si="1"/>
        <v>0</v>
      </c>
      <c r="CH1">
        <f t="shared" si="1"/>
        <v>0</v>
      </c>
      <c r="CI1">
        <f t="shared" si="1"/>
        <v>0</v>
      </c>
      <c r="CJ1">
        <f t="shared" si="1"/>
        <v>0</v>
      </c>
      <c r="CK1">
        <f t="shared" si="1"/>
        <v>0</v>
      </c>
      <c r="CL1">
        <f t="shared" si="1"/>
        <v>0</v>
      </c>
      <c r="CM1">
        <f t="shared" si="1"/>
        <v>0</v>
      </c>
      <c r="CN1">
        <f t="shared" si="1"/>
        <v>0</v>
      </c>
      <c r="CO1">
        <f t="shared" si="1"/>
        <v>0</v>
      </c>
      <c r="CP1">
        <f t="shared" si="1"/>
        <v>0</v>
      </c>
      <c r="CQ1">
        <f t="shared" si="1"/>
        <v>0</v>
      </c>
      <c r="CR1">
        <f t="shared" si="1"/>
        <v>0</v>
      </c>
      <c r="CS1">
        <f t="shared" si="1"/>
        <v>0</v>
      </c>
      <c r="CT1">
        <f t="shared" si="1"/>
        <v>0</v>
      </c>
      <c r="CU1">
        <f t="shared" si="1"/>
        <v>0</v>
      </c>
      <c r="CV1">
        <f t="shared" si="1"/>
        <v>0</v>
      </c>
      <c r="CW1">
        <f t="shared" si="1"/>
        <v>0</v>
      </c>
      <c r="CX1">
        <f t="shared" si="1"/>
        <v>0</v>
      </c>
      <c r="CY1">
        <f t="shared" si="1"/>
        <v>0</v>
      </c>
      <c r="CZ1">
        <f t="shared" si="1"/>
        <v>0</v>
      </c>
      <c r="DA1">
        <f t="shared" si="1"/>
        <v>0</v>
      </c>
      <c r="DB1">
        <f t="shared" si="1"/>
        <v>0</v>
      </c>
      <c r="DC1">
        <f t="shared" si="1"/>
        <v>0</v>
      </c>
      <c r="DD1">
        <f t="shared" si="1"/>
        <v>0</v>
      </c>
      <c r="DE1">
        <f t="shared" si="1"/>
        <v>0</v>
      </c>
      <c r="DF1">
        <f t="shared" si="1"/>
        <v>0</v>
      </c>
      <c r="DG1">
        <f t="shared" si="1"/>
        <v>0</v>
      </c>
      <c r="DH1">
        <f t="shared" si="1"/>
        <v>0</v>
      </c>
      <c r="DI1">
        <f t="shared" si="1"/>
        <v>0</v>
      </c>
      <c r="DJ1">
        <f t="shared" si="1"/>
        <v>0</v>
      </c>
      <c r="DK1">
        <f t="shared" si="1"/>
        <v>0</v>
      </c>
      <c r="DL1">
        <f t="shared" si="1"/>
        <v>0</v>
      </c>
      <c r="DM1">
        <f t="shared" si="1"/>
        <v>0</v>
      </c>
      <c r="DN1">
        <f t="shared" si="1"/>
        <v>0</v>
      </c>
      <c r="DO1">
        <f t="shared" si="1"/>
        <v>0</v>
      </c>
      <c r="DP1">
        <f t="shared" si="1"/>
        <v>0</v>
      </c>
      <c r="DQ1">
        <f t="shared" si="1"/>
        <v>0</v>
      </c>
      <c r="DR1">
        <f t="shared" si="1"/>
        <v>0</v>
      </c>
      <c r="DS1">
        <f t="shared" si="1"/>
        <v>0</v>
      </c>
      <c r="DT1">
        <f t="shared" si="1"/>
        <v>0</v>
      </c>
      <c r="DU1">
        <f t="shared" si="1"/>
        <v>0</v>
      </c>
      <c r="DV1">
        <f t="shared" si="1"/>
        <v>0</v>
      </c>
      <c r="DW1">
        <f t="shared" si="1"/>
        <v>0</v>
      </c>
      <c r="DX1">
        <f t="shared" si="1"/>
        <v>0</v>
      </c>
      <c r="DY1">
        <f t="shared" si="1"/>
        <v>0</v>
      </c>
      <c r="DZ1">
        <f t="shared" si="1"/>
        <v>1</v>
      </c>
      <c r="EA1">
        <f t="shared" ref="EA1:GL1" si="2">SUM(EA2:EA72)</f>
        <v>0</v>
      </c>
      <c r="EB1">
        <f>SUM(EB2:EB72)</f>
        <v>0</v>
      </c>
      <c r="EC1">
        <f>SUM(EC2:EC72)</f>
        <v>0</v>
      </c>
      <c r="ED1">
        <f t="shared" si="2"/>
        <v>0</v>
      </c>
      <c r="EE1">
        <f t="shared" si="2"/>
        <v>0</v>
      </c>
      <c r="EF1">
        <f t="shared" si="2"/>
        <v>0</v>
      </c>
      <c r="EG1">
        <f t="shared" si="2"/>
        <v>0</v>
      </c>
      <c r="EH1">
        <f t="shared" si="2"/>
        <v>0</v>
      </c>
      <c r="EI1">
        <f t="shared" si="2"/>
        <v>0</v>
      </c>
      <c r="EJ1">
        <f t="shared" si="2"/>
        <v>0</v>
      </c>
      <c r="EK1">
        <f t="shared" si="2"/>
        <v>0</v>
      </c>
      <c r="EL1">
        <f t="shared" si="2"/>
        <v>0</v>
      </c>
      <c r="EM1">
        <f t="shared" si="2"/>
        <v>0</v>
      </c>
      <c r="EN1">
        <f t="shared" si="2"/>
        <v>0</v>
      </c>
      <c r="EO1">
        <f t="shared" si="2"/>
        <v>0</v>
      </c>
      <c r="EP1">
        <f t="shared" si="2"/>
        <v>0</v>
      </c>
      <c r="EQ1">
        <f t="shared" si="2"/>
        <v>0</v>
      </c>
      <c r="ER1">
        <f t="shared" si="2"/>
        <v>0</v>
      </c>
      <c r="ES1">
        <f t="shared" si="2"/>
        <v>0</v>
      </c>
      <c r="ET1">
        <f t="shared" si="2"/>
        <v>0</v>
      </c>
      <c r="EU1">
        <f t="shared" si="2"/>
        <v>0</v>
      </c>
      <c r="EV1">
        <f t="shared" si="2"/>
        <v>0</v>
      </c>
      <c r="EW1">
        <f t="shared" si="2"/>
        <v>0</v>
      </c>
      <c r="EX1">
        <f t="shared" si="2"/>
        <v>0</v>
      </c>
      <c r="EY1">
        <f t="shared" si="2"/>
        <v>0</v>
      </c>
      <c r="EZ1">
        <f t="shared" si="2"/>
        <v>0</v>
      </c>
      <c r="FA1">
        <f t="shared" si="2"/>
        <v>0</v>
      </c>
      <c r="FB1">
        <f t="shared" si="2"/>
        <v>0</v>
      </c>
      <c r="FC1">
        <f t="shared" si="2"/>
        <v>0</v>
      </c>
      <c r="FD1">
        <f t="shared" si="2"/>
        <v>0</v>
      </c>
      <c r="FE1">
        <f t="shared" si="2"/>
        <v>0</v>
      </c>
      <c r="FF1">
        <f t="shared" si="2"/>
        <v>0</v>
      </c>
      <c r="FG1">
        <f t="shared" si="2"/>
        <v>0</v>
      </c>
      <c r="FH1">
        <f t="shared" si="2"/>
        <v>0</v>
      </c>
      <c r="FI1">
        <f t="shared" si="2"/>
        <v>0</v>
      </c>
      <c r="FJ1">
        <f t="shared" si="2"/>
        <v>0</v>
      </c>
      <c r="FK1">
        <f t="shared" si="2"/>
        <v>0</v>
      </c>
      <c r="FL1">
        <f t="shared" si="2"/>
        <v>0</v>
      </c>
      <c r="FM1">
        <f t="shared" si="2"/>
        <v>0</v>
      </c>
      <c r="FN1">
        <f t="shared" si="2"/>
        <v>0</v>
      </c>
      <c r="FO1">
        <f t="shared" si="2"/>
        <v>0</v>
      </c>
      <c r="FP1">
        <f t="shared" si="2"/>
        <v>0</v>
      </c>
      <c r="FQ1">
        <f t="shared" si="2"/>
        <v>0</v>
      </c>
      <c r="FR1">
        <f t="shared" si="2"/>
        <v>0</v>
      </c>
      <c r="FS1">
        <f t="shared" si="2"/>
        <v>0</v>
      </c>
      <c r="FT1">
        <f t="shared" si="2"/>
        <v>0</v>
      </c>
      <c r="FU1">
        <f t="shared" si="2"/>
        <v>0</v>
      </c>
      <c r="FV1">
        <f t="shared" si="2"/>
        <v>0</v>
      </c>
      <c r="FW1">
        <f t="shared" si="2"/>
        <v>0</v>
      </c>
      <c r="FX1">
        <f t="shared" si="2"/>
        <v>0</v>
      </c>
      <c r="FY1">
        <f t="shared" si="2"/>
        <v>0</v>
      </c>
      <c r="FZ1">
        <f t="shared" si="2"/>
        <v>0</v>
      </c>
      <c r="GA1">
        <f t="shared" si="2"/>
        <v>0</v>
      </c>
      <c r="GB1">
        <f t="shared" si="2"/>
        <v>0</v>
      </c>
      <c r="GC1">
        <f t="shared" si="2"/>
        <v>0</v>
      </c>
      <c r="GD1">
        <f t="shared" si="2"/>
        <v>0</v>
      </c>
      <c r="GE1">
        <f t="shared" si="2"/>
        <v>0</v>
      </c>
      <c r="GF1">
        <f t="shared" si="2"/>
        <v>0</v>
      </c>
      <c r="GG1">
        <f t="shared" si="2"/>
        <v>0</v>
      </c>
      <c r="GH1">
        <f t="shared" si="2"/>
        <v>0</v>
      </c>
      <c r="GI1">
        <f t="shared" si="2"/>
        <v>0</v>
      </c>
      <c r="GJ1">
        <f t="shared" si="2"/>
        <v>0</v>
      </c>
      <c r="GK1">
        <f t="shared" si="2"/>
        <v>0</v>
      </c>
      <c r="GL1">
        <f t="shared" si="2"/>
        <v>0</v>
      </c>
      <c r="GM1">
        <f t="shared" ref="GM1:HA1" si="3">SUM(GM2:GM72)</f>
        <v>0</v>
      </c>
      <c r="GN1">
        <f t="shared" si="3"/>
        <v>0</v>
      </c>
      <c r="GO1">
        <f t="shared" si="3"/>
        <v>0</v>
      </c>
      <c r="GP1">
        <f t="shared" si="3"/>
        <v>0</v>
      </c>
      <c r="GQ1">
        <f t="shared" si="3"/>
        <v>0</v>
      </c>
      <c r="GR1">
        <f t="shared" si="3"/>
        <v>0</v>
      </c>
      <c r="GS1">
        <f t="shared" si="3"/>
        <v>0</v>
      </c>
      <c r="GT1">
        <f t="shared" si="3"/>
        <v>0</v>
      </c>
      <c r="GU1">
        <f t="shared" si="3"/>
        <v>0</v>
      </c>
      <c r="GV1">
        <f t="shared" si="3"/>
        <v>0</v>
      </c>
      <c r="GW1">
        <f t="shared" si="3"/>
        <v>0</v>
      </c>
      <c r="GX1">
        <f t="shared" si="3"/>
        <v>0</v>
      </c>
      <c r="GY1">
        <f t="shared" si="3"/>
        <v>0</v>
      </c>
      <c r="GZ1">
        <f t="shared" si="3"/>
        <v>0</v>
      </c>
      <c r="HA1">
        <f t="shared" si="3"/>
        <v>1</v>
      </c>
    </row>
    <row r="2" spans="1:209" s="1" customFormat="1" ht="11.25" x14ac:dyDescent="0.2">
      <c r="A2" s="1" t="s">
        <v>87</v>
      </c>
      <c r="DZ2" s="1" t="s">
        <v>1</v>
      </c>
      <c r="EA2" s="1" t="s">
        <v>0</v>
      </c>
      <c r="GZ2" s="1" t="s">
        <v>2</v>
      </c>
      <c r="HA2" s="1" t="s">
        <v>10</v>
      </c>
    </row>
    <row r="3" spans="1:209" x14ac:dyDescent="0.25">
      <c r="A3" s="1" t="s">
        <v>13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DZ3">
        <f>SUM(B3:DY3)</f>
        <v>1</v>
      </c>
      <c r="EB3" s="1"/>
      <c r="EC3" s="1"/>
      <c r="GZ3">
        <f>SUM(EA3:GY3)</f>
        <v>0</v>
      </c>
      <c r="HA3">
        <f>DZ3+GZ3</f>
        <v>1</v>
      </c>
    </row>
    <row r="4" spans="1:209" x14ac:dyDescent="0.25">
      <c r="A4" s="1" t="s">
        <v>48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DZ4">
        <f t="shared" ref="DZ4:DZ67" si="4">SUM(B4:DY4)</f>
        <v>0</v>
      </c>
      <c r="EB4" s="1"/>
      <c r="EC4" s="1"/>
      <c r="GZ4">
        <f t="shared" ref="GZ4:GZ67" si="5">SUM(EA4:GY4)</f>
        <v>0</v>
      </c>
      <c r="HA4">
        <f t="shared" ref="HA4:HA67" si="6">DZ4+GZ4</f>
        <v>0</v>
      </c>
    </row>
    <row r="5" spans="1:209" x14ac:dyDescent="0.25">
      <c r="A5" s="1" t="s">
        <v>14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DZ5">
        <f t="shared" si="4"/>
        <v>0</v>
      </c>
      <c r="EB5" s="1"/>
      <c r="EC5" s="1"/>
      <c r="GZ5">
        <f t="shared" si="5"/>
        <v>0</v>
      </c>
      <c r="HA5">
        <f t="shared" si="6"/>
        <v>0</v>
      </c>
    </row>
    <row r="6" spans="1:209" x14ac:dyDescent="0.25">
      <c r="A6" s="1" t="s">
        <v>49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DZ6">
        <f t="shared" si="4"/>
        <v>0</v>
      </c>
      <c r="EB6" s="1"/>
      <c r="EC6" s="1"/>
      <c r="GZ6">
        <f t="shared" si="5"/>
        <v>0</v>
      </c>
      <c r="HA6">
        <f t="shared" si="6"/>
        <v>0</v>
      </c>
    </row>
    <row r="7" spans="1:209" x14ac:dyDescent="0.25">
      <c r="A7" s="1" t="s">
        <v>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DZ7">
        <f t="shared" si="4"/>
        <v>0</v>
      </c>
      <c r="EB7" s="1"/>
      <c r="EC7" s="1"/>
      <c r="GZ7">
        <f t="shared" si="5"/>
        <v>0</v>
      </c>
      <c r="HA7">
        <f t="shared" si="6"/>
        <v>0</v>
      </c>
    </row>
    <row r="8" spans="1:209" x14ac:dyDescent="0.25">
      <c r="A8" s="1" t="s">
        <v>50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DZ8">
        <f t="shared" si="4"/>
        <v>0</v>
      </c>
      <c r="EB8" s="1"/>
      <c r="EC8" s="1"/>
      <c r="GZ8">
        <f t="shared" si="5"/>
        <v>0</v>
      </c>
      <c r="HA8">
        <f t="shared" si="6"/>
        <v>0</v>
      </c>
    </row>
    <row r="9" spans="1:209" x14ac:dyDescent="0.25">
      <c r="A9" s="1" t="s">
        <v>19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DZ9">
        <f t="shared" si="4"/>
        <v>0</v>
      </c>
      <c r="EB9" s="1"/>
      <c r="EC9" s="1"/>
      <c r="GZ9">
        <f t="shared" si="5"/>
        <v>0</v>
      </c>
      <c r="HA9">
        <f t="shared" si="6"/>
        <v>0</v>
      </c>
    </row>
    <row r="10" spans="1:209" x14ac:dyDescent="0.25">
      <c r="A10" s="1" t="s">
        <v>51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DZ10">
        <f t="shared" si="4"/>
        <v>0</v>
      </c>
      <c r="EB10" s="1"/>
      <c r="EC10" s="1"/>
      <c r="GZ10">
        <f t="shared" si="5"/>
        <v>0</v>
      </c>
      <c r="HA10">
        <f t="shared" si="6"/>
        <v>0</v>
      </c>
    </row>
    <row r="11" spans="1:209" x14ac:dyDescent="0.25">
      <c r="A11" s="1" t="s">
        <v>20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DZ11">
        <f t="shared" si="4"/>
        <v>0</v>
      </c>
      <c r="EB11" s="1"/>
      <c r="EC11" s="1"/>
      <c r="GZ11">
        <f t="shared" si="5"/>
        <v>0</v>
      </c>
      <c r="HA11">
        <f t="shared" si="6"/>
        <v>0</v>
      </c>
    </row>
    <row r="12" spans="1:209" x14ac:dyDescent="0.25">
      <c r="A12" s="1" t="s">
        <v>52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DZ12">
        <f t="shared" si="4"/>
        <v>0</v>
      </c>
      <c r="EB12" s="1"/>
      <c r="EC12" s="1"/>
      <c r="GZ12">
        <f t="shared" si="5"/>
        <v>0</v>
      </c>
      <c r="HA12">
        <f t="shared" si="6"/>
        <v>0</v>
      </c>
    </row>
    <row r="13" spans="1:209" x14ac:dyDescent="0.25">
      <c r="A13" s="1" t="s">
        <v>21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DZ13">
        <f t="shared" si="4"/>
        <v>0</v>
      </c>
      <c r="EB13" s="1"/>
      <c r="EC13" s="1"/>
      <c r="GZ13">
        <f t="shared" si="5"/>
        <v>0</v>
      </c>
      <c r="HA13">
        <f t="shared" si="6"/>
        <v>0</v>
      </c>
    </row>
    <row r="14" spans="1:209" x14ac:dyDescent="0.25">
      <c r="A14" s="1" t="s">
        <v>53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DZ14">
        <f t="shared" si="4"/>
        <v>0</v>
      </c>
      <c r="GZ14">
        <f t="shared" si="5"/>
        <v>0</v>
      </c>
      <c r="HA14">
        <f t="shared" si="6"/>
        <v>0</v>
      </c>
    </row>
    <row r="15" spans="1:209" x14ac:dyDescent="0.25">
      <c r="A15" s="1" t="s">
        <v>22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DZ15">
        <f t="shared" si="4"/>
        <v>0</v>
      </c>
      <c r="GZ15">
        <f t="shared" si="5"/>
        <v>0</v>
      </c>
      <c r="HA15">
        <f t="shared" si="6"/>
        <v>0</v>
      </c>
    </row>
    <row r="16" spans="1:209" x14ac:dyDescent="0.25">
      <c r="A16" s="1" t="s">
        <v>54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DZ16">
        <f t="shared" si="4"/>
        <v>0</v>
      </c>
      <c r="GZ16">
        <f t="shared" si="5"/>
        <v>0</v>
      </c>
      <c r="HA16">
        <f t="shared" si="6"/>
        <v>0</v>
      </c>
    </row>
    <row r="17" spans="1:209" x14ac:dyDescent="0.25">
      <c r="A17" s="1" t="s">
        <v>23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DZ17">
        <f t="shared" si="4"/>
        <v>0</v>
      </c>
      <c r="GZ17">
        <f t="shared" si="5"/>
        <v>0</v>
      </c>
      <c r="HA17">
        <f t="shared" si="6"/>
        <v>0</v>
      </c>
    </row>
    <row r="18" spans="1:209" x14ac:dyDescent="0.25">
      <c r="A18" s="1" t="s">
        <v>55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DZ18">
        <f t="shared" si="4"/>
        <v>0</v>
      </c>
      <c r="GZ18">
        <f t="shared" si="5"/>
        <v>0</v>
      </c>
      <c r="HA18">
        <f t="shared" si="6"/>
        <v>0</v>
      </c>
    </row>
    <row r="19" spans="1:209" x14ac:dyDescent="0.25">
      <c r="A19" s="1" t="s">
        <v>24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DZ19">
        <f t="shared" si="4"/>
        <v>0</v>
      </c>
      <c r="GZ19">
        <f t="shared" si="5"/>
        <v>0</v>
      </c>
      <c r="HA19">
        <f t="shared" si="6"/>
        <v>0</v>
      </c>
    </row>
    <row r="20" spans="1:209" x14ac:dyDescent="0.25">
      <c r="A20" s="1" t="s">
        <v>56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DZ20">
        <f t="shared" si="4"/>
        <v>0</v>
      </c>
      <c r="GZ20">
        <f t="shared" si="5"/>
        <v>0</v>
      </c>
      <c r="HA20">
        <f t="shared" si="6"/>
        <v>0</v>
      </c>
    </row>
    <row r="21" spans="1:209" x14ac:dyDescent="0.25">
      <c r="A21" s="1" t="s">
        <v>25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DZ21">
        <f t="shared" si="4"/>
        <v>0</v>
      </c>
      <c r="GZ21">
        <f t="shared" si="5"/>
        <v>0</v>
      </c>
      <c r="HA21">
        <f t="shared" si="6"/>
        <v>0</v>
      </c>
    </row>
    <row r="22" spans="1:209" x14ac:dyDescent="0.25">
      <c r="A22" s="1" t="s">
        <v>57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DZ22">
        <f t="shared" si="4"/>
        <v>0</v>
      </c>
      <c r="GZ22">
        <f t="shared" si="5"/>
        <v>0</v>
      </c>
      <c r="HA22">
        <f t="shared" si="6"/>
        <v>0</v>
      </c>
    </row>
    <row r="23" spans="1:209" x14ac:dyDescent="0.25">
      <c r="A23" s="1" t="s">
        <v>26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DZ23">
        <f t="shared" si="4"/>
        <v>0</v>
      </c>
      <c r="GZ23">
        <f t="shared" si="5"/>
        <v>0</v>
      </c>
      <c r="HA23">
        <f t="shared" si="6"/>
        <v>0</v>
      </c>
    </row>
    <row r="24" spans="1:209" x14ac:dyDescent="0.25">
      <c r="A24" s="1" t="s">
        <v>58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DZ24">
        <f t="shared" si="4"/>
        <v>0</v>
      </c>
      <c r="GZ24">
        <f t="shared" si="5"/>
        <v>0</v>
      </c>
      <c r="HA24">
        <f t="shared" si="6"/>
        <v>0</v>
      </c>
    </row>
    <row r="25" spans="1:209" x14ac:dyDescent="0.25">
      <c r="A25" s="1" t="s">
        <v>27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DZ25">
        <f t="shared" si="4"/>
        <v>0</v>
      </c>
      <c r="GZ25">
        <f t="shared" si="5"/>
        <v>0</v>
      </c>
      <c r="HA25">
        <f t="shared" si="6"/>
        <v>0</v>
      </c>
    </row>
    <row r="26" spans="1:209" x14ac:dyDescent="0.25">
      <c r="A26" s="1" t="s">
        <v>59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DZ26">
        <f t="shared" si="4"/>
        <v>0</v>
      </c>
      <c r="GZ26">
        <f t="shared" si="5"/>
        <v>0</v>
      </c>
      <c r="HA26">
        <f t="shared" si="6"/>
        <v>0</v>
      </c>
    </row>
    <row r="27" spans="1:209" x14ac:dyDescent="0.25">
      <c r="A27" s="1" t="s">
        <v>82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DZ27">
        <f t="shared" si="4"/>
        <v>0</v>
      </c>
      <c r="GZ27">
        <f t="shared" si="5"/>
        <v>0</v>
      </c>
      <c r="HA27">
        <f t="shared" si="6"/>
        <v>0</v>
      </c>
    </row>
    <row r="28" spans="1:209" x14ac:dyDescent="0.25">
      <c r="A28" s="1" t="s">
        <v>80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DZ28">
        <f t="shared" si="4"/>
        <v>0</v>
      </c>
      <c r="GZ28">
        <f t="shared" si="5"/>
        <v>0</v>
      </c>
      <c r="HA28">
        <f t="shared" si="6"/>
        <v>0</v>
      </c>
    </row>
    <row r="29" spans="1:209" x14ac:dyDescent="0.25">
      <c r="A29" s="1" t="s">
        <v>84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DZ29">
        <f t="shared" si="4"/>
        <v>0</v>
      </c>
      <c r="GZ29">
        <f t="shared" si="5"/>
        <v>0</v>
      </c>
      <c r="HA29">
        <f t="shared" si="6"/>
        <v>0</v>
      </c>
    </row>
    <row r="30" spans="1:209" x14ac:dyDescent="0.25">
      <c r="A30" s="1" t="s">
        <v>83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DZ30">
        <f t="shared" si="4"/>
        <v>0</v>
      </c>
      <c r="GZ30">
        <f t="shared" si="5"/>
        <v>0</v>
      </c>
      <c r="HA30">
        <f t="shared" si="6"/>
        <v>0</v>
      </c>
    </row>
    <row r="31" spans="1:209" x14ac:dyDescent="0.25">
      <c r="A31" s="1" t="s">
        <v>81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DZ31">
        <f t="shared" si="4"/>
        <v>0</v>
      </c>
      <c r="GZ31">
        <f t="shared" si="5"/>
        <v>0</v>
      </c>
      <c r="HA31">
        <f t="shared" si="6"/>
        <v>0</v>
      </c>
    </row>
    <row r="32" spans="1:209" x14ac:dyDescent="0.25">
      <c r="A32" s="1" t="s">
        <v>85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DZ32">
        <f t="shared" si="4"/>
        <v>0</v>
      </c>
      <c r="GZ32">
        <f t="shared" si="5"/>
        <v>0</v>
      </c>
      <c r="HA32">
        <f t="shared" si="6"/>
        <v>0</v>
      </c>
    </row>
    <row r="33" spans="1:209" x14ac:dyDescent="0.25">
      <c r="A33" s="1" t="s">
        <v>28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DZ33">
        <f t="shared" si="4"/>
        <v>0</v>
      </c>
      <c r="GZ33">
        <f t="shared" si="5"/>
        <v>0</v>
      </c>
      <c r="HA33">
        <f t="shared" si="6"/>
        <v>0</v>
      </c>
    </row>
    <row r="34" spans="1:209" x14ac:dyDescent="0.25">
      <c r="A34" s="1" t="s">
        <v>60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DZ34">
        <f t="shared" si="4"/>
        <v>0</v>
      </c>
      <c r="GZ34">
        <f t="shared" si="5"/>
        <v>0</v>
      </c>
      <c r="HA34">
        <f t="shared" si="6"/>
        <v>0</v>
      </c>
    </row>
    <row r="35" spans="1:209" x14ac:dyDescent="0.25">
      <c r="A35" s="1" t="s">
        <v>29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DZ35">
        <f t="shared" si="4"/>
        <v>0</v>
      </c>
      <c r="GZ35">
        <f t="shared" si="5"/>
        <v>0</v>
      </c>
      <c r="HA35">
        <f t="shared" si="6"/>
        <v>0</v>
      </c>
    </row>
    <row r="36" spans="1:209" x14ac:dyDescent="0.25">
      <c r="A36" s="1" t="s">
        <v>61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DZ36">
        <f t="shared" si="4"/>
        <v>0</v>
      </c>
      <c r="GZ36">
        <f t="shared" si="5"/>
        <v>0</v>
      </c>
      <c r="HA36">
        <f t="shared" si="6"/>
        <v>0</v>
      </c>
    </row>
    <row r="37" spans="1:209" x14ac:dyDescent="0.25">
      <c r="A37" s="1" t="s">
        <v>30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DZ37">
        <f t="shared" si="4"/>
        <v>0</v>
      </c>
      <c r="GZ37">
        <f t="shared" si="5"/>
        <v>0</v>
      </c>
      <c r="HA37">
        <f t="shared" si="6"/>
        <v>0</v>
      </c>
    </row>
    <row r="38" spans="1:209" x14ac:dyDescent="0.25">
      <c r="A38" s="1" t="s">
        <v>62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DZ38">
        <f t="shared" si="4"/>
        <v>0</v>
      </c>
      <c r="GZ38">
        <f t="shared" si="5"/>
        <v>0</v>
      </c>
      <c r="HA38">
        <f t="shared" si="6"/>
        <v>0</v>
      </c>
    </row>
    <row r="39" spans="1:209" x14ac:dyDescent="0.25">
      <c r="A39" s="1" t="s">
        <v>31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DZ39">
        <f t="shared" si="4"/>
        <v>0</v>
      </c>
      <c r="GZ39">
        <f t="shared" si="5"/>
        <v>0</v>
      </c>
      <c r="HA39">
        <f t="shared" si="6"/>
        <v>0</v>
      </c>
    </row>
    <row r="40" spans="1:209" x14ac:dyDescent="0.25">
      <c r="A40" s="1" t="s">
        <v>63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DZ40">
        <f t="shared" si="4"/>
        <v>0</v>
      </c>
      <c r="GZ40">
        <f t="shared" si="5"/>
        <v>0</v>
      </c>
      <c r="HA40">
        <f t="shared" si="6"/>
        <v>0</v>
      </c>
    </row>
    <row r="41" spans="1:209" x14ac:dyDescent="0.25">
      <c r="A41" s="1" t="s">
        <v>32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DZ41">
        <f t="shared" si="4"/>
        <v>0</v>
      </c>
      <c r="GZ41">
        <f t="shared" si="5"/>
        <v>0</v>
      </c>
      <c r="HA41">
        <f t="shared" si="6"/>
        <v>0</v>
      </c>
    </row>
    <row r="42" spans="1:209" x14ac:dyDescent="0.25">
      <c r="A42" s="1" t="s">
        <v>64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DZ42">
        <f t="shared" si="4"/>
        <v>0</v>
      </c>
      <c r="GZ42">
        <f t="shared" si="5"/>
        <v>0</v>
      </c>
      <c r="HA42">
        <f t="shared" si="6"/>
        <v>0</v>
      </c>
    </row>
    <row r="43" spans="1:209" x14ac:dyDescent="0.25">
      <c r="A43" s="1" t="s">
        <v>33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DZ43">
        <f t="shared" si="4"/>
        <v>0</v>
      </c>
      <c r="GZ43">
        <f t="shared" si="5"/>
        <v>0</v>
      </c>
      <c r="HA43">
        <f t="shared" si="6"/>
        <v>0</v>
      </c>
    </row>
    <row r="44" spans="1:209" x14ac:dyDescent="0.25">
      <c r="A44" s="1" t="s">
        <v>65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DZ44">
        <f t="shared" si="4"/>
        <v>0</v>
      </c>
      <c r="GZ44">
        <f t="shared" si="5"/>
        <v>0</v>
      </c>
      <c r="HA44">
        <f t="shared" si="6"/>
        <v>0</v>
      </c>
    </row>
    <row r="45" spans="1:209" x14ac:dyDescent="0.25">
      <c r="A45" s="1" t="s">
        <v>34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DZ45">
        <f t="shared" si="4"/>
        <v>0</v>
      </c>
      <c r="GZ45">
        <f t="shared" si="5"/>
        <v>0</v>
      </c>
      <c r="HA45">
        <f t="shared" si="6"/>
        <v>0</v>
      </c>
    </row>
    <row r="46" spans="1:209" x14ac:dyDescent="0.25">
      <c r="A46" s="1" t="s">
        <v>66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DZ46">
        <f t="shared" si="4"/>
        <v>0</v>
      </c>
      <c r="GZ46">
        <f t="shared" si="5"/>
        <v>0</v>
      </c>
      <c r="HA46">
        <f t="shared" si="6"/>
        <v>0</v>
      </c>
    </row>
    <row r="47" spans="1:209" x14ac:dyDescent="0.25">
      <c r="A47" s="1" t="s">
        <v>35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DZ47">
        <f t="shared" si="4"/>
        <v>0</v>
      </c>
      <c r="GZ47">
        <f t="shared" si="5"/>
        <v>0</v>
      </c>
      <c r="HA47">
        <f t="shared" si="6"/>
        <v>0</v>
      </c>
    </row>
    <row r="48" spans="1:209" x14ac:dyDescent="0.25">
      <c r="A48" s="1" t="s">
        <v>67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DZ48">
        <f t="shared" si="4"/>
        <v>0</v>
      </c>
      <c r="GZ48">
        <f t="shared" si="5"/>
        <v>0</v>
      </c>
      <c r="HA48">
        <f t="shared" si="6"/>
        <v>0</v>
      </c>
    </row>
    <row r="49" spans="1:209" x14ac:dyDescent="0.25">
      <c r="A49" s="1" t="s">
        <v>36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DZ49">
        <f t="shared" si="4"/>
        <v>0</v>
      </c>
      <c r="GZ49">
        <f t="shared" si="5"/>
        <v>0</v>
      </c>
      <c r="HA49">
        <f t="shared" si="6"/>
        <v>0</v>
      </c>
    </row>
    <row r="50" spans="1:209" x14ac:dyDescent="0.25">
      <c r="A50" s="1" t="s">
        <v>68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DZ50">
        <f t="shared" si="4"/>
        <v>0</v>
      </c>
      <c r="GZ50">
        <f t="shared" si="5"/>
        <v>0</v>
      </c>
      <c r="HA50">
        <f t="shared" si="6"/>
        <v>0</v>
      </c>
    </row>
    <row r="51" spans="1:209" x14ac:dyDescent="0.25">
      <c r="A51" s="1" t="s">
        <v>37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DZ51">
        <f t="shared" si="4"/>
        <v>0</v>
      </c>
      <c r="GZ51">
        <f t="shared" si="5"/>
        <v>0</v>
      </c>
      <c r="HA51">
        <f t="shared" si="6"/>
        <v>0</v>
      </c>
    </row>
    <row r="52" spans="1:209" x14ac:dyDescent="0.25">
      <c r="A52" s="1" t="s">
        <v>69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DZ52">
        <f t="shared" si="4"/>
        <v>0</v>
      </c>
      <c r="GZ52">
        <f t="shared" si="5"/>
        <v>0</v>
      </c>
      <c r="HA52">
        <f t="shared" si="6"/>
        <v>0</v>
      </c>
    </row>
    <row r="53" spans="1:209" x14ac:dyDescent="0.25">
      <c r="A53" s="1" t="s">
        <v>38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DZ53">
        <f t="shared" si="4"/>
        <v>0</v>
      </c>
      <c r="GZ53">
        <f t="shared" si="5"/>
        <v>0</v>
      </c>
      <c r="HA53">
        <f t="shared" si="6"/>
        <v>0</v>
      </c>
    </row>
    <row r="54" spans="1:209" x14ac:dyDescent="0.25">
      <c r="A54" s="1" t="s">
        <v>70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DZ54">
        <f t="shared" si="4"/>
        <v>0</v>
      </c>
      <c r="GZ54">
        <f t="shared" si="5"/>
        <v>0</v>
      </c>
      <c r="HA54">
        <f t="shared" si="6"/>
        <v>0</v>
      </c>
    </row>
    <row r="55" spans="1:209" x14ac:dyDescent="0.25">
      <c r="A55" s="1" t="s">
        <v>39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DZ55">
        <f t="shared" si="4"/>
        <v>0</v>
      </c>
      <c r="GZ55">
        <f t="shared" si="5"/>
        <v>0</v>
      </c>
      <c r="HA55">
        <f t="shared" si="6"/>
        <v>0</v>
      </c>
    </row>
    <row r="56" spans="1:209" x14ac:dyDescent="0.25">
      <c r="A56" s="1" t="s">
        <v>71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DZ56">
        <f t="shared" si="4"/>
        <v>0</v>
      </c>
      <c r="GZ56">
        <f t="shared" si="5"/>
        <v>0</v>
      </c>
      <c r="HA56">
        <f t="shared" si="6"/>
        <v>0</v>
      </c>
    </row>
    <row r="57" spans="1:209" x14ac:dyDescent="0.25">
      <c r="A57" s="1" t="s">
        <v>40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DZ57">
        <f t="shared" si="4"/>
        <v>0</v>
      </c>
      <c r="GZ57">
        <f t="shared" si="5"/>
        <v>0</v>
      </c>
      <c r="HA57">
        <f t="shared" si="6"/>
        <v>0</v>
      </c>
    </row>
    <row r="58" spans="1:209" x14ac:dyDescent="0.25">
      <c r="A58" s="1" t="s">
        <v>72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DZ58">
        <f t="shared" si="4"/>
        <v>0</v>
      </c>
      <c r="GZ58">
        <f t="shared" si="5"/>
        <v>0</v>
      </c>
      <c r="HA58">
        <f t="shared" si="6"/>
        <v>0</v>
      </c>
    </row>
    <row r="59" spans="1:209" x14ac:dyDescent="0.25">
      <c r="A59" s="1" t="s">
        <v>41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DZ59">
        <f t="shared" si="4"/>
        <v>0</v>
      </c>
      <c r="GZ59">
        <f t="shared" si="5"/>
        <v>0</v>
      </c>
      <c r="HA59">
        <f t="shared" si="6"/>
        <v>0</v>
      </c>
    </row>
    <row r="60" spans="1:209" x14ac:dyDescent="0.25">
      <c r="A60" s="1" t="s">
        <v>73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DZ60">
        <f t="shared" si="4"/>
        <v>0</v>
      </c>
      <c r="GZ60">
        <f t="shared" si="5"/>
        <v>0</v>
      </c>
      <c r="HA60">
        <f t="shared" si="6"/>
        <v>0</v>
      </c>
    </row>
    <row r="61" spans="1:209" x14ac:dyDescent="0.25">
      <c r="A61" s="1" t="s">
        <v>42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DZ61">
        <f t="shared" si="4"/>
        <v>0</v>
      </c>
      <c r="GZ61">
        <f t="shared" si="5"/>
        <v>0</v>
      </c>
      <c r="HA61">
        <f t="shared" si="6"/>
        <v>0</v>
      </c>
    </row>
    <row r="62" spans="1:209" x14ac:dyDescent="0.25">
      <c r="A62" s="1" t="s">
        <v>74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DZ62">
        <f t="shared" si="4"/>
        <v>0</v>
      </c>
      <c r="GZ62">
        <f t="shared" si="5"/>
        <v>0</v>
      </c>
      <c r="HA62">
        <f t="shared" si="6"/>
        <v>0</v>
      </c>
    </row>
    <row r="63" spans="1:209" x14ac:dyDescent="0.25">
      <c r="A63" s="1" t="s">
        <v>43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DZ63">
        <f t="shared" si="4"/>
        <v>0</v>
      </c>
      <c r="GZ63">
        <f t="shared" si="5"/>
        <v>0</v>
      </c>
      <c r="HA63">
        <f t="shared" si="6"/>
        <v>0</v>
      </c>
    </row>
    <row r="64" spans="1:209" x14ac:dyDescent="0.25">
      <c r="A64" s="1" t="s">
        <v>75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DZ64">
        <f t="shared" si="4"/>
        <v>0</v>
      </c>
      <c r="GZ64">
        <f t="shared" si="5"/>
        <v>0</v>
      </c>
      <c r="HA64">
        <f t="shared" si="6"/>
        <v>0</v>
      </c>
    </row>
    <row r="65" spans="1:209" x14ac:dyDescent="0.25">
      <c r="A65" s="1" t="s">
        <v>44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DZ65">
        <f t="shared" si="4"/>
        <v>0</v>
      </c>
      <c r="GZ65">
        <f t="shared" si="5"/>
        <v>0</v>
      </c>
      <c r="HA65">
        <f t="shared" si="6"/>
        <v>0</v>
      </c>
    </row>
    <row r="66" spans="1:209" x14ac:dyDescent="0.25">
      <c r="A66" s="1" t="s">
        <v>76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DZ66">
        <f t="shared" si="4"/>
        <v>0</v>
      </c>
      <c r="GZ66">
        <f t="shared" si="5"/>
        <v>0</v>
      </c>
      <c r="HA66">
        <f t="shared" si="6"/>
        <v>0</v>
      </c>
    </row>
    <row r="67" spans="1:209" x14ac:dyDescent="0.25">
      <c r="A67" s="1" t="s">
        <v>45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DZ67">
        <f t="shared" si="4"/>
        <v>0</v>
      </c>
      <c r="GZ67">
        <f t="shared" si="5"/>
        <v>0</v>
      </c>
      <c r="HA67">
        <f t="shared" si="6"/>
        <v>0</v>
      </c>
    </row>
    <row r="68" spans="1:209" x14ac:dyDescent="0.25">
      <c r="A68" s="1" t="s">
        <v>77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DZ68">
        <f>SUM(B68:DY68)</f>
        <v>0</v>
      </c>
      <c r="GZ68">
        <f>SUM(EA68:GY68)</f>
        <v>0</v>
      </c>
      <c r="HA68">
        <f>DZ68+GZ68</f>
        <v>0</v>
      </c>
    </row>
    <row r="69" spans="1:209" x14ac:dyDescent="0.25">
      <c r="A69" s="1" t="s">
        <v>46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DZ69">
        <f>SUM(B69:DY69)</f>
        <v>0</v>
      </c>
      <c r="GZ69">
        <f>SUM(EA69:GY69)</f>
        <v>0</v>
      </c>
      <c r="HA69">
        <f>DZ69+GZ69</f>
        <v>0</v>
      </c>
    </row>
    <row r="70" spans="1:209" x14ac:dyDescent="0.25">
      <c r="A70" s="1" t="s">
        <v>78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DZ70">
        <f>SUM(B70:DY70)</f>
        <v>0</v>
      </c>
      <c r="GZ70">
        <f>SUM(EA70:GY70)</f>
        <v>0</v>
      </c>
      <c r="HA70">
        <f>DZ70+GZ70</f>
        <v>0</v>
      </c>
    </row>
    <row r="71" spans="1:209" x14ac:dyDescent="0.25">
      <c r="A71" s="1" t="s">
        <v>47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DZ71">
        <f>SUM(B71:DY71)</f>
        <v>0</v>
      </c>
      <c r="GZ71">
        <f>SUM(EA71:GY71)</f>
        <v>0</v>
      </c>
      <c r="HA71">
        <f>DZ71+GZ71</f>
        <v>0</v>
      </c>
    </row>
    <row r="72" spans="1:209" x14ac:dyDescent="0.25">
      <c r="A72" s="1" t="s">
        <v>79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DZ72">
        <f>SUM(B72:DY72)</f>
        <v>0</v>
      </c>
      <c r="GZ72">
        <f>SUM(EA72:GY72)</f>
        <v>0</v>
      </c>
      <c r="HA72">
        <f>DZ72+GZ72</f>
        <v>0</v>
      </c>
    </row>
    <row r="73" spans="1:209" x14ac:dyDescent="0.25">
      <c r="A73" s="9" t="s">
        <v>110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09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09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09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09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09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09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09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2:28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2:28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2:28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2:28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2:28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2:28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2:28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2:28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2:28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2:28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2:28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2:28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2:28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2:28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2:28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2:28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2:28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2:28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2:28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2:28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2:28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2:28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2:28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2:28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2:28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2:28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2:28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2:28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2:28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2:28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2:28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2:28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2:28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2:28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2:28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2:28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2:28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2:28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2:28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2:28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2:28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2:28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2:28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2:28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2:28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2:28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2:28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2:28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2:28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2:28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2:28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2:28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2:28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2:28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2:28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2:28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2:28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2:28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2:28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2:28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2:28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2:28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2:28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2:28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2:28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2:28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2:28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2:28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2:28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2:28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2:28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2:28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2:28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2:28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2:28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2:28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2:28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2:28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2:28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2:28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2:28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2:28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2:28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2:28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2:28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2:28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2:28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2:28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2:28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2:28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2:28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2:28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2:28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2:28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2:28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2:28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2:28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2:28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2:28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2:28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2:28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2:28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2:28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2:28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2:28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2:28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2:28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2:28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2:28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2:28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2:28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2:28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2:28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2:28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2:28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2:28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2:28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2:28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2:28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2:28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2:28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2:28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2:28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2:28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2:28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2:28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2:28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2:28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2:28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2:28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2:28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2:28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2:28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2:28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2:28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2:28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2:28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1"/>
  <dimension ref="A1:I75"/>
  <sheetViews>
    <sheetView showZeros="0" workbookViewId="0">
      <selection activeCell="F17" sqref="F17"/>
    </sheetView>
  </sheetViews>
  <sheetFormatPr defaultRowHeight="15.75" x14ac:dyDescent="0.25"/>
  <cols>
    <col min="1" max="1" width="10.625" style="9" customWidth="1"/>
    <col min="2" max="2" width="10.25" customWidth="1"/>
    <col min="3" max="3" width="5.5" customWidth="1"/>
    <col min="4" max="4" width="9.625" customWidth="1"/>
    <col min="5" max="5" width="5.25" customWidth="1"/>
    <col min="6" max="6" width="12" customWidth="1"/>
    <col min="7" max="7" width="5.125" style="2" customWidth="1"/>
    <col min="8" max="8" width="10.5" customWidth="1"/>
    <col min="9" max="9" width="5.375" customWidth="1"/>
  </cols>
  <sheetData>
    <row r="1" spans="1:9" ht="16.5" thickBot="1" x14ac:dyDescent="0.3">
      <c r="B1" s="118" t="str">
        <f>'work sheet'!A73</f>
        <v>??/??/2019-??/??-2019</v>
      </c>
      <c r="C1" s="119"/>
      <c r="D1" s="119"/>
      <c r="E1" s="120"/>
      <c r="F1" s="118" t="s">
        <v>111</v>
      </c>
      <c r="G1" s="119"/>
      <c r="H1" s="119"/>
      <c r="I1" s="120"/>
    </row>
    <row r="2" spans="1:9" x14ac:dyDescent="0.25">
      <c r="A2" s="12"/>
      <c r="B2" s="114" t="s">
        <v>11</v>
      </c>
      <c r="C2" s="115"/>
      <c r="D2" s="115"/>
      <c r="E2" s="116"/>
      <c r="F2" s="114" t="s">
        <v>12</v>
      </c>
      <c r="G2" s="115"/>
      <c r="H2" s="115"/>
      <c r="I2" s="116"/>
    </row>
    <row r="3" spans="1:9" s="7" customFormat="1" x14ac:dyDescent="0.25">
      <c r="A3" s="89"/>
      <c r="B3" s="100" t="s">
        <v>7</v>
      </c>
      <c r="C3" s="21" t="s">
        <v>8</v>
      </c>
      <c r="D3" s="21" t="s">
        <v>7</v>
      </c>
      <c r="E3" s="101" t="s">
        <v>8</v>
      </c>
      <c r="F3" s="100" t="s">
        <v>7</v>
      </c>
      <c r="G3" s="21" t="s">
        <v>8</v>
      </c>
      <c r="H3" s="21" t="s">
        <v>7</v>
      </c>
      <c r="I3" s="101" t="s">
        <v>8</v>
      </c>
    </row>
    <row r="4" spans="1:9" x14ac:dyDescent="0.25">
      <c r="A4" s="80"/>
      <c r="B4" s="100">
        <f>'work sheet'!EB2</f>
        <v>0</v>
      </c>
      <c r="C4" s="21">
        <f>'work sheet'!EB1</f>
        <v>0</v>
      </c>
      <c r="D4" s="21">
        <f>'work sheet'!FC2</f>
        <v>0</v>
      </c>
      <c r="E4" s="101">
        <f>'work sheet'!FC1</f>
        <v>0</v>
      </c>
      <c r="F4" s="100">
        <f>'work sheet'!B2</f>
        <v>0</v>
      </c>
      <c r="G4" s="21">
        <f>'work sheet'!B1</f>
        <v>1</v>
      </c>
      <c r="H4" s="97">
        <f>'work sheet'!AC2</f>
        <v>0</v>
      </c>
      <c r="I4" s="102">
        <f>'work sheet'!AC1</f>
        <v>0</v>
      </c>
    </row>
    <row r="5" spans="1:9" x14ac:dyDescent="0.25">
      <c r="A5" s="80"/>
      <c r="B5" s="100">
        <f>'work sheet'!EC2</f>
        <v>0</v>
      </c>
      <c r="C5" s="21">
        <f>'work sheet'!EC1</f>
        <v>0</v>
      </c>
      <c r="D5" s="21">
        <f>'work sheet'!FD2</f>
        <v>0</v>
      </c>
      <c r="E5" s="101">
        <f>'work sheet'!FD1</f>
        <v>0</v>
      </c>
      <c r="F5" s="100">
        <f>'work sheet'!C2</f>
        <v>0</v>
      </c>
      <c r="G5" s="21">
        <f>'work sheet'!C1</f>
        <v>0</v>
      </c>
      <c r="H5" s="97">
        <f>'work sheet'!AD2</f>
        <v>0</v>
      </c>
      <c r="I5" s="102">
        <f>'work sheet'!AD1</f>
        <v>0</v>
      </c>
    </row>
    <row r="6" spans="1:9" x14ac:dyDescent="0.25">
      <c r="A6" s="80"/>
      <c r="B6" s="100">
        <f>'work sheet'!ED2</f>
        <v>0</v>
      </c>
      <c r="C6" s="21">
        <f>'work sheet'!ED1</f>
        <v>0</v>
      </c>
      <c r="D6" s="21">
        <f>'work sheet'!FE2</f>
        <v>0</v>
      </c>
      <c r="E6" s="101">
        <f>'work sheet'!FE1</f>
        <v>0</v>
      </c>
      <c r="F6" s="100">
        <f>'work sheet'!D2</f>
        <v>0</v>
      </c>
      <c r="G6" s="21">
        <f>'work sheet'!D1</f>
        <v>0</v>
      </c>
      <c r="H6" s="21">
        <f>'work sheet'!AE2</f>
        <v>0</v>
      </c>
      <c r="I6" s="101">
        <f>'work sheet'!AE1</f>
        <v>0</v>
      </c>
    </row>
    <row r="7" spans="1:9" x14ac:dyDescent="0.25">
      <c r="A7" s="80"/>
      <c r="B7" s="100">
        <f>'work sheet'!EE2</f>
        <v>0</v>
      </c>
      <c r="C7" s="21">
        <f>'work sheet'!EE1</f>
        <v>0</v>
      </c>
      <c r="D7" s="21">
        <f>'work sheet'!FF2</f>
        <v>0</v>
      </c>
      <c r="E7" s="101">
        <f>'work sheet'!FF1</f>
        <v>0</v>
      </c>
      <c r="F7" s="100">
        <f>'work sheet'!E2</f>
        <v>0</v>
      </c>
      <c r="G7" s="21">
        <f>'work sheet'!E1</f>
        <v>0</v>
      </c>
      <c r="H7" s="21">
        <f>'work sheet'!AF2</f>
        <v>0</v>
      </c>
      <c r="I7" s="101">
        <f>'work sheet'!AF1</f>
        <v>0</v>
      </c>
    </row>
    <row r="8" spans="1:9" x14ac:dyDescent="0.25">
      <c r="A8" s="80"/>
      <c r="B8" s="100">
        <f>'work sheet'!EF2</f>
        <v>0</v>
      </c>
      <c r="C8" s="21">
        <f>'work sheet'!EF1</f>
        <v>0</v>
      </c>
      <c r="D8" s="21">
        <f>'work sheet'!FG2</f>
        <v>0</v>
      </c>
      <c r="E8" s="101">
        <f>'work sheet'!FG1</f>
        <v>0</v>
      </c>
      <c r="F8" s="100">
        <f>'work sheet'!F2</f>
        <v>0</v>
      </c>
      <c r="G8" s="21">
        <f>'work sheet'!F1</f>
        <v>0</v>
      </c>
      <c r="H8" s="21">
        <f>'work sheet'!AG2</f>
        <v>0</v>
      </c>
      <c r="I8" s="101">
        <f>'work sheet'!AG1</f>
        <v>0</v>
      </c>
    </row>
    <row r="9" spans="1:9" x14ac:dyDescent="0.25">
      <c r="A9" s="80"/>
      <c r="B9" s="100">
        <f>'work sheet'!EG2</f>
        <v>0</v>
      </c>
      <c r="C9" s="21">
        <f>'work sheet'!EG1</f>
        <v>0</v>
      </c>
      <c r="D9" s="96">
        <f>'work sheet'!FH2</f>
        <v>0</v>
      </c>
      <c r="E9" s="101">
        <f>'work sheet'!FH1</f>
        <v>0</v>
      </c>
      <c r="F9" s="100">
        <f>'work sheet'!G2</f>
        <v>0</v>
      </c>
      <c r="G9" s="21">
        <f>'work sheet'!G1</f>
        <v>0</v>
      </c>
      <c r="H9" s="21">
        <f>'work sheet'!AH2</f>
        <v>0</v>
      </c>
      <c r="I9" s="101">
        <f>'work sheet'!AH1</f>
        <v>0</v>
      </c>
    </row>
    <row r="10" spans="1:9" x14ac:dyDescent="0.25">
      <c r="A10" s="80"/>
      <c r="B10" s="100">
        <f>'work sheet'!EH2</f>
        <v>0</v>
      </c>
      <c r="C10" s="21">
        <f>'work sheet'!EH1</f>
        <v>0</v>
      </c>
      <c r="D10" s="21">
        <f>'work sheet'!FI2</f>
        <v>0</v>
      </c>
      <c r="E10" s="101">
        <f>'work sheet'!FI1</f>
        <v>0</v>
      </c>
      <c r="F10" s="100">
        <f>'work sheet'!H2</f>
        <v>0</v>
      </c>
      <c r="G10" s="21">
        <f>'work sheet'!H1</f>
        <v>0</v>
      </c>
      <c r="H10" s="21">
        <f>'work sheet'!AI2</f>
        <v>0</v>
      </c>
      <c r="I10" s="101">
        <f>'work sheet'!AI1</f>
        <v>0</v>
      </c>
    </row>
    <row r="11" spans="1:9" x14ac:dyDescent="0.25">
      <c r="A11" s="80"/>
      <c r="B11" s="100">
        <f>'work sheet'!EI2</f>
        <v>0</v>
      </c>
      <c r="C11" s="21">
        <f>'work sheet'!EI1</f>
        <v>0</v>
      </c>
      <c r="D11" s="21">
        <f>'work sheet'!FJ2</f>
        <v>0</v>
      </c>
      <c r="E11" s="101">
        <f>'work sheet'!FJ1</f>
        <v>0</v>
      </c>
      <c r="F11" s="100">
        <f>'work sheet'!I2</f>
        <v>0</v>
      </c>
      <c r="G11" s="21">
        <f>'work sheet'!I1</f>
        <v>0</v>
      </c>
      <c r="H11" s="21">
        <f>'work sheet'!AJ2</f>
        <v>0</v>
      </c>
      <c r="I11" s="101">
        <f>'work sheet'!AJ1</f>
        <v>0</v>
      </c>
    </row>
    <row r="12" spans="1:9" x14ac:dyDescent="0.25">
      <c r="A12" s="80"/>
      <c r="B12" s="100">
        <f>'work sheet'!EJ2</f>
        <v>0</v>
      </c>
      <c r="C12" s="21">
        <f>'work sheet'!EJ1</f>
        <v>0</v>
      </c>
      <c r="D12" s="21">
        <f>'work sheet'!FK2</f>
        <v>0</v>
      </c>
      <c r="E12" s="101">
        <f>'work sheet'!FK1</f>
        <v>0</v>
      </c>
      <c r="F12" s="100">
        <f>'work sheet'!J2</f>
        <v>0</v>
      </c>
      <c r="G12" s="21">
        <f>'work sheet'!J1</f>
        <v>0</v>
      </c>
      <c r="H12" s="21">
        <f>'work sheet'!AK2</f>
        <v>0</v>
      </c>
      <c r="I12" s="101">
        <f>'work sheet'!AK1</f>
        <v>0</v>
      </c>
    </row>
    <row r="13" spans="1:9" x14ac:dyDescent="0.25">
      <c r="A13" s="80"/>
      <c r="B13" s="100">
        <f>'work sheet'!EK2</f>
        <v>0</v>
      </c>
      <c r="C13" s="21">
        <f>'work sheet'!EK1</f>
        <v>0</v>
      </c>
      <c r="D13" s="21">
        <f>'work sheet'!FL2</f>
        <v>0</v>
      </c>
      <c r="E13" s="101">
        <f>'work sheet'!FL1</f>
        <v>0</v>
      </c>
      <c r="F13" s="100">
        <f>'work sheet'!K2</f>
        <v>0</v>
      </c>
      <c r="G13" s="21">
        <f>'work sheet'!K1</f>
        <v>0</v>
      </c>
      <c r="H13" s="21">
        <f>'work sheet'!AL2</f>
        <v>0</v>
      </c>
      <c r="I13" s="101">
        <f>'work sheet'!AL1</f>
        <v>0</v>
      </c>
    </row>
    <row r="14" spans="1:9" x14ac:dyDescent="0.25">
      <c r="A14" s="80"/>
      <c r="B14" s="100">
        <f>'work sheet'!EL2</f>
        <v>0</v>
      </c>
      <c r="C14" s="21">
        <f>'work sheet'!EL1</f>
        <v>0</v>
      </c>
      <c r="D14" s="21">
        <f>'work sheet'!FM2</f>
        <v>0</v>
      </c>
      <c r="E14" s="101">
        <f>'work sheet'!FM1</f>
        <v>0</v>
      </c>
      <c r="F14" s="100">
        <f>'work sheet'!L2</f>
        <v>0</v>
      </c>
      <c r="G14" s="21">
        <f>'work sheet'!L1</f>
        <v>0</v>
      </c>
      <c r="H14" s="21">
        <f>'work sheet'!AM2</f>
        <v>0</v>
      </c>
      <c r="I14" s="101">
        <f>'work sheet'!AM1</f>
        <v>0</v>
      </c>
    </row>
    <row r="15" spans="1:9" x14ac:dyDescent="0.25">
      <c r="A15" s="80"/>
      <c r="B15" s="100">
        <f>'work sheet'!EM2</f>
        <v>0</v>
      </c>
      <c r="C15" s="21">
        <f>'work sheet'!EM1</f>
        <v>0</v>
      </c>
      <c r="D15" s="97">
        <f>'work sheet'!FN2</f>
        <v>0</v>
      </c>
      <c r="E15" s="102">
        <f>'work sheet'!FN1</f>
        <v>0</v>
      </c>
      <c r="F15" s="100">
        <f>'work sheet'!M2</f>
        <v>0</v>
      </c>
      <c r="G15" s="21">
        <f>'work sheet'!M1</f>
        <v>0</v>
      </c>
      <c r="H15" s="21">
        <f>'work sheet'!AN2</f>
        <v>0</v>
      </c>
      <c r="I15" s="101">
        <f>'work sheet'!AN1</f>
        <v>0</v>
      </c>
    </row>
    <row r="16" spans="1:9" x14ac:dyDescent="0.25">
      <c r="A16" s="80"/>
      <c r="B16" s="100">
        <f>'work sheet'!EN2</f>
        <v>0</v>
      </c>
      <c r="C16" s="21">
        <f>'work sheet'!EN1</f>
        <v>0</v>
      </c>
      <c r="D16" s="21">
        <f>'work sheet'!FO2</f>
        <v>0</v>
      </c>
      <c r="E16" s="101">
        <f>'work sheet'!FO1</f>
        <v>0</v>
      </c>
      <c r="F16" s="100">
        <f>'work sheet'!N2</f>
        <v>0</v>
      </c>
      <c r="G16" s="21">
        <f>'work sheet'!N1</f>
        <v>0</v>
      </c>
      <c r="H16" s="21">
        <f>'work sheet'!AO2</f>
        <v>0</v>
      </c>
      <c r="I16" s="101">
        <f>'work sheet'!AO1</f>
        <v>0</v>
      </c>
    </row>
    <row r="17" spans="1:9" x14ac:dyDescent="0.25">
      <c r="A17" s="80"/>
      <c r="B17" s="100">
        <f>'work sheet'!EO2</f>
        <v>0</v>
      </c>
      <c r="C17" s="21">
        <f>'work sheet'!EO1</f>
        <v>0</v>
      </c>
      <c r="D17" s="21">
        <f>'work sheet'!FP2</f>
        <v>0</v>
      </c>
      <c r="E17" s="101">
        <f>'work sheet'!FP1</f>
        <v>0</v>
      </c>
      <c r="F17" s="100">
        <f>'work sheet'!EB2</f>
        <v>0</v>
      </c>
      <c r="G17" s="21">
        <f>'work sheet'!O1</f>
        <v>0</v>
      </c>
      <c r="H17" s="21">
        <f>'work sheet'!AP2</f>
        <v>0</v>
      </c>
      <c r="I17" s="101">
        <f>'work sheet'!AP1</f>
        <v>0</v>
      </c>
    </row>
    <row r="18" spans="1:9" x14ac:dyDescent="0.25">
      <c r="A18" s="80"/>
      <c r="B18" s="100">
        <f>'work sheet'!EP2</f>
        <v>0</v>
      </c>
      <c r="C18" s="21">
        <f>'work sheet'!EP1</f>
        <v>0</v>
      </c>
      <c r="D18" s="21">
        <f>'work sheet'!FQ2</f>
        <v>0</v>
      </c>
      <c r="E18" s="101">
        <f>'work sheet'!FQ1</f>
        <v>0</v>
      </c>
      <c r="F18" s="100">
        <f>'work sheet'!EC2</f>
        <v>0</v>
      </c>
      <c r="G18" s="21">
        <f>'work sheet'!P1</f>
        <v>0</v>
      </c>
      <c r="H18" s="21">
        <f>'work sheet'!AQ2</f>
        <v>0</v>
      </c>
      <c r="I18" s="101">
        <f>'work sheet'!AQ1</f>
        <v>0</v>
      </c>
    </row>
    <row r="19" spans="1:9" x14ac:dyDescent="0.25">
      <c r="A19" s="80"/>
      <c r="B19" s="100">
        <f>'work sheet'!EQ2</f>
        <v>0</v>
      </c>
      <c r="C19" s="21">
        <f>'work sheet'!EQ1</f>
        <v>0</v>
      </c>
      <c r="D19" s="21">
        <f>'work sheet'!FR2</f>
        <v>0</v>
      </c>
      <c r="E19" s="101">
        <f>'work sheet'!FR1</f>
        <v>0</v>
      </c>
      <c r="F19" s="100">
        <f>'work sheet'!Q2</f>
        <v>0</v>
      </c>
      <c r="G19" s="21">
        <f>'work sheet'!Q1</f>
        <v>0</v>
      </c>
      <c r="H19" s="21">
        <f>'work sheet'!AR2</f>
        <v>0</v>
      </c>
      <c r="I19" s="101">
        <f>'work sheet'!AR1</f>
        <v>0</v>
      </c>
    </row>
    <row r="20" spans="1:9" x14ac:dyDescent="0.25">
      <c r="A20" s="80"/>
      <c r="B20" s="100">
        <f>'work sheet'!ER2</f>
        <v>0</v>
      </c>
      <c r="C20" s="21">
        <f>'work sheet'!ER1</f>
        <v>0</v>
      </c>
      <c r="D20" s="21">
        <f>'work sheet'!FS2</f>
        <v>0</v>
      </c>
      <c r="E20" s="101">
        <f>'work sheet'!FS1</f>
        <v>0</v>
      </c>
      <c r="F20" s="109">
        <f>'work sheet'!R2</f>
        <v>0</v>
      </c>
      <c r="G20" s="21">
        <f>'work sheet'!R1</f>
        <v>0</v>
      </c>
      <c r="H20" s="31">
        <f>'work sheet'!AS2</f>
        <v>0</v>
      </c>
      <c r="I20" s="101">
        <f>'work sheet'!AS1</f>
        <v>0</v>
      </c>
    </row>
    <row r="21" spans="1:9" x14ac:dyDescent="0.25">
      <c r="A21" s="80"/>
      <c r="B21" s="100">
        <f>'work sheet'!ES2</f>
        <v>0</v>
      </c>
      <c r="C21" s="21">
        <f>'work sheet'!ES1</f>
        <v>0</v>
      </c>
      <c r="D21" s="21">
        <f>'work sheet'!FT2</f>
        <v>0</v>
      </c>
      <c r="E21" s="101">
        <f>'work sheet'!FT1</f>
        <v>0</v>
      </c>
      <c r="F21" s="110">
        <f>'work sheet'!S2</f>
        <v>0</v>
      </c>
      <c r="G21" s="21">
        <f>'work sheet'!S1</f>
        <v>0</v>
      </c>
      <c r="H21" s="97">
        <f>'work sheet'!AT2</f>
        <v>0</v>
      </c>
      <c r="I21" s="111">
        <f>'work sheet'!AT1</f>
        <v>0</v>
      </c>
    </row>
    <row r="22" spans="1:9" x14ac:dyDescent="0.25">
      <c r="A22" s="80"/>
      <c r="B22" s="100">
        <f>'work sheet'!ET2</f>
        <v>0</v>
      </c>
      <c r="C22" s="21">
        <f>'work sheet'!ET1</f>
        <v>0</v>
      </c>
      <c r="D22" s="21">
        <f>'work sheet'!FU2</f>
        <v>0</v>
      </c>
      <c r="E22" s="101">
        <f>'work sheet'!FU1</f>
        <v>0</v>
      </c>
      <c r="F22" s="112">
        <f>'work sheet'!T2</f>
        <v>0</v>
      </c>
      <c r="G22" s="21">
        <f>'work sheet'!T1</f>
        <v>0</v>
      </c>
      <c r="H22" s="98">
        <f>'work sheet'!AU2</f>
        <v>0</v>
      </c>
      <c r="I22" s="101">
        <f>'work sheet'!AU1</f>
        <v>0</v>
      </c>
    </row>
    <row r="23" spans="1:9" x14ac:dyDescent="0.25">
      <c r="A23" s="80"/>
      <c r="B23" s="100">
        <f>'work sheet'!EU2</f>
        <v>0</v>
      </c>
      <c r="C23" s="21">
        <f>'work sheet'!EU1</f>
        <v>0</v>
      </c>
      <c r="D23" s="21">
        <f>'work sheet'!FV2</f>
        <v>0</v>
      </c>
      <c r="E23" s="101">
        <f>'work sheet'!FV1</f>
        <v>0</v>
      </c>
      <c r="F23" s="100">
        <f>'work sheet'!U2</f>
        <v>0</v>
      </c>
      <c r="G23" s="21">
        <f>'work sheet'!U1</f>
        <v>0</v>
      </c>
      <c r="H23" s="21">
        <f>'work sheet'!AV2</f>
        <v>0</v>
      </c>
      <c r="I23" s="101">
        <f>'work sheet'!AV1</f>
        <v>0</v>
      </c>
    </row>
    <row r="24" spans="1:9" x14ac:dyDescent="0.25">
      <c r="A24" s="80"/>
      <c r="B24" s="100">
        <f>'work sheet'!EV2</f>
        <v>0</v>
      </c>
      <c r="C24" s="21">
        <f>'work sheet'!EV1</f>
        <v>0</v>
      </c>
      <c r="D24" s="21">
        <f>'work sheet'!FW2</f>
        <v>0</v>
      </c>
      <c r="E24" s="101">
        <f>'work sheet'!FW1</f>
        <v>0</v>
      </c>
      <c r="F24" s="100">
        <f>'work sheet'!V2</f>
        <v>0</v>
      </c>
      <c r="G24" s="21">
        <f>'work sheet'!V1</f>
        <v>0</v>
      </c>
      <c r="H24" s="21">
        <f>'work sheet'!AW2</f>
        <v>0</v>
      </c>
      <c r="I24" s="101">
        <f>'work sheet'!AW1</f>
        <v>0</v>
      </c>
    </row>
    <row r="25" spans="1:9" x14ac:dyDescent="0.25">
      <c r="A25" s="80"/>
      <c r="B25" s="100">
        <f>'work sheet'!EW2</f>
        <v>0</v>
      </c>
      <c r="C25" s="21">
        <f>'work sheet'!EW1</f>
        <v>0</v>
      </c>
      <c r="D25" s="21">
        <f>'work sheet'!FX2</f>
        <v>0</v>
      </c>
      <c r="E25" s="101">
        <f>'work sheet'!FX1</f>
        <v>0</v>
      </c>
      <c r="F25" s="100">
        <f>'work sheet'!W2</f>
        <v>0</v>
      </c>
      <c r="G25" s="21">
        <f>'work sheet'!W1</f>
        <v>0</v>
      </c>
      <c r="H25" s="21">
        <f>'work sheet'!AX2</f>
        <v>0</v>
      </c>
      <c r="I25" s="101">
        <f>'work sheet'!AX1</f>
        <v>0</v>
      </c>
    </row>
    <row r="26" spans="1:9" x14ac:dyDescent="0.25">
      <c r="A26" s="80"/>
      <c r="B26" s="100">
        <f>'work sheet'!EX2</f>
        <v>0</v>
      </c>
      <c r="C26" s="21">
        <f>'work sheet'!EX1</f>
        <v>0</v>
      </c>
      <c r="D26" s="21">
        <f>'work sheet'!FY2</f>
        <v>0</v>
      </c>
      <c r="E26" s="101">
        <f>'work sheet'!FY1</f>
        <v>0</v>
      </c>
      <c r="F26" s="100">
        <f>'work sheet'!X2</f>
        <v>0</v>
      </c>
      <c r="G26" s="21">
        <f>'work sheet'!X1</f>
        <v>0</v>
      </c>
      <c r="H26" s="21">
        <f>'work sheet'!AY2</f>
        <v>0</v>
      </c>
      <c r="I26" s="101">
        <f>'work sheet'!AY1</f>
        <v>0</v>
      </c>
    </row>
    <row r="27" spans="1:9" x14ac:dyDescent="0.25">
      <c r="A27" s="80"/>
      <c r="B27" s="100">
        <f>'work sheet'!EY2</f>
        <v>0</v>
      </c>
      <c r="C27" s="21">
        <f>'work sheet'!EY1</f>
        <v>0</v>
      </c>
      <c r="D27" s="21">
        <f>'work sheet'!FZ2</f>
        <v>0</v>
      </c>
      <c r="E27" s="101">
        <f>'work sheet'!FZ1</f>
        <v>0</v>
      </c>
      <c r="F27" s="100">
        <f>'work sheet'!Y2</f>
        <v>0</v>
      </c>
      <c r="G27" s="21">
        <f>'work sheet'!Y1</f>
        <v>0</v>
      </c>
      <c r="H27" s="21">
        <f>'work sheet'!AZ2</f>
        <v>0</v>
      </c>
      <c r="I27" s="101">
        <f>'work sheet'!AZ1</f>
        <v>0</v>
      </c>
    </row>
    <row r="28" spans="1:9" x14ac:dyDescent="0.25">
      <c r="A28" s="80"/>
      <c r="B28" s="100">
        <f>'work sheet'!EZ2</f>
        <v>0</v>
      </c>
      <c r="C28" s="21">
        <f>'work sheet'!EZ1</f>
        <v>0</v>
      </c>
      <c r="D28" s="21">
        <f>'work sheet'!GA2</f>
        <v>0</v>
      </c>
      <c r="E28" s="101">
        <f>'work sheet'!GA1</f>
        <v>0</v>
      </c>
      <c r="F28" s="100">
        <f>'work sheet'!Z2</f>
        <v>0</v>
      </c>
      <c r="G28" s="21">
        <f>'work sheet'!Z1</f>
        <v>0</v>
      </c>
      <c r="H28" s="21">
        <f>'work sheet'!BA2</f>
        <v>0</v>
      </c>
      <c r="I28" s="101">
        <f>'work sheet'!BA1</f>
        <v>0</v>
      </c>
    </row>
    <row r="29" spans="1:9" x14ac:dyDescent="0.25">
      <c r="A29" s="80"/>
      <c r="B29" s="100">
        <f>'work sheet'!FA2</f>
        <v>0</v>
      </c>
      <c r="C29" s="21">
        <f>'work sheet'!FA1</f>
        <v>0</v>
      </c>
      <c r="D29" s="21">
        <f>'work sheet'!GB2</f>
        <v>0</v>
      </c>
      <c r="E29" s="101">
        <f>'work sheet'!GB1</f>
        <v>0</v>
      </c>
      <c r="F29" s="100">
        <f>'work sheet'!AA2</f>
        <v>0</v>
      </c>
      <c r="G29" s="21">
        <f>'work sheet'!AA1</f>
        <v>0</v>
      </c>
      <c r="H29" s="21">
        <f>'work sheet'!BB2</f>
        <v>0</v>
      </c>
      <c r="I29" s="101">
        <f>'work sheet'!BB1</f>
        <v>0</v>
      </c>
    </row>
    <row r="30" spans="1:9" x14ac:dyDescent="0.25">
      <c r="A30" s="80"/>
      <c r="B30" s="100">
        <f>'work sheet'!FB2</f>
        <v>0</v>
      </c>
      <c r="C30" s="21">
        <f>'work sheet'!FB1</f>
        <v>0</v>
      </c>
      <c r="D30" s="21">
        <f>'work sheet'!GC2</f>
        <v>0</v>
      </c>
      <c r="E30" s="101">
        <f>'work sheet'!GC1</f>
        <v>0</v>
      </c>
      <c r="F30" s="100">
        <f>'work sheet'!AB2</f>
        <v>0</v>
      </c>
      <c r="G30" s="21">
        <f>'work sheet'!AB1</f>
        <v>0</v>
      </c>
      <c r="H30" s="21">
        <f>'work sheet'!BC2</f>
        <v>0</v>
      </c>
      <c r="I30" s="101">
        <f>'work sheet'!BC1</f>
        <v>0</v>
      </c>
    </row>
    <row r="31" spans="1:9" x14ac:dyDescent="0.25">
      <c r="A31" s="80"/>
      <c r="B31" s="103"/>
      <c r="C31" s="29">
        <f>SUM(C4:C30)</f>
        <v>0</v>
      </c>
      <c r="D31" s="29"/>
      <c r="E31" s="104">
        <f>SUM(E4:E30)</f>
        <v>0</v>
      </c>
      <c r="F31" s="103"/>
      <c r="G31" s="29">
        <f>SUM(G4:G30)</f>
        <v>1</v>
      </c>
      <c r="H31" s="29"/>
      <c r="I31" s="104">
        <f>SUM(I4:I30)</f>
        <v>0</v>
      </c>
    </row>
    <row r="32" spans="1:9" ht="16.5" thickBot="1" x14ac:dyDescent="0.3">
      <c r="A32" s="80"/>
      <c r="B32" s="105" t="s">
        <v>9</v>
      </c>
      <c r="C32" s="106">
        <f>C31+E31</f>
        <v>0</v>
      </c>
      <c r="D32" s="107"/>
      <c r="E32" s="108"/>
      <c r="F32" s="105"/>
      <c r="G32" s="106"/>
      <c r="H32" s="107" t="s">
        <v>9</v>
      </c>
      <c r="I32" s="85">
        <f>G31+I31</f>
        <v>1</v>
      </c>
    </row>
    <row r="33" spans="1:9" x14ac:dyDescent="0.25">
      <c r="A33" s="80"/>
      <c r="B33" s="92" t="s">
        <v>10</v>
      </c>
      <c r="C33" s="99">
        <f>C32+I32</f>
        <v>1</v>
      </c>
      <c r="D33" s="92"/>
      <c r="E33" s="92"/>
      <c r="F33" s="92"/>
      <c r="G33" s="94"/>
      <c r="H33" s="94"/>
      <c r="I33" s="79"/>
    </row>
    <row r="34" spans="1:9" x14ac:dyDescent="0.25">
      <c r="A34" s="80"/>
      <c r="B34" s="92"/>
      <c r="C34" s="93"/>
      <c r="D34" s="92"/>
      <c r="E34" s="92"/>
      <c r="F34" s="92"/>
      <c r="G34" s="94"/>
      <c r="H34" s="94"/>
      <c r="I34" s="79"/>
    </row>
    <row r="35" spans="1:9" x14ac:dyDescent="0.25">
      <c r="A35" s="80"/>
      <c r="B35" s="92"/>
      <c r="C35" s="93"/>
      <c r="D35" s="92"/>
      <c r="E35" s="92"/>
      <c r="F35" s="92"/>
      <c r="G35" s="94"/>
      <c r="H35" s="94"/>
      <c r="I35" s="79"/>
    </row>
    <row r="36" spans="1:9" x14ac:dyDescent="0.25">
      <c r="A36" s="80"/>
      <c r="B36" s="92"/>
      <c r="C36" s="93"/>
      <c r="D36" s="92"/>
      <c r="E36" s="92"/>
      <c r="F36" s="92"/>
      <c r="G36" s="94"/>
      <c r="H36" s="94"/>
      <c r="I36" s="79"/>
    </row>
    <row r="37" spans="1:9" x14ac:dyDescent="0.25">
      <c r="A37" s="80"/>
      <c r="B37" s="92"/>
      <c r="C37" s="93"/>
      <c r="D37" s="92"/>
      <c r="E37" s="92"/>
      <c r="F37" s="92"/>
      <c r="G37" s="94"/>
      <c r="H37" s="94"/>
      <c r="I37" s="79"/>
    </row>
    <row r="38" spans="1:9" x14ac:dyDescent="0.25">
      <c r="A38" s="80"/>
      <c r="B38" s="95"/>
      <c r="C38" s="93"/>
      <c r="D38" s="92"/>
      <c r="E38" s="92"/>
      <c r="F38" s="92"/>
      <c r="G38" s="94"/>
      <c r="H38" s="94"/>
      <c r="I38" s="79"/>
    </row>
    <row r="39" spans="1:9" x14ac:dyDescent="0.25">
      <c r="A39" s="80"/>
      <c r="B39" s="95"/>
      <c r="C39" s="93"/>
      <c r="D39" s="92"/>
      <c r="E39" s="92"/>
      <c r="F39" s="92"/>
      <c r="G39" s="94"/>
      <c r="H39" s="94"/>
      <c r="I39" s="79"/>
    </row>
    <row r="40" spans="1:9" x14ac:dyDescent="0.25">
      <c r="A40" s="80"/>
      <c r="B40" s="92"/>
      <c r="C40" s="93"/>
      <c r="D40" s="92"/>
      <c r="E40" s="92"/>
      <c r="F40" s="92"/>
      <c r="G40" s="94"/>
      <c r="H40" s="94"/>
      <c r="I40" s="79"/>
    </row>
    <row r="41" spans="1:9" x14ac:dyDescent="0.25">
      <c r="A41" s="80"/>
      <c r="B41" s="92"/>
      <c r="C41" s="93"/>
      <c r="D41" s="92"/>
      <c r="E41" s="92"/>
      <c r="F41" s="92"/>
      <c r="G41" s="94"/>
      <c r="H41" s="94"/>
      <c r="I41" s="79"/>
    </row>
    <row r="42" spans="1:9" x14ac:dyDescent="0.25">
      <c r="A42" s="80"/>
      <c r="B42" s="92"/>
      <c r="C42" s="93"/>
      <c r="D42" s="92"/>
      <c r="E42" s="92"/>
      <c r="F42" s="92"/>
      <c r="G42" s="94"/>
      <c r="H42" s="94"/>
      <c r="I42" s="79"/>
    </row>
    <row r="43" spans="1:9" x14ac:dyDescent="0.25">
      <c r="A43" s="80"/>
      <c r="B43" s="92"/>
      <c r="C43" s="93"/>
      <c r="D43" s="92"/>
      <c r="E43" s="92"/>
      <c r="F43" s="92"/>
      <c r="G43" s="94"/>
      <c r="H43" s="94"/>
      <c r="I43" s="79"/>
    </row>
    <row r="44" spans="1:9" x14ac:dyDescent="0.25">
      <c r="A44" s="89"/>
      <c r="B44" s="90"/>
      <c r="C44" s="89"/>
      <c r="D44" s="89"/>
      <c r="E44" s="89"/>
      <c r="F44" s="89"/>
      <c r="G44" s="91"/>
      <c r="H44" s="89"/>
      <c r="I44" s="89"/>
    </row>
    <row r="45" spans="1:9" x14ac:dyDescent="0.25">
      <c r="A45" s="80"/>
      <c r="B45" s="92"/>
      <c r="C45" s="93"/>
      <c r="D45" s="92"/>
      <c r="E45" s="92"/>
      <c r="F45" s="92"/>
      <c r="G45" s="94"/>
      <c r="H45" s="94"/>
      <c r="I45" s="79"/>
    </row>
    <row r="46" spans="1:9" x14ac:dyDescent="0.25">
      <c r="A46" s="80"/>
      <c r="B46" s="92"/>
      <c r="C46" s="93"/>
      <c r="D46" s="92"/>
      <c r="E46" s="92"/>
      <c r="F46" s="92"/>
      <c r="G46" s="94"/>
      <c r="H46" s="94"/>
      <c r="I46" s="79"/>
    </row>
    <row r="47" spans="1:9" x14ac:dyDescent="0.25">
      <c r="A47" s="80"/>
      <c r="B47" s="92"/>
      <c r="C47" s="93"/>
      <c r="D47" s="92"/>
      <c r="E47" s="92"/>
      <c r="F47" s="92"/>
      <c r="G47" s="94"/>
      <c r="H47" s="94"/>
      <c r="I47" s="79"/>
    </row>
    <row r="48" spans="1:9" x14ac:dyDescent="0.25">
      <c r="A48" s="80"/>
      <c r="B48" s="92"/>
      <c r="C48" s="93"/>
      <c r="D48" s="92"/>
      <c r="E48" s="95"/>
      <c r="F48" s="92"/>
      <c r="G48" s="94"/>
      <c r="H48" s="94"/>
      <c r="I48" s="79"/>
    </row>
    <row r="49" spans="1:9" x14ac:dyDescent="0.25">
      <c r="A49" s="80"/>
      <c r="B49" s="92"/>
      <c r="C49" s="93"/>
      <c r="D49" s="95"/>
      <c r="E49" s="92"/>
      <c r="F49" s="92"/>
      <c r="G49" s="94"/>
      <c r="H49" s="94"/>
      <c r="I49" s="79"/>
    </row>
    <row r="50" spans="1:9" x14ac:dyDescent="0.25">
      <c r="A50" s="80"/>
      <c r="B50" s="92"/>
      <c r="C50" s="93"/>
      <c r="D50" s="95"/>
      <c r="E50" s="92"/>
      <c r="F50" s="92"/>
      <c r="G50" s="94"/>
      <c r="H50" s="94"/>
      <c r="I50" s="79"/>
    </row>
    <row r="51" spans="1:9" x14ac:dyDescent="0.25">
      <c r="A51" s="80"/>
      <c r="B51" s="92"/>
      <c r="C51" s="93"/>
      <c r="D51" s="92"/>
      <c r="E51" s="92"/>
      <c r="F51" s="95"/>
      <c r="G51" s="94"/>
      <c r="H51" s="94"/>
      <c r="I51" s="79"/>
    </row>
    <row r="52" spans="1:9" x14ac:dyDescent="0.25">
      <c r="A52" s="80"/>
      <c r="B52" s="92"/>
      <c r="C52" s="93"/>
      <c r="D52" s="92"/>
      <c r="E52" s="92"/>
      <c r="F52" s="95"/>
      <c r="G52" s="94"/>
      <c r="H52" s="94"/>
      <c r="I52" s="79"/>
    </row>
    <row r="53" spans="1:9" x14ac:dyDescent="0.25">
      <c r="A53" s="80"/>
      <c r="B53" s="92"/>
      <c r="C53" s="95"/>
      <c r="D53" s="95"/>
      <c r="E53" s="92"/>
      <c r="F53" s="95"/>
      <c r="G53" s="94"/>
      <c r="H53" s="94"/>
      <c r="I53" s="79"/>
    </row>
    <row r="54" spans="1:9" x14ac:dyDescent="0.25">
      <c r="A54" s="80"/>
      <c r="B54" s="92"/>
      <c r="C54" s="95"/>
      <c r="D54" s="95"/>
      <c r="E54" s="92"/>
      <c r="F54" s="95"/>
      <c r="G54" s="94"/>
      <c r="H54" s="94"/>
      <c r="I54" s="79"/>
    </row>
    <row r="55" spans="1:9" x14ac:dyDescent="0.25">
      <c r="A55" s="80"/>
      <c r="B55" s="92"/>
      <c r="C55" s="95"/>
      <c r="D55" s="95"/>
      <c r="E55" s="92"/>
      <c r="F55" s="95"/>
      <c r="G55" s="94"/>
      <c r="H55" s="94"/>
      <c r="I55" s="79"/>
    </row>
    <row r="56" spans="1:9" x14ac:dyDescent="0.25">
      <c r="A56" s="80"/>
      <c r="B56" s="92"/>
      <c r="C56" s="95"/>
      <c r="D56" s="95"/>
      <c r="E56" s="92"/>
      <c r="F56" s="95"/>
      <c r="G56" s="94"/>
      <c r="H56" s="94"/>
      <c r="I56" s="79"/>
    </row>
    <row r="57" spans="1:9" x14ac:dyDescent="0.25">
      <c r="A57" s="80"/>
      <c r="B57" s="92"/>
      <c r="C57" s="95"/>
      <c r="D57" s="95"/>
      <c r="E57" s="92"/>
      <c r="F57" s="95"/>
      <c r="G57" s="94"/>
      <c r="H57" s="94"/>
      <c r="I57" s="79"/>
    </row>
    <row r="58" spans="1:9" x14ac:dyDescent="0.25">
      <c r="A58" s="80"/>
      <c r="B58" s="92"/>
      <c r="C58" s="95"/>
      <c r="D58" s="95"/>
      <c r="E58" s="92"/>
      <c r="F58" s="95"/>
      <c r="G58" s="94"/>
      <c r="H58" s="94"/>
      <c r="I58" s="79"/>
    </row>
    <row r="59" spans="1:9" x14ac:dyDescent="0.25">
      <c r="A59" s="80"/>
      <c r="B59" s="92"/>
      <c r="C59" s="95"/>
      <c r="D59" s="95"/>
      <c r="E59" s="92"/>
      <c r="F59" s="92"/>
      <c r="G59" s="94"/>
      <c r="H59" s="51"/>
      <c r="I59" s="79"/>
    </row>
    <row r="60" spans="1:9" x14ac:dyDescent="0.25">
      <c r="A60" s="80"/>
      <c r="B60" s="92"/>
      <c r="C60" s="95"/>
      <c r="D60" s="95"/>
      <c r="E60" s="92"/>
      <c r="F60" s="92"/>
      <c r="G60" s="94"/>
      <c r="H60" s="51"/>
      <c r="I60" s="79"/>
    </row>
    <row r="61" spans="1:9" x14ac:dyDescent="0.25">
      <c r="A61" s="80"/>
      <c r="B61" s="95"/>
      <c r="C61" s="95"/>
      <c r="D61" s="92"/>
      <c r="E61" s="92"/>
      <c r="F61" s="92"/>
      <c r="G61" s="94"/>
      <c r="H61" s="51"/>
      <c r="I61" s="79"/>
    </row>
    <row r="62" spans="1:9" x14ac:dyDescent="0.25">
      <c r="A62" s="80"/>
      <c r="B62" s="95"/>
      <c r="C62" s="95"/>
      <c r="D62" s="92"/>
      <c r="E62" s="92"/>
      <c r="F62" s="92"/>
      <c r="G62" s="94"/>
      <c r="H62" s="51"/>
      <c r="I62" s="79"/>
    </row>
    <row r="63" spans="1:9" x14ac:dyDescent="0.25">
      <c r="A63" s="80"/>
      <c r="B63" s="95"/>
      <c r="C63" s="95"/>
      <c r="D63" s="95"/>
      <c r="E63" s="92"/>
      <c r="F63" s="92"/>
      <c r="G63" s="94"/>
      <c r="H63" s="51"/>
      <c r="I63" s="79"/>
    </row>
    <row r="64" spans="1:9" x14ac:dyDescent="0.25">
      <c r="A64" s="80"/>
      <c r="B64" s="95"/>
      <c r="C64" s="95"/>
      <c r="D64" s="95"/>
      <c r="E64" s="92"/>
      <c r="F64" s="92"/>
      <c r="G64" s="94"/>
      <c r="H64" s="51"/>
      <c r="I64" s="79"/>
    </row>
    <row r="65" spans="1:9" x14ac:dyDescent="0.25">
      <c r="A65" s="80"/>
      <c r="B65" s="92"/>
      <c r="C65" s="93"/>
      <c r="D65" s="92"/>
      <c r="E65" s="92"/>
      <c r="F65" s="92"/>
      <c r="G65" s="94"/>
      <c r="H65" s="51"/>
      <c r="I65" s="79"/>
    </row>
    <row r="66" spans="1:9" x14ac:dyDescent="0.25">
      <c r="A66" s="80"/>
      <c r="B66" s="92"/>
      <c r="C66" s="93"/>
      <c r="D66" s="92"/>
      <c r="E66" s="92"/>
      <c r="F66" s="92"/>
      <c r="G66" s="94"/>
      <c r="H66" s="51"/>
      <c r="I66" s="79"/>
    </row>
    <row r="67" spans="1:9" x14ac:dyDescent="0.25">
      <c r="A67" s="80"/>
      <c r="B67" s="92"/>
      <c r="C67" s="95"/>
      <c r="D67" s="92"/>
      <c r="E67" s="92"/>
      <c r="F67" s="92"/>
      <c r="G67" s="94"/>
      <c r="H67" s="51"/>
      <c r="I67" s="79"/>
    </row>
    <row r="68" spans="1:9" x14ac:dyDescent="0.25">
      <c r="A68" s="80"/>
      <c r="B68" s="92"/>
      <c r="C68" s="95"/>
      <c r="D68" s="92"/>
      <c r="E68" s="92"/>
      <c r="F68" s="92"/>
      <c r="G68" s="94"/>
      <c r="H68" s="51"/>
      <c r="I68" s="79"/>
    </row>
    <row r="69" spans="1:9" x14ac:dyDescent="0.25">
      <c r="A69" s="80"/>
      <c r="B69" s="92"/>
      <c r="C69" s="95"/>
      <c r="D69" s="92"/>
      <c r="E69" s="92"/>
      <c r="F69" s="92"/>
      <c r="G69" s="94"/>
      <c r="H69" s="51"/>
      <c r="I69" s="79"/>
    </row>
    <row r="70" spans="1:9" x14ac:dyDescent="0.25">
      <c r="A70" s="80"/>
      <c r="B70" s="92"/>
      <c r="C70" s="95"/>
      <c r="D70" s="92"/>
      <c r="E70" s="92"/>
      <c r="F70" s="92"/>
      <c r="G70" s="94"/>
      <c r="H70" s="51"/>
      <c r="I70" s="79"/>
    </row>
    <row r="71" spans="1:9" x14ac:dyDescent="0.25">
      <c r="A71" s="80"/>
      <c r="B71" s="92"/>
      <c r="C71" s="95"/>
      <c r="D71" s="95"/>
      <c r="E71" s="92"/>
      <c r="F71" s="92"/>
      <c r="G71" s="94"/>
      <c r="H71" s="51"/>
      <c r="I71" s="79"/>
    </row>
    <row r="72" spans="1:9" x14ac:dyDescent="0.25">
      <c r="A72" s="80"/>
      <c r="B72" s="92"/>
      <c r="C72" s="95"/>
      <c r="D72" s="95"/>
      <c r="E72" s="92"/>
      <c r="F72" s="92"/>
      <c r="G72" s="94"/>
      <c r="H72" s="51"/>
      <c r="I72" s="79"/>
    </row>
    <row r="73" spans="1:9" x14ac:dyDescent="0.25">
      <c r="A73" s="80"/>
      <c r="B73" s="95"/>
      <c r="C73" s="95"/>
      <c r="D73" s="95"/>
      <c r="E73" s="92"/>
      <c r="F73" s="92"/>
      <c r="G73" s="94"/>
      <c r="H73" s="51"/>
      <c r="I73" s="79"/>
    </row>
    <row r="74" spans="1:9" x14ac:dyDescent="0.25">
      <c r="A74" s="80"/>
      <c r="B74" s="95"/>
      <c r="C74" s="95"/>
      <c r="D74" s="95"/>
      <c r="E74" s="92"/>
      <c r="F74" s="92"/>
      <c r="G74" s="94"/>
      <c r="H74" s="51"/>
      <c r="I74" s="79"/>
    </row>
    <row r="75" spans="1:9" x14ac:dyDescent="0.25">
      <c r="A75" s="8"/>
      <c r="B75" s="14"/>
      <c r="C75" s="15"/>
      <c r="D75" s="14"/>
      <c r="E75" s="14"/>
      <c r="F75" s="14"/>
      <c r="G75" s="4"/>
      <c r="H75" s="10"/>
    </row>
  </sheetData>
  <mergeCells count="4">
    <mergeCell ref="B2:E2"/>
    <mergeCell ref="F2:I2"/>
    <mergeCell ref="B1:E1"/>
    <mergeCell ref="F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2"/>
  <dimension ref="A1:S79"/>
  <sheetViews>
    <sheetView workbookViewId="0">
      <selection activeCell="A81" sqref="A81"/>
    </sheetView>
  </sheetViews>
  <sheetFormatPr defaultRowHeight="15.75" x14ac:dyDescent="0.25"/>
  <cols>
    <col min="1" max="1" width="19" style="9" customWidth="1"/>
    <col min="2" max="2" width="9" style="3"/>
    <col min="3" max="3" width="5.25" customWidth="1"/>
    <col min="4" max="4" width="11.875" style="4" customWidth="1"/>
    <col min="5" max="5" width="11.125" style="4" customWidth="1"/>
    <col min="6" max="6" width="3.75" customWidth="1"/>
    <col min="7" max="7" width="6.75" style="4" customWidth="1"/>
    <col min="8" max="8" width="12" customWidth="1"/>
    <col min="9" max="9" width="4.625" customWidth="1"/>
    <col min="11" max="11" width="11.125" customWidth="1"/>
    <col min="12" max="12" width="4.75" customWidth="1"/>
    <col min="13" max="13" width="31.375" customWidth="1"/>
  </cols>
  <sheetData>
    <row r="1" spans="1:19" x14ac:dyDescent="0.25">
      <c r="A1" s="8"/>
      <c r="C1" s="1"/>
      <c r="D1" s="3"/>
      <c r="E1" s="3"/>
      <c r="F1" s="1"/>
      <c r="G1" s="3"/>
      <c r="H1" s="1"/>
      <c r="I1" s="1"/>
      <c r="J1" s="1"/>
      <c r="K1" s="1"/>
      <c r="L1" s="1"/>
      <c r="M1" s="1"/>
    </row>
    <row r="2" spans="1:19" x14ac:dyDescent="0.25">
      <c r="A2" s="8"/>
      <c r="C2" s="1"/>
      <c r="D2" s="3"/>
      <c r="E2" s="3"/>
      <c r="F2" s="1"/>
      <c r="G2" s="3"/>
      <c r="H2" s="1"/>
      <c r="I2" s="1"/>
      <c r="J2" s="1"/>
      <c r="K2" s="1"/>
      <c r="L2" s="1"/>
      <c r="M2" s="1"/>
    </row>
    <row r="3" spans="1:19" x14ac:dyDescent="0.25">
      <c r="A3" s="8"/>
      <c r="C3" s="1"/>
      <c r="D3" s="3"/>
      <c r="E3" s="3"/>
      <c r="F3" s="1"/>
      <c r="G3" s="3"/>
      <c r="H3" s="1"/>
      <c r="I3" s="1"/>
      <c r="J3" s="1"/>
      <c r="K3" s="1"/>
      <c r="L3" s="1"/>
      <c r="M3" s="1"/>
    </row>
    <row r="4" spans="1:19" ht="16.5" thickBot="1" x14ac:dyDescent="0.3">
      <c r="A4" s="8"/>
      <c r="C4" s="1"/>
      <c r="D4" s="3"/>
      <c r="E4" s="3"/>
      <c r="F4" s="1"/>
      <c r="G4" s="3"/>
      <c r="H4" s="1"/>
      <c r="I4" s="1"/>
      <c r="J4" s="1"/>
      <c r="K4" s="1"/>
      <c r="L4" s="1"/>
      <c r="M4" s="1"/>
    </row>
    <row r="5" spans="1:19" ht="16.5" thickBot="1" x14ac:dyDescent="0.3">
      <c r="A5" s="40" t="s">
        <v>3</v>
      </c>
      <c r="B5" s="41" t="str">
        <f>'work sheet'!A73</f>
        <v>??/??/2019-??/??-2019</v>
      </c>
      <c r="C5" s="42"/>
      <c r="D5" s="41"/>
      <c r="E5" s="41"/>
      <c r="F5" s="42"/>
      <c r="G5" s="41"/>
      <c r="H5" s="42"/>
      <c r="I5" s="42"/>
      <c r="J5" s="43"/>
      <c r="K5" s="1"/>
      <c r="L5" s="1"/>
      <c r="M5" s="1"/>
    </row>
    <row r="6" spans="1:19" s="9" customFormat="1" x14ac:dyDescent="0.25">
      <c r="A6" s="38" t="s">
        <v>99</v>
      </c>
      <c r="B6" s="39" t="s">
        <v>93</v>
      </c>
      <c r="C6" s="38" t="s">
        <v>8</v>
      </c>
      <c r="D6" s="39" t="s">
        <v>9</v>
      </c>
      <c r="E6" s="39" t="s">
        <v>100</v>
      </c>
      <c r="F6" s="38" t="s">
        <v>8</v>
      </c>
      <c r="G6" s="39" t="s">
        <v>9</v>
      </c>
      <c r="H6" s="38" t="s">
        <v>101</v>
      </c>
      <c r="I6" s="38" t="s">
        <v>8</v>
      </c>
      <c r="J6" s="38" t="s">
        <v>9</v>
      </c>
      <c r="K6" s="8"/>
      <c r="L6" s="8"/>
      <c r="M6" s="30"/>
      <c r="N6" s="30"/>
      <c r="O6" s="30"/>
      <c r="P6" s="30"/>
      <c r="Q6" s="30"/>
      <c r="R6" s="30"/>
      <c r="S6" s="30"/>
    </row>
    <row r="7" spans="1:19" x14ac:dyDescent="0.25">
      <c r="A7" s="17" t="s">
        <v>16</v>
      </c>
      <c r="B7" s="24">
        <v>1.7</v>
      </c>
      <c r="C7" s="25">
        <f>'work sheet'!HA3</f>
        <v>1</v>
      </c>
      <c r="D7" s="24">
        <f>B7*C7</f>
        <v>1.7</v>
      </c>
      <c r="E7" s="24">
        <v>4</v>
      </c>
      <c r="F7" s="25">
        <f>'work sheet'!DZ3</f>
        <v>1</v>
      </c>
      <c r="G7" s="24">
        <f>F7*E7</f>
        <v>4</v>
      </c>
      <c r="H7" s="24">
        <v>28.68</v>
      </c>
      <c r="I7" s="25">
        <f>'work sheet'!HA27+'work sheet'!HA30</f>
        <v>0</v>
      </c>
      <c r="J7" s="26">
        <f>I7*H7</f>
        <v>0</v>
      </c>
      <c r="K7" s="3"/>
      <c r="L7" s="1"/>
      <c r="M7" s="5"/>
      <c r="N7" s="5"/>
      <c r="O7" s="5"/>
      <c r="P7" s="5"/>
      <c r="Q7" s="5"/>
      <c r="R7" s="5"/>
      <c r="S7" s="5"/>
    </row>
    <row r="8" spans="1:19" x14ac:dyDescent="0.25">
      <c r="A8" s="17" t="s">
        <v>48</v>
      </c>
      <c r="B8" s="24">
        <v>1.7</v>
      </c>
      <c r="C8" s="25">
        <f>'work sheet'!HA4</f>
        <v>0</v>
      </c>
      <c r="D8" s="24">
        <f t="shared" ref="D8:D71" si="0">B8*C8</f>
        <v>0</v>
      </c>
      <c r="E8" s="24">
        <v>4</v>
      </c>
      <c r="F8" s="25">
        <f>'work sheet'!DZ4</f>
        <v>0</v>
      </c>
      <c r="G8" s="24">
        <f t="shared" ref="G8:G71" si="1">F8*E8</f>
        <v>0</v>
      </c>
      <c r="H8" s="17" t="s">
        <v>102</v>
      </c>
      <c r="I8" s="17" t="s">
        <v>8</v>
      </c>
      <c r="J8" s="17" t="s">
        <v>9</v>
      </c>
      <c r="K8" s="1"/>
      <c r="L8" s="1"/>
      <c r="M8" s="5"/>
      <c r="N8" s="5"/>
      <c r="O8" s="5"/>
      <c r="P8" s="5"/>
      <c r="Q8" s="5"/>
      <c r="R8" s="5"/>
      <c r="S8" s="5"/>
    </row>
    <row r="9" spans="1:19" x14ac:dyDescent="0.25">
      <c r="A9" s="17" t="s">
        <v>17</v>
      </c>
      <c r="B9" s="24">
        <v>3.4</v>
      </c>
      <c r="C9" s="25">
        <f>'work sheet'!HA5</f>
        <v>0</v>
      </c>
      <c r="D9" s="24">
        <f t="shared" si="0"/>
        <v>0</v>
      </c>
      <c r="E9" s="24">
        <v>8</v>
      </c>
      <c r="F9" s="25">
        <f>'work sheet'!DZ5</f>
        <v>0</v>
      </c>
      <c r="G9" s="24">
        <f t="shared" si="1"/>
        <v>0</v>
      </c>
      <c r="H9" s="24">
        <v>46.5</v>
      </c>
      <c r="I9" s="25">
        <f>'work sheet'!HA28+'work sheet'!HA31</f>
        <v>0</v>
      </c>
      <c r="J9" s="26">
        <f>I9*H9</f>
        <v>0</v>
      </c>
      <c r="K9" s="1"/>
      <c r="L9" s="1"/>
      <c r="M9" s="5"/>
      <c r="N9" s="5"/>
      <c r="O9" s="5"/>
      <c r="P9" s="5"/>
      <c r="Q9" s="5"/>
      <c r="R9" s="5"/>
      <c r="S9" s="5"/>
    </row>
    <row r="10" spans="1:19" x14ac:dyDescent="0.25">
      <c r="A10" s="17" t="s">
        <v>49</v>
      </c>
      <c r="B10" s="24">
        <v>3.4</v>
      </c>
      <c r="C10" s="25">
        <f>'work sheet'!HA6</f>
        <v>0</v>
      </c>
      <c r="D10" s="24">
        <f t="shared" si="0"/>
        <v>0</v>
      </c>
      <c r="E10" s="24">
        <v>8</v>
      </c>
      <c r="F10" s="25">
        <f>'work sheet'!DZ6</f>
        <v>0</v>
      </c>
      <c r="G10" s="24">
        <f t="shared" si="1"/>
        <v>0</v>
      </c>
      <c r="H10" s="17" t="s">
        <v>103</v>
      </c>
      <c r="I10" s="17" t="s">
        <v>8</v>
      </c>
      <c r="J10" s="17" t="s">
        <v>9</v>
      </c>
      <c r="K10" s="1"/>
      <c r="L10" s="1"/>
      <c r="M10" s="5"/>
      <c r="N10" s="5"/>
      <c r="O10" s="5"/>
      <c r="P10" s="5"/>
      <c r="Q10" s="5"/>
      <c r="R10" s="5"/>
      <c r="S10" s="5"/>
    </row>
    <row r="11" spans="1:19" ht="16.5" thickBot="1" x14ac:dyDescent="0.3">
      <c r="A11" s="17" t="s">
        <v>18</v>
      </c>
      <c r="B11" s="24">
        <v>5.0999999999999996</v>
      </c>
      <c r="C11" s="25">
        <f>'work sheet'!HA7</f>
        <v>0</v>
      </c>
      <c r="D11" s="24">
        <f t="shared" si="0"/>
        <v>0</v>
      </c>
      <c r="E11" s="24">
        <v>12</v>
      </c>
      <c r="F11" s="25">
        <f>'work sheet'!DZ7</f>
        <v>0</v>
      </c>
      <c r="G11" s="24">
        <f t="shared" si="1"/>
        <v>0</v>
      </c>
      <c r="H11" s="45">
        <v>64.989999999999995</v>
      </c>
      <c r="I11" s="82">
        <f>'work sheet'!HA29+'work sheet'!HA32</f>
        <v>0</v>
      </c>
      <c r="J11" s="45">
        <f>I11*H11</f>
        <v>0</v>
      </c>
      <c r="K11" s="1"/>
      <c r="L11" s="1"/>
      <c r="M11" s="5"/>
      <c r="N11" s="5"/>
      <c r="O11" s="5"/>
      <c r="P11" s="5"/>
      <c r="Q11" s="5"/>
      <c r="R11" s="5"/>
      <c r="S11" s="5"/>
    </row>
    <row r="12" spans="1:19" ht="16.5" thickBot="1" x14ac:dyDescent="0.3">
      <c r="A12" s="17" t="s">
        <v>50</v>
      </c>
      <c r="B12" s="24">
        <v>5.0999999999999996</v>
      </c>
      <c r="C12" s="25">
        <f>'work sheet'!HA8</f>
        <v>0</v>
      </c>
      <c r="D12" s="24">
        <f t="shared" si="0"/>
        <v>0</v>
      </c>
      <c r="E12" s="24">
        <v>12</v>
      </c>
      <c r="F12" s="25">
        <f>'work sheet'!DZ8</f>
        <v>0</v>
      </c>
      <c r="G12" s="81">
        <f t="shared" si="1"/>
        <v>0</v>
      </c>
      <c r="H12" s="40" t="s">
        <v>104</v>
      </c>
      <c r="I12" s="42"/>
      <c r="J12" s="83">
        <f>J7+J9+J11+G78</f>
        <v>5.7</v>
      </c>
      <c r="K12" s="1"/>
      <c r="L12" s="1"/>
      <c r="M12" s="5"/>
      <c r="N12" s="5"/>
      <c r="O12" s="5"/>
      <c r="P12" s="5"/>
      <c r="Q12" s="5"/>
      <c r="R12" s="5"/>
      <c r="S12" s="5"/>
    </row>
    <row r="13" spans="1:19" x14ac:dyDescent="0.25">
      <c r="A13" s="17" t="s">
        <v>19</v>
      </c>
      <c r="B13" s="24">
        <v>1.7</v>
      </c>
      <c r="C13" s="25">
        <f>'work sheet'!HA9</f>
        <v>0</v>
      </c>
      <c r="D13" s="24">
        <f t="shared" si="0"/>
        <v>0</v>
      </c>
      <c r="E13" s="24">
        <v>4</v>
      </c>
      <c r="F13" s="25">
        <f>'work sheet'!DZ9</f>
        <v>0</v>
      </c>
      <c r="G13" s="24">
        <f t="shared" si="1"/>
        <v>0</v>
      </c>
      <c r="H13" s="1"/>
      <c r="I13" s="1"/>
      <c r="J13" s="1"/>
      <c r="K13" s="1"/>
      <c r="L13" s="1"/>
      <c r="M13" s="5"/>
      <c r="N13" s="5"/>
      <c r="O13" s="5"/>
      <c r="P13" s="5"/>
      <c r="Q13" s="5"/>
      <c r="R13" s="5"/>
      <c r="S13" s="5"/>
    </row>
    <row r="14" spans="1:19" x14ac:dyDescent="0.25">
      <c r="A14" s="17" t="s">
        <v>51</v>
      </c>
      <c r="B14" s="24">
        <v>1.7</v>
      </c>
      <c r="C14" s="25">
        <f>'work sheet'!HA10</f>
        <v>0</v>
      </c>
      <c r="D14" s="24">
        <f t="shared" si="0"/>
        <v>0</v>
      </c>
      <c r="E14" s="24">
        <v>4</v>
      </c>
      <c r="F14" s="25">
        <f>'work sheet'!DZ10</f>
        <v>0</v>
      </c>
      <c r="G14" s="24">
        <f t="shared" si="1"/>
        <v>0</v>
      </c>
      <c r="H14" s="1"/>
      <c r="I14" s="1"/>
      <c r="J14" s="1"/>
      <c r="K14" s="1"/>
      <c r="L14" s="1"/>
      <c r="M14" s="5"/>
      <c r="N14" s="5"/>
      <c r="O14" s="5"/>
      <c r="P14" s="5"/>
      <c r="Q14" s="5"/>
      <c r="R14" s="5"/>
      <c r="S14" s="5"/>
    </row>
    <row r="15" spans="1:19" x14ac:dyDescent="0.25">
      <c r="A15" s="17" t="s">
        <v>20</v>
      </c>
      <c r="B15" s="24">
        <v>2.5499999999999998</v>
      </c>
      <c r="C15" s="25">
        <f>'work sheet'!HA11</f>
        <v>0</v>
      </c>
      <c r="D15" s="24">
        <f t="shared" si="0"/>
        <v>0</v>
      </c>
      <c r="E15" s="24">
        <v>6</v>
      </c>
      <c r="F15" s="25">
        <f>'work sheet'!DZ11</f>
        <v>0</v>
      </c>
      <c r="G15" s="24">
        <f t="shared" si="1"/>
        <v>0</v>
      </c>
      <c r="H15" s="1"/>
      <c r="I15" s="1"/>
      <c r="J15" s="1"/>
      <c r="K15" s="1"/>
      <c r="L15" s="1"/>
      <c r="M15" s="5"/>
      <c r="N15" s="5"/>
      <c r="O15" s="5"/>
      <c r="P15" s="5"/>
      <c r="Q15" s="5"/>
      <c r="R15" s="5"/>
      <c r="S15" s="5"/>
    </row>
    <row r="16" spans="1:19" x14ac:dyDescent="0.25">
      <c r="A16" s="17" t="s">
        <v>52</v>
      </c>
      <c r="B16" s="24">
        <v>2.5499999999999998</v>
      </c>
      <c r="C16" s="25">
        <f>'work sheet'!HA12</f>
        <v>0</v>
      </c>
      <c r="D16" s="24">
        <f t="shared" si="0"/>
        <v>0</v>
      </c>
      <c r="E16" s="24">
        <v>6</v>
      </c>
      <c r="F16" s="25">
        <f>'work sheet'!DZ12</f>
        <v>0</v>
      </c>
      <c r="G16" s="24">
        <f t="shared" si="1"/>
        <v>0</v>
      </c>
      <c r="H16" s="1"/>
      <c r="I16" s="1"/>
      <c r="J16" s="1"/>
      <c r="K16" s="1"/>
      <c r="L16" s="1"/>
      <c r="M16" s="5"/>
      <c r="N16" s="5"/>
      <c r="O16" s="5"/>
      <c r="P16" s="5"/>
      <c r="Q16" s="5"/>
      <c r="R16" s="5"/>
      <c r="S16" s="5"/>
    </row>
    <row r="17" spans="1:19" x14ac:dyDescent="0.25">
      <c r="A17" s="17" t="s">
        <v>21</v>
      </c>
      <c r="B17" s="24">
        <v>0.85</v>
      </c>
      <c r="C17" s="25">
        <f>'work sheet'!HA13</f>
        <v>0</v>
      </c>
      <c r="D17" s="24">
        <f t="shared" si="0"/>
        <v>0</v>
      </c>
      <c r="E17" s="24">
        <v>2</v>
      </c>
      <c r="F17" s="25">
        <f>'work sheet'!DZ13</f>
        <v>0</v>
      </c>
      <c r="G17" s="24">
        <f t="shared" si="1"/>
        <v>0</v>
      </c>
      <c r="H17" s="1"/>
      <c r="I17" s="1"/>
      <c r="J17" s="1"/>
      <c r="K17" s="1"/>
      <c r="L17" s="1"/>
      <c r="M17" s="5"/>
      <c r="N17" s="5"/>
      <c r="O17" s="5"/>
      <c r="P17" s="5"/>
      <c r="Q17" s="5"/>
      <c r="R17" s="5"/>
      <c r="S17" s="5"/>
    </row>
    <row r="18" spans="1:19" x14ac:dyDescent="0.25">
      <c r="A18" s="17" t="s">
        <v>53</v>
      </c>
      <c r="B18" s="24">
        <v>0.85</v>
      </c>
      <c r="C18" s="25">
        <f>'work sheet'!HA14</f>
        <v>0</v>
      </c>
      <c r="D18" s="24">
        <f t="shared" si="0"/>
        <v>0</v>
      </c>
      <c r="E18" s="24">
        <v>2</v>
      </c>
      <c r="F18" s="25">
        <f>'work sheet'!DZ14</f>
        <v>0</v>
      </c>
      <c r="G18" s="24">
        <f t="shared" si="1"/>
        <v>0</v>
      </c>
      <c r="H18" s="1"/>
      <c r="I18" s="1"/>
      <c r="J18" s="1"/>
      <c r="K18" s="1"/>
      <c r="L18" s="1"/>
      <c r="M18" s="5"/>
      <c r="N18" s="5"/>
      <c r="O18" s="5"/>
      <c r="P18" s="5"/>
      <c r="Q18" s="5"/>
      <c r="R18" s="5"/>
      <c r="S18" s="5"/>
    </row>
    <row r="19" spans="1:19" x14ac:dyDescent="0.25">
      <c r="A19" s="17" t="s">
        <v>22</v>
      </c>
      <c r="B19" s="24">
        <v>1.7</v>
      </c>
      <c r="C19" s="25">
        <f>'work sheet'!HA15</f>
        <v>0</v>
      </c>
      <c r="D19" s="24">
        <f t="shared" si="0"/>
        <v>0</v>
      </c>
      <c r="E19" s="24">
        <v>4</v>
      </c>
      <c r="F19" s="25">
        <f>'work sheet'!DZ15</f>
        <v>0</v>
      </c>
      <c r="G19" s="24">
        <f t="shared" si="1"/>
        <v>0</v>
      </c>
      <c r="H19" s="1"/>
      <c r="I19" s="1"/>
      <c r="J19" s="1"/>
      <c r="K19" s="1"/>
      <c r="L19" s="1"/>
      <c r="M19" s="5"/>
      <c r="N19" s="5"/>
      <c r="O19" s="5"/>
      <c r="P19" s="5"/>
      <c r="Q19" s="5"/>
      <c r="R19" s="5"/>
      <c r="S19" s="5"/>
    </row>
    <row r="20" spans="1:19" x14ac:dyDescent="0.25">
      <c r="A20" s="17" t="s">
        <v>54</v>
      </c>
      <c r="B20" s="24">
        <v>1.7</v>
      </c>
      <c r="C20" s="25">
        <f>'work sheet'!HA16</f>
        <v>0</v>
      </c>
      <c r="D20" s="24">
        <f t="shared" si="0"/>
        <v>0</v>
      </c>
      <c r="E20" s="24">
        <v>4</v>
      </c>
      <c r="F20" s="25">
        <f>'work sheet'!DZ16</f>
        <v>0</v>
      </c>
      <c r="G20" s="24">
        <f t="shared" si="1"/>
        <v>0</v>
      </c>
      <c r="H20" s="1"/>
      <c r="I20" s="1"/>
      <c r="J20" s="1"/>
      <c r="K20" s="1"/>
      <c r="L20" s="1"/>
      <c r="M20" s="5"/>
      <c r="N20" s="5"/>
      <c r="O20" s="5"/>
      <c r="P20" s="5"/>
      <c r="Q20" s="5"/>
      <c r="R20" s="5"/>
      <c r="S20" s="5"/>
    </row>
    <row r="21" spans="1:19" x14ac:dyDescent="0.25">
      <c r="A21" s="17" t="s">
        <v>23</v>
      </c>
      <c r="B21" s="24">
        <v>2.5499999999999998</v>
      </c>
      <c r="C21" s="25">
        <f>'work sheet'!HA17</f>
        <v>0</v>
      </c>
      <c r="D21" s="24">
        <f t="shared" si="0"/>
        <v>0</v>
      </c>
      <c r="E21" s="24">
        <v>6</v>
      </c>
      <c r="F21" s="25">
        <f>'work sheet'!DZ17</f>
        <v>0</v>
      </c>
      <c r="G21" s="24">
        <f t="shared" si="1"/>
        <v>0</v>
      </c>
      <c r="H21" s="1"/>
      <c r="I21" s="1"/>
      <c r="J21" s="1"/>
      <c r="K21" s="1"/>
      <c r="L21" s="1"/>
      <c r="M21" s="5"/>
      <c r="N21" s="5"/>
      <c r="O21" s="5"/>
      <c r="P21" s="5"/>
      <c r="Q21" s="5"/>
      <c r="R21" s="5"/>
      <c r="S21" s="5"/>
    </row>
    <row r="22" spans="1:19" x14ac:dyDescent="0.25">
      <c r="A22" s="17" t="s">
        <v>55</v>
      </c>
      <c r="B22" s="24">
        <v>2.5499999999999998</v>
      </c>
      <c r="C22" s="25">
        <f>'work sheet'!HA18</f>
        <v>0</v>
      </c>
      <c r="D22" s="24">
        <f t="shared" si="0"/>
        <v>0</v>
      </c>
      <c r="E22" s="24">
        <v>6</v>
      </c>
      <c r="F22" s="25">
        <f>'work sheet'!DZ18</f>
        <v>0</v>
      </c>
      <c r="G22" s="24">
        <f t="shared" si="1"/>
        <v>0</v>
      </c>
      <c r="H22" s="1"/>
      <c r="I22" s="1"/>
      <c r="J22" s="1"/>
      <c r="K22" s="1"/>
      <c r="L22" s="1"/>
      <c r="M22" s="5"/>
      <c r="N22" s="5"/>
      <c r="O22" s="5"/>
      <c r="P22" s="5"/>
      <c r="Q22" s="5"/>
      <c r="R22" s="5"/>
      <c r="S22" s="5"/>
    </row>
    <row r="23" spans="1:19" x14ac:dyDescent="0.25">
      <c r="A23" s="17" t="s">
        <v>24</v>
      </c>
      <c r="B23" s="24">
        <v>3.52</v>
      </c>
      <c r="C23" s="25">
        <f>'work sheet'!HA19</f>
        <v>0</v>
      </c>
      <c r="D23" s="24">
        <f t="shared" si="0"/>
        <v>0</v>
      </c>
      <c r="E23" s="24">
        <v>7</v>
      </c>
      <c r="F23" s="25">
        <f>'work sheet'!DZ19</f>
        <v>0</v>
      </c>
      <c r="G23" s="24">
        <f t="shared" si="1"/>
        <v>0</v>
      </c>
      <c r="H23" s="1"/>
      <c r="I23" s="1"/>
      <c r="J23" s="1"/>
      <c r="K23" s="1"/>
      <c r="L23" s="1"/>
      <c r="M23" s="5"/>
      <c r="N23" s="5"/>
      <c r="O23" s="5"/>
      <c r="P23" s="5"/>
      <c r="Q23" s="5"/>
      <c r="R23" s="5"/>
      <c r="S23" s="5"/>
    </row>
    <row r="24" spans="1:19" x14ac:dyDescent="0.25">
      <c r="A24" s="17" t="s">
        <v>56</v>
      </c>
      <c r="B24" s="24">
        <v>3.52</v>
      </c>
      <c r="C24" s="25">
        <f>'work sheet'!HA20</f>
        <v>0</v>
      </c>
      <c r="D24" s="24">
        <f t="shared" si="0"/>
        <v>0</v>
      </c>
      <c r="E24" s="24">
        <v>7</v>
      </c>
      <c r="F24" s="25">
        <f>'work sheet'!DZ20</f>
        <v>0</v>
      </c>
      <c r="G24" s="24">
        <f t="shared" si="1"/>
        <v>0</v>
      </c>
      <c r="H24" s="1"/>
      <c r="I24" s="1"/>
      <c r="J24" s="1"/>
      <c r="K24" s="1"/>
      <c r="L24" s="1"/>
      <c r="M24" s="5"/>
      <c r="N24" s="5"/>
      <c r="O24" s="5"/>
      <c r="P24" s="5"/>
      <c r="Q24" s="5"/>
      <c r="R24" s="5"/>
      <c r="S24" s="5"/>
    </row>
    <row r="25" spans="1:19" x14ac:dyDescent="0.25">
      <c r="A25" s="17" t="s">
        <v>25</v>
      </c>
      <c r="B25" s="24">
        <v>4.3499999999999996</v>
      </c>
      <c r="C25" s="25">
        <f>'work sheet'!HA21</f>
        <v>0</v>
      </c>
      <c r="D25" s="24">
        <f t="shared" si="0"/>
        <v>0</v>
      </c>
      <c r="E25" s="24">
        <v>12</v>
      </c>
      <c r="F25" s="25">
        <f>'work sheet'!DZ21</f>
        <v>0</v>
      </c>
      <c r="G25" s="24">
        <f t="shared" si="1"/>
        <v>0</v>
      </c>
      <c r="H25" s="1"/>
      <c r="I25" s="1"/>
      <c r="J25" s="1"/>
      <c r="K25" s="1"/>
      <c r="L25" s="1"/>
      <c r="M25" s="5"/>
      <c r="N25" s="5"/>
      <c r="O25" s="5"/>
      <c r="P25" s="5"/>
      <c r="Q25" s="5"/>
      <c r="R25" s="5"/>
      <c r="S25" s="5"/>
    </row>
    <row r="26" spans="1:19" x14ac:dyDescent="0.25">
      <c r="A26" s="17" t="s">
        <v>57</v>
      </c>
      <c r="B26" s="24">
        <v>4.3499999999999996</v>
      </c>
      <c r="C26" s="25">
        <f>'work sheet'!HA22</f>
        <v>0</v>
      </c>
      <c r="D26" s="24">
        <f t="shared" si="0"/>
        <v>0</v>
      </c>
      <c r="E26" s="24">
        <v>12</v>
      </c>
      <c r="F26" s="25">
        <f>'work sheet'!DZ22</f>
        <v>0</v>
      </c>
      <c r="G26" s="24">
        <f t="shared" si="1"/>
        <v>0</v>
      </c>
      <c r="H26" s="1"/>
      <c r="I26" s="1"/>
      <c r="J26" s="1"/>
      <c r="K26" s="1"/>
      <c r="L26" s="1"/>
      <c r="M26" s="5"/>
      <c r="N26" s="5"/>
      <c r="O26" s="5"/>
      <c r="P26" s="5"/>
      <c r="Q26" s="5"/>
      <c r="R26" s="5"/>
      <c r="S26" s="5"/>
    </row>
    <row r="27" spans="1:19" x14ac:dyDescent="0.25">
      <c r="A27" s="17" t="s">
        <v>26</v>
      </c>
      <c r="B27" s="24">
        <v>1.77</v>
      </c>
      <c r="C27" s="25">
        <f>'work sheet'!HA23</f>
        <v>0</v>
      </c>
      <c r="D27" s="24">
        <f t="shared" si="0"/>
        <v>0</v>
      </c>
      <c r="E27" s="24">
        <v>5.7</v>
      </c>
      <c r="F27" s="25">
        <f>'work sheet'!DZ23</f>
        <v>0</v>
      </c>
      <c r="G27" s="24">
        <f t="shared" si="1"/>
        <v>0</v>
      </c>
      <c r="H27" s="1"/>
      <c r="I27" s="1"/>
      <c r="J27" s="1"/>
      <c r="K27" s="1"/>
      <c r="L27" s="1"/>
      <c r="M27" s="5"/>
      <c r="N27" s="5"/>
      <c r="O27" s="5"/>
      <c r="P27" s="5"/>
      <c r="Q27" s="5"/>
      <c r="R27" s="5"/>
      <c r="S27" s="5"/>
    </row>
    <row r="28" spans="1:19" x14ac:dyDescent="0.25">
      <c r="A28" s="17" t="s">
        <v>58</v>
      </c>
      <c r="B28" s="24">
        <v>1.77</v>
      </c>
      <c r="C28" s="25">
        <f>'work sheet'!HA24</f>
        <v>0</v>
      </c>
      <c r="D28" s="24">
        <f t="shared" si="0"/>
        <v>0</v>
      </c>
      <c r="E28" s="24">
        <v>5.7</v>
      </c>
      <c r="F28" s="25">
        <f>'work sheet'!DZ24</f>
        <v>0</v>
      </c>
      <c r="G28" s="24">
        <f t="shared" si="1"/>
        <v>0</v>
      </c>
      <c r="H28" s="1"/>
      <c r="I28" s="1"/>
      <c r="J28" s="1"/>
      <c r="K28" s="1"/>
      <c r="L28" s="1"/>
      <c r="M28" s="5"/>
      <c r="N28" s="5"/>
      <c r="O28" s="5"/>
      <c r="P28" s="5"/>
      <c r="Q28" s="5"/>
      <c r="R28" s="5"/>
      <c r="S28" s="5"/>
    </row>
    <row r="29" spans="1:19" x14ac:dyDescent="0.25">
      <c r="A29" s="17" t="s">
        <v>27</v>
      </c>
      <c r="B29" s="24">
        <v>2.9</v>
      </c>
      <c r="C29" s="25">
        <f>'work sheet'!HA25</f>
        <v>0</v>
      </c>
      <c r="D29" s="24">
        <f t="shared" si="0"/>
        <v>0</v>
      </c>
      <c r="E29" s="24">
        <v>5.9</v>
      </c>
      <c r="F29" s="25">
        <f>'work sheet'!DZ25</f>
        <v>0</v>
      </c>
      <c r="G29" s="24">
        <f t="shared" si="1"/>
        <v>0</v>
      </c>
      <c r="H29" s="1"/>
      <c r="I29" s="1"/>
      <c r="J29" s="1"/>
      <c r="K29" s="1"/>
      <c r="L29" s="1"/>
      <c r="M29" s="5"/>
      <c r="N29" s="5"/>
      <c r="O29" s="5"/>
      <c r="P29" s="5"/>
      <c r="Q29" s="5"/>
      <c r="R29" s="5"/>
      <c r="S29" s="5"/>
    </row>
    <row r="30" spans="1:19" x14ac:dyDescent="0.25">
      <c r="A30" s="17" t="s">
        <v>59</v>
      </c>
      <c r="B30" s="24">
        <v>2.9</v>
      </c>
      <c r="C30" s="25">
        <f>'work sheet'!HA26</f>
        <v>0</v>
      </c>
      <c r="D30" s="24">
        <f t="shared" si="0"/>
        <v>0</v>
      </c>
      <c r="E30" s="24">
        <v>5.9</v>
      </c>
      <c r="F30" s="25">
        <f>'work sheet'!DZ26</f>
        <v>0</v>
      </c>
      <c r="G30" s="24">
        <f t="shared" si="1"/>
        <v>0</v>
      </c>
      <c r="H30" s="1"/>
      <c r="I30" s="1"/>
      <c r="J30" s="1"/>
      <c r="K30" s="1"/>
      <c r="L30" s="1"/>
      <c r="M30" s="5"/>
      <c r="N30" s="5"/>
      <c r="O30" s="5"/>
      <c r="P30" s="5"/>
      <c r="Q30" s="5"/>
      <c r="R30" s="5"/>
      <c r="S30" s="5"/>
    </row>
    <row r="31" spans="1:19" x14ac:dyDescent="0.25">
      <c r="A31" s="17" t="s">
        <v>82</v>
      </c>
      <c r="B31" s="24"/>
      <c r="C31" s="25">
        <f>'work sheet'!HA27</f>
        <v>0</v>
      </c>
      <c r="D31" s="24">
        <f t="shared" si="0"/>
        <v>0</v>
      </c>
      <c r="E31" s="24">
        <v>6.4</v>
      </c>
      <c r="F31" s="25">
        <f>'work sheet'!DZ27</f>
        <v>0</v>
      </c>
      <c r="G31" s="24">
        <f t="shared" si="1"/>
        <v>0</v>
      </c>
      <c r="H31" s="1"/>
      <c r="I31" s="1"/>
      <c r="J31" s="1"/>
      <c r="K31" s="1"/>
      <c r="L31" s="1"/>
      <c r="M31" s="5"/>
      <c r="N31" s="5"/>
      <c r="O31" s="5"/>
      <c r="P31" s="5"/>
      <c r="Q31" s="5"/>
      <c r="R31" s="5"/>
      <c r="S31" s="5"/>
    </row>
    <row r="32" spans="1:19" x14ac:dyDescent="0.25">
      <c r="A32" s="17" t="s">
        <v>80</v>
      </c>
      <c r="B32" s="24"/>
      <c r="C32" s="25">
        <f>'work sheet'!HA28</f>
        <v>0</v>
      </c>
      <c r="D32" s="24">
        <f t="shared" si="0"/>
        <v>0</v>
      </c>
      <c r="E32" s="24">
        <v>11.4</v>
      </c>
      <c r="F32" s="25">
        <f>'work sheet'!DZ28</f>
        <v>0</v>
      </c>
      <c r="G32" s="24">
        <f t="shared" si="1"/>
        <v>0</v>
      </c>
      <c r="H32" s="1"/>
      <c r="I32" s="1"/>
      <c r="J32" s="1"/>
      <c r="K32" s="1"/>
      <c r="L32" s="1"/>
      <c r="M32" s="5"/>
      <c r="N32" s="5"/>
      <c r="O32" s="5"/>
      <c r="P32" s="5"/>
      <c r="Q32" s="5"/>
      <c r="R32" s="5"/>
      <c r="S32" s="5"/>
    </row>
    <row r="33" spans="1:19" x14ac:dyDescent="0.25">
      <c r="A33" s="17" t="s">
        <v>84</v>
      </c>
      <c r="B33" s="24"/>
      <c r="C33" s="25">
        <f>'work sheet'!HA29</f>
        <v>0</v>
      </c>
      <c r="D33" s="24">
        <f t="shared" si="0"/>
        <v>0</v>
      </c>
      <c r="E33" s="24">
        <v>15.2</v>
      </c>
      <c r="F33" s="25">
        <f>'work sheet'!DZ29</f>
        <v>0</v>
      </c>
      <c r="G33" s="24">
        <f t="shared" si="1"/>
        <v>0</v>
      </c>
      <c r="H33" s="1"/>
      <c r="I33" s="1"/>
      <c r="J33" s="1"/>
      <c r="K33" s="1"/>
      <c r="L33" s="1"/>
      <c r="M33" s="5"/>
      <c r="N33" s="5"/>
      <c r="O33" s="5"/>
      <c r="P33" s="5"/>
      <c r="Q33" s="5"/>
      <c r="R33" s="5"/>
      <c r="S33" s="5"/>
    </row>
    <row r="34" spans="1:19" x14ac:dyDescent="0.25">
      <c r="A34" s="17" t="s">
        <v>83</v>
      </c>
      <c r="B34" s="24"/>
      <c r="C34" s="25">
        <f>'work sheet'!HA30</f>
        <v>0</v>
      </c>
      <c r="D34" s="24">
        <f t="shared" si="0"/>
        <v>0</v>
      </c>
      <c r="E34" s="24">
        <v>6.4</v>
      </c>
      <c r="F34" s="25">
        <f>'work sheet'!DZ30</f>
        <v>0</v>
      </c>
      <c r="G34" s="24">
        <f t="shared" si="1"/>
        <v>0</v>
      </c>
      <c r="H34" s="1"/>
      <c r="I34" s="1"/>
      <c r="J34" s="1"/>
      <c r="K34" s="1"/>
      <c r="L34" s="1"/>
      <c r="M34" s="5"/>
      <c r="N34" s="5"/>
      <c r="O34" s="5"/>
      <c r="P34" s="5"/>
      <c r="Q34" s="5"/>
      <c r="R34" s="5"/>
      <c r="S34" s="5"/>
    </row>
    <row r="35" spans="1:19" x14ac:dyDescent="0.25">
      <c r="A35" s="17" t="s">
        <v>81</v>
      </c>
      <c r="B35" s="24"/>
      <c r="C35" s="25">
        <f>'work sheet'!HA31</f>
        <v>0</v>
      </c>
      <c r="D35" s="24">
        <f t="shared" si="0"/>
        <v>0</v>
      </c>
      <c r="E35" s="24">
        <v>11.4</v>
      </c>
      <c r="F35" s="25">
        <f>'work sheet'!DZ31</f>
        <v>0</v>
      </c>
      <c r="G35" s="24">
        <f t="shared" si="1"/>
        <v>0</v>
      </c>
      <c r="H35" s="1"/>
      <c r="I35" s="1"/>
      <c r="J35" s="1"/>
      <c r="K35" s="1"/>
      <c r="L35" s="1"/>
      <c r="M35" s="5"/>
      <c r="N35" s="5"/>
      <c r="O35" s="5"/>
      <c r="P35" s="5"/>
      <c r="Q35" s="5"/>
      <c r="R35" s="5"/>
      <c r="S35" s="5"/>
    </row>
    <row r="36" spans="1:19" x14ac:dyDescent="0.25">
      <c r="A36" s="17" t="s">
        <v>85</v>
      </c>
      <c r="B36" s="24"/>
      <c r="C36" s="25">
        <f>'work sheet'!HA32</f>
        <v>0</v>
      </c>
      <c r="D36" s="24">
        <f t="shared" si="0"/>
        <v>0</v>
      </c>
      <c r="E36" s="24">
        <v>15.2</v>
      </c>
      <c r="F36" s="25">
        <f>'work sheet'!DZ32</f>
        <v>0</v>
      </c>
      <c r="G36" s="24">
        <f t="shared" si="1"/>
        <v>0</v>
      </c>
      <c r="H36" s="1"/>
      <c r="I36" s="1"/>
      <c r="J36" s="1"/>
      <c r="K36" s="1"/>
      <c r="L36" s="1"/>
      <c r="M36" s="5"/>
      <c r="N36" s="5"/>
      <c r="O36" s="5"/>
      <c r="P36" s="5"/>
      <c r="Q36" s="5"/>
      <c r="R36" s="5"/>
      <c r="S36" s="5"/>
    </row>
    <row r="37" spans="1:19" x14ac:dyDescent="0.25">
      <c r="A37" s="17" t="s">
        <v>28</v>
      </c>
      <c r="B37" s="24">
        <v>1.7</v>
      </c>
      <c r="C37" s="25">
        <f>'work sheet'!HA33</f>
        <v>0</v>
      </c>
      <c r="D37" s="24">
        <f t="shared" si="0"/>
        <v>0</v>
      </c>
      <c r="E37" s="24">
        <v>4</v>
      </c>
      <c r="F37" s="25">
        <f>'work sheet'!DZ33</f>
        <v>0</v>
      </c>
      <c r="G37" s="24">
        <f t="shared" si="1"/>
        <v>0</v>
      </c>
      <c r="H37" s="1"/>
      <c r="I37" s="1"/>
      <c r="J37" s="1"/>
      <c r="K37" s="1"/>
      <c r="L37" s="1"/>
      <c r="M37" s="5"/>
      <c r="N37" s="5"/>
      <c r="O37" s="5"/>
      <c r="P37" s="5"/>
      <c r="Q37" s="5"/>
      <c r="R37" s="5"/>
      <c r="S37" s="5"/>
    </row>
    <row r="38" spans="1:19" x14ac:dyDescent="0.25">
      <c r="A38" s="17" t="s">
        <v>60</v>
      </c>
      <c r="B38" s="24">
        <v>1.7</v>
      </c>
      <c r="C38" s="25">
        <f>'work sheet'!HA34</f>
        <v>0</v>
      </c>
      <c r="D38" s="24">
        <f t="shared" si="0"/>
        <v>0</v>
      </c>
      <c r="E38" s="24">
        <v>4</v>
      </c>
      <c r="F38" s="25">
        <f>'work sheet'!DZ34</f>
        <v>0</v>
      </c>
      <c r="G38" s="24">
        <f t="shared" si="1"/>
        <v>0</v>
      </c>
      <c r="H38" s="1"/>
      <c r="I38" s="1"/>
      <c r="J38" s="1"/>
      <c r="K38" s="1"/>
      <c r="L38" s="1"/>
      <c r="M38" s="5"/>
      <c r="N38" s="5"/>
      <c r="O38" s="5"/>
      <c r="P38" s="5"/>
      <c r="Q38" s="5"/>
      <c r="R38" s="5"/>
      <c r="S38" s="5"/>
    </row>
    <row r="39" spans="1:19" x14ac:dyDescent="0.25">
      <c r="A39" s="17" t="s">
        <v>29</v>
      </c>
      <c r="B39" s="24">
        <v>3.4</v>
      </c>
      <c r="C39" s="25">
        <f>'work sheet'!HA35</f>
        <v>0</v>
      </c>
      <c r="D39" s="24">
        <f t="shared" si="0"/>
        <v>0</v>
      </c>
      <c r="E39" s="24">
        <v>8</v>
      </c>
      <c r="F39" s="25">
        <f>'work sheet'!DZ35</f>
        <v>0</v>
      </c>
      <c r="G39" s="24">
        <f t="shared" si="1"/>
        <v>0</v>
      </c>
      <c r="H39" s="1"/>
      <c r="I39" s="1"/>
      <c r="J39" s="1"/>
      <c r="K39" s="1"/>
      <c r="L39" s="1"/>
      <c r="M39" s="5"/>
      <c r="N39" s="5"/>
      <c r="O39" s="5"/>
      <c r="P39" s="5"/>
      <c r="Q39" s="5"/>
      <c r="R39" s="5"/>
      <c r="S39" s="5"/>
    </row>
    <row r="40" spans="1:19" x14ac:dyDescent="0.25">
      <c r="A40" s="17" t="s">
        <v>61</v>
      </c>
      <c r="B40" s="24">
        <v>3.4</v>
      </c>
      <c r="C40" s="25">
        <f>'work sheet'!HA36</f>
        <v>0</v>
      </c>
      <c r="D40" s="24">
        <f t="shared" si="0"/>
        <v>0</v>
      </c>
      <c r="E40" s="24">
        <v>8</v>
      </c>
      <c r="F40" s="25">
        <f>'work sheet'!DZ36</f>
        <v>0</v>
      </c>
      <c r="G40" s="24">
        <f t="shared" si="1"/>
        <v>0</v>
      </c>
      <c r="H40" s="1"/>
      <c r="I40" s="1"/>
      <c r="J40" s="1"/>
      <c r="K40" s="1"/>
      <c r="L40" s="1"/>
      <c r="M40" s="5"/>
      <c r="N40" s="5"/>
      <c r="O40" s="5"/>
      <c r="P40" s="5"/>
      <c r="Q40" s="5"/>
      <c r="R40" s="5"/>
      <c r="S40" s="5"/>
    </row>
    <row r="41" spans="1:19" x14ac:dyDescent="0.25">
      <c r="A41" s="17" t="s">
        <v>30</v>
      </c>
      <c r="B41" s="24">
        <v>5.0999999999999996</v>
      </c>
      <c r="C41" s="25">
        <f>'work sheet'!HA37</f>
        <v>0</v>
      </c>
      <c r="D41" s="24">
        <f t="shared" si="0"/>
        <v>0</v>
      </c>
      <c r="E41" s="24">
        <v>12</v>
      </c>
      <c r="F41" s="25">
        <f>'work sheet'!DZ37</f>
        <v>0</v>
      </c>
      <c r="G41" s="24">
        <f t="shared" si="1"/>
        <v>0</v>
      </c>
      <c r="H41" s="1"/>
      <c r="I41" s="1"/>
      <c r="J41" s="1"/>
      <c r="K41" s="1"/>
      <c r="L41" s="1"/>
      <c r="M41" s="5"/>
      <c r="N41" s="5"/>
      <c r="O41" s="5"/>
      <c r="P41" s="5"/>
      <c r="Q41" s="5"/>
      <c r="R41" s="5"/>
      <c r="S41" s="5"/>
    </row>
    <row r="42" spans="1:19" x14ac:dyDescent="0.25">
      <c r="A42" s="17" t="s">
        <v>62</v>
      </c>
      <c r="B42" s="24">
        <v>5.0999999999999996</v>
      </c>
      <c r="C42" s="25">
        <f>'work sheet'!HA38</f>
        <v>0</v>
      </c>
      <c r="D42" s="24">
        <f t="shared" si="0"/>
        <v>0</v>
      </c>
      <c r="E42" s="24">
        <v>12</v>
      </c>
      <c r="F42" s="25">
        <f>'work sheet'!DZ38</f>
        <v>0</v>
      </c>
      <c r="G42" s="24">
        <f t="shared" si="1"/>
        <v>0</v>
      </c>
      <c r="H42" s="1"/>
      <c r="I42" s="1"/>
      <c r="J42" s="1"/>
      <c r="K42" s="1"/>
      <c r="L42" s="1"/>
      <c r="M42" s="5"/>
      <c r="N42" s="5"/>
      <c r="O42" s="5"/>
      <c r="P42" s="5"/>
      <c r="Q42" s="5"/>
      <c r="R42" s="5"/>
      <c r="S42" s="5"/>
    </row>
    <row r="43" spans="1:19" x14ac:dyDescent="0.25">
      <c r="A43" s="17" t="s">
        <v>31</v>
      </c>
      <c r="B43" s="24">
        <v>1.7</v>
      </c>
      <c r="C43" s="25">
        <f>'work sheet'!HA39</f>
        <v>0</v>
      </c>
      <c r="D43" s="24">
        <f t="shared" si="0"/>
        <v>0</v>
      </c>
      <c r="E43" s="24">
        <v>4</v>
      </c>
      <c r="F43" s="25">
        <f>'work sheet'!DZ39</f>
        <v>0</v>
      </c>
      <c r="G43" s="24">
        <f>F43*E43</f>
        <v>0</v>
      </c>
      <c r="H43" s="1"/>
      <c r="I43" s="1"/>
      <c r="J43" s="1"/>
      <c r="K43" s="1"/>
      <c r="L43" s="1"/>
      <c r="M43" s="5"/>
      <c r="N43" s="5"/>
      <c r="O43" s="5"/>
      <c r="P43" s="5"/>
      <c r="Q43" s="6"/>
      <c r="R43" s="5"/>
      <c r="S43" s="5"/>
    </row>
    <row r="44" spans="1:19" x14ac:dyDescent="0.25">
      <c r="A44" s="17" t="s">
        <v>63</v>
      </c>
      <c r="B44" s="24">
        <v>1.7</v>
      </c>
      <c r="C44" s="25">
        <f>'work sheet'!HA40</f>
        <v>0</v>
      </c>
      <c r="D44" s="24">
        <f t="shared" si="0"/>
        <v>0</v>
      </c>
      <c r="E44" s="24">
        <v>4</v>
      </c>
      <c r="F44" s="25">
        <f>'work sheet'!DZ40</f>
        <v>0</v>
      </c>
      <c r="G44" s="24">
        <f t="shared" si="1"/>
        <v>0</v>
      </c>
      <c r="H44" s="1"/>
      <c r="I44" s="1"/>
      <c r="J44" s="1"/>
      <c r="K44" s="1"/>
      <c r="L44" s="1"/>
      <c r="M44" s="5"/>
      <c r="N44" s="5"/>
      <c r="O44" s="5"/>
      <c r="P44" s="5"/>
      <c r="Q44" s="5"/>
      <c r="R44" s="5"/>
      <c r="S44" s="5"/>
    </row>
    <row r="45" spans="1:19" x14ac:dyDescent="0.25">
      <c r="A45" s="17" t="s">
        <v>32</v>
      </c>
      <c r="B45" s="24">
        <v>2.5499999999999998</v>
      </c>
      <c r="C45" s="25">
        <f>'work sheet'!HA41</f>
        <v>0</v>
      </c>
      <c r="D45" s="24">
        <f t="shared" si="0"/>
        <v>0</v>
      </c>
      <c r="E45" s="24">
        <v>6</v>
      </c>
      <c r="F45" s="25">
        <f>'work sheet'!DZ41</f>
        <v>0</v>
      </c>
      <c r="G45" s="24">
        <f t="shared" si="1"/>
        <v>0</v>
      </c>
      <c r="H45" s="1"/>
      <c r="I45" s="1"/>
      <c r="J45" s="1"/>
      <c r="K45" s="1"/>
      <c r="L45" s="1"/>
      <c r="M45" s="5"/>
      <c r="N45" s="5"/>
      <c r="O45" s="5"/>
      <c r="P45" s="5"/>
      <c r="Q45" s="6"/>
      <c r="R45" s="5"/>
      <c r="S45" s="5"/>
    </row>
    <row r="46" spans="1:19" x14ac:dyDescent="0.25">
      <c r="A46" s="17" t="s">
        <v>64</v>
      </c>
      <c r="B46" s="24">
        <v>2.5499999999999998</v>
      </c>
      <c r="C46" s="25">
        <f>'work sheet'!HA42</f>
        <v>0</v>
      </c>
      <c r="D46" s="24">
        <f t="shared" si="0"/>
        <v>0</v>
      </c>
      <c r="E46" s="24">
        <v>6</v>
      </c>
      <c r="F46" s="25">
        <f>'work sheet'!DZ42</f>
        <v>0</v>
      </c>
      <c r="G46" s="24">
        <f t="shared" si="1"/>
        <v>0</v>
      </c>
      <c r="H46" s="1"/>
      <c r="I46" s="1"/>
      <c r="J46" s="1"/>
      <c r="K46" s="1"/>
      <c r="L46" s="1"/>
      <c r="M46" s="5"/>
      <c r="N46" s="5"/>
      <c r="O46" s="5"/>
      <c r="P46" s="5"/>
      <c r="Q46" s="6"/>
      <c r="R46" s="5"/>
      <c r="S46" s="5"/>
    </row>
    <row r="47" spans="1:19" x14ac:dyDescent="0.25">
      <c r="A47" s="17" t="s">
        <v>33</v>
      </c>
      <c r="B47" s="24">
        <v>0.85</v>
      </c>
      <c r="C47" s="25">
        <f>'work sheet'!HA43</f>
        <v>0</v>
      </c>
      <c r="D47" s="24">
        <f t="shared" si="0"/>
        <v>0</v>
      </c>
      <c r="E47" s="24">
        <v>2</v>
      </c>
      <c r="F47" s="25">
        <f>'work sheet'!DZ43</f>
        <v>0</v>
      </c>
      <c r="G47" s="24">
        <f t="shared" si="1"/>
        <v>0</v>
      </c>
      <c r="H47" s="1"/>
      <c r="I47" s="1"/>
      <c r="J47" s="1"/>
      <c r="K47" s="1"/>
      <c r="L47" s="1"/>
      <c r="M47" s="5"/>
      <c r="N47" s="5"/>
      <c r="O47" s="5"/>
      <c r="P47" s="5"/>
      <c r="Q47" s="5"/>
      <c r="R47" s="5"/>
      <c r="S47" s="5"/>
    </row>
    <row r="48" spans="1:19" x14ac:dyDescent="0.25">
      <c r="A48" s="17" t="s">
        <v>65</v>
      </c>
      <c r="B48" s="24">
        <v>0.85</v>
      </c>
      <c r="C48" s="25">
        <f>'work sheet'!HA44</f>
        <v>0</v>
      </c>
      <c r="D48" s="24">
        <f t="shared" si="0"/>
        <v>0</v>
      </c>
      <c r="E48" s="24">
        <v>2</v>
      </c>
      <c r="F48" s="25">
        <f>'work sheet'!DZ44</f>
        <v>0</v>
      </c>
      <c r="G48" s="24">
        <f t="shared" si="1"/>
        <v>0</v>
      </c>
      <c r="H48" s="1"/>
      <c r="I48" s="1"/>
      <c r="J48" s="1"/>
      <c r="K48" s="1"/>
      <c r="L48" s="1"/>
      <c r="M48" s="5"/>
      <c r="N48" s="5"/>
      <c r="O48" s="5"/>
      <c r="P48" s="5"/>
      <c r="Q48" s="5"/>
      <c r="R48" s="5"/>
      <c r="S48" s="5"/>
    </row>
    <row r="49" spans="1:19" x14ac:dyDescent="0.25">
      <c r="A49" s="17" t="s">
        <v>34</v>
      </c>
      <c r="B49" s="24">
        <v>1.7</v>
      </c>
      <c r="C49" s="25">
        <f>'work sheet'!HA45</f>
        <v>0</v>
      </c>
      <c r="D49" s="24">
        <f t="shared" si="0"/>
        <v>0</v>
      </c>
      <c r="E49" s="24">
        <v>4</v>
      </c>
      <c r="F49" s="25">
        <f>'work sheet'!DZ45</f>
        <v>0</v>
      </c>
      <c r="G49" s="24">
        <f t="shared" si="1"/>
        <v>0</v>
      </c>
      <c r="H49" s="1"/>
      <c r="I49" s="1"/>
      <c r="J49" s="1"/>
      <c r="K49" s="1"/>
      <c r="L49" s="1"/>
      <c r="M49" s="5"/>
      <c r="N49" s="5"/>
      <c r="O49" s="5"/>
      <c r="P49" s="5"/>
      <c r="Q49" s="5"/>
      <c r="R49" s="5"/>
      <c r="S49" s="5"/>
    </row>
    <row r="50" spans="1:19" x14ac:dyDescent="0.25">
      <c r="A50" s="17" t="s">
        <v>66</v>
      </c>
      <c r="B50" s="24">
        <v>1.7</v>
      </c>
      <c r="C50" s="25">
        <f>'work sheet'!HA46</f>
        <v>0</v>
      </c>
      <c r="D50" s="24">
        <f t="shared" si="0"/>
        <v>0</v>
      </c>
      <c r="E50" s="24">
        <v>4</v>
      </c>
      <c r="F50" s="25">
        <f>'work sheet'!DZ46</f>
        <v>0</v>
      </c>
      <c r="G50" s="24">
        <f t="shared" si="1"/>
        <v>0</v>
      </c>
      <c r="H50" s="1"/>
      <c r="I50" s="1"/>
      <c r="J50" s="1"/>
      <c r="K50" s="1"/>
      <c r="L50" s="1"/>
      <c r="M50" s="5"/>
      <c r="N50" s="5"/>
      <c r="O50" s="5"/>
      <c r="P50" s="5"/>
      <c r="Q50" s="5"/>
      <c r="R50" s="5"/>
      <c r="S50" s="5"/>
    </row>
    <row r="51" spans="1:19" x14ac:dyDescent="0.25">
      <c r="A51" s="17" t="s">
        <v>35</v>
      </c>
      <c r="B51" s="24">
        <v>2.5499999999999998</v>
      </c>
      <c r="C51" s="25">
        <f>'work sheet'!HA47</f>
        <v>0</v>
      </c>
      <c r="D51" s="24">
        <f t="shared" si="0"/>
        <v>0</v>
      </c>
      <c r="E51" s="24">
        <v>6</v>
      </c>
      <c r="F51" s="25">
        <f>'work sheet'!DZ47</f>
        <v>0</v>
      </c>
      <c r="G51" s="24">
        <f t="shared" si="1"/>
        <v>0</v>
      </c>
      <c r="H51" s="1"/>
      <c r="I51" s="1"/>
      <c r="J51" s="1"/>
      <c r="K51" s="78"/>
      <c r="L51" s="78"/>
      <c r="M51" s="16"/>
      <c r="N51" s="16"/>
      <c r="O51" s="16"/>
      <c r="P51" s="16"/>
      <c r="Q51" s="16"/>
      <c r="R51" s="16"/>
      <c r="S51" s="16"/>
    </row>
    <row r="52" spans="1:19" x14ac:dyDescent="0.25">
      <c r="A52" s="17" t="s">
        <v>67</v>
      </c>
      <c r="B52" s="24">
        <v>2.5499999999999998</v>
      </c>
      <c r="C52" s="25">
        <f>'work sheet'!HA48</f>
        <v>0</v>
      </c>
      <c r="D52" s="24">
        <f t="shared" si="0"/>
        <v>0</v>
      </c>
      <c r="E52" s="24">
        <v>6</v>
      </c>
      <c r="F52" s="25">
        <f>'work sheet'!DZ48</f>
        <v>0</v>
      </c>
      <c r="G52" s="24">
        <f t="shared" si="1"/>
        <v>0</v>
      </c>
      <c r="H52" s="1"/>
      <c r="I52" s="1"/>
      <c r="J52" s="1"/>
      <c r="K52" s="78"/>
      <c r="L52" s="78"/>
      <c r="M52" s="16"/>
      <c r="N52" s="16"/>
      <c r="O52" s="16"/>
      <c r="P52" s="16"/>
      <c r="Q52" s="16"/>
      <c r="R52" s="16"/>
      <c r="S52" s="16"/>
    </row>
    <row r="53" spans="1:19" x14ac:dyDescent="0.25">
      <c r="A53" s="17" t="s">
        <v>36</v>
      </c>
      <c r="B53" s="24">
        <v>3.52</v>
      </c>
      <c r="C53" s="25">
        <f>'work sheet'!HA49</f>
        <v>0</v>
      </c>
      <c r="D53" s="24">
        <f t="shared" si="0"/>
        <v>0</v>
      </c>
      <c r="E53" s="24">
        <v>7</v>
      </c>
      <c r="F53" s="25">
        <f>'work sheet'!DZ49</f>
        <v>0</v>
      </c>
      <c r="G53" s="24">
        <f t="shared" si="1"/>
        <v>0</v>
      </c>
      <c r="H53" s="1"/>
      <c r="I53" s="1"/>
      <c r="J53" s="1"/>
      <c r="K53" s="78"/>
      <c r="L53" s="78"/>
      <c r="M53" s="16"/>
      <c r="N53" s="16"/>
      <c r="O53" s="16"/>
      <c r="P53" s="16"/>
      <c r="Q53" s="16"/>
      <c r="R53" s="16"/>
      <c r="S53" s="16"/>
    </row>
    <row r="54" spans="1:19" x14ac:dyDescent="0.25">
      <c r="A54" s="17" t="s">
        <v>68</v>
      </c>
      <c r="B54" s="24">
        <v>3.52</v>
      </c>
      <c r="C54" s="25">
        <f>'work sheet'!HA50</f>
        <v>0</v>
      </c>
      <c r="D54" s="24">
        <f t="shared" si="0"/>
        <v>0</v>
      </c>
      <c r="E54" s="24">
        <v>7</v>
      </c>
      <c r="F54" s="25">
        <f>'work sheet'!DZ50</f>
        <v>0</v>
      </c>
      <c r="G54" s="24">
        <f t="shared" si="1"/>
        <v>0</v>
      </c>
      <c r="H54" s="1"/>
      <c r="I54" s="1"/>
      <c r="J54" s="1"/>
      <c r="K54" s="78"/>
      <c r="L54" s="78"/>
      <c r="M54" s="16"/>
      <c r="N54" s="16"/>
      <c r="O54" s="16"/>
      <c r="P54" s="16"/>
      <c r="Q54" s="16"/>
      <c r="R54" s="16"/>
      <c r="S54" s="16"/>
    </row>
    <row r="55" spans="1:19" x14ac:dyDescent="0.25">
      <c r="A55" s="17" t="s">
        <v>37</v>
      </c>
      <c r="B55" s="24">
        <v>4.3499999999999996</v>
      </c>
      <c r="C55" s="25">
        <f>'work sheet'!HA51</f>
        <v>0</v>
      </c>
      <c r="D55" s="24">
        <f t="shared" si="0"/>
        <v>0</v>
      </c>
      <c r="E55" s="24">
        <v>9.8000000000000007</v>
      </c>
      <c r="F55" s="25">
        <f>'work sheet'!DZ51</f>
        <v>0</v>
      </c>
      <c r="G55" s="24">
        <f t="shared" si="1"/>
        <v>0</v>
      </c>
      <c r="H55" s="1"/>
      <c r="I55" s="1"/>
      <c r="J55" s="1"/>
      <c r="K55" s="78"/>
      <c r="L55" s="78"/>
      <c r="M55" s="16"/>
      <c r="N55" s="16"/>
      <c r="O55" s="16"/>
      <c r="P55" s="16"/>
      <c r="Q55" s="16"/>
      <c r="R55" s="16"/>
      <c r="S55" s="16"/>
    </row>
    <row r="56" spans="1:19" x14ac:dyDescent="0.25">
      <c r="A56" s="17" t="s">
        <v>69</v>
      </c>
      <c r="B56" s="24">
        <v>4.3499999999999996</v>
      </c>
      <c r="C56" s="25">
        <f>'work sheet'!HA52</f>
        <v>0</v>
      </c>
      <c r="D56" s="24">
        <f t="shared" si="0"/>
        <v>0</v>
      </c>
      <c r="E56" s="24">
        <v>9.8000000000000007</v>
      </c>
      <c r="F56" s="25">
        <f>'work sheet'!DZ52</f>
        <v>0</v>
      </c>
      <c r="G56" s="24">
        <f t="shared" si="1"/>
        <v>0</v>
      </c>
      <c r="H56" s="1"/>
      <c r="I56" s="1"/>
      <c r="J56" s="1"/>
      <c r="K56" s="78"/>
      <c r="L56" s="78"/>
      <c r="M56" s="16"/>
      <c r="N56" s="16"/>
      <c r="O56" s="16"/>
      <c r="P56" s="16"/>
      <c r="Q56" s="16"/>
      <c r="R56" s="16"/>
      <c r="S56" s="16"/>
    </row>
    <row r="57" spans="1:19" x14ac:dyDescent="0.25">
      <c r="A57" s="17" t="s">
        <v>38</v>
      </c>
      <c r="B57" s="24">
        <v>1.77</v>
      </c>
      <c r="C57" s="25">
        <f>'work sheet'!HA53</f>
        <v>0</v>
      </c>
      <c r="D57" s="24">
        <f t="shared" si="0"/>
        <v>0</v>
      </c>
      <c r="E57" s="24">
        <v>5.7</v>
      </c>
      <c r="F57" s="25">
        <f>'work sheet'!DZ53</f>
        <v>0</v>
      </c>
      <c r="G57" s="24">
        <f t="shared" si="1"/>
        <v>0</v>
      </c>
      <c r="H57" s="1"/>
      <c r="I57" s="1"/>
      <c r="J57" s="1"/>
      <c r="K57" s="78"/>
      <c r="L57" s="78"/>
      <c r="M57" s="16"/>
      <c r="N57" s="16"/>
      <c r="O57" s="16"/>
      <c r="P57" s="16"/>
      <c r="Q57" s="16"/>
      <c r="R57" s="16"/>
      <c r="S57" s="16"/>
    </row>
    <row r="58" spans="1:19" x14ac:dyDescent="0.25">
      <c r="A58" s="17" t="s">
        <v>70</v>
      </c>
      <c r="B58" s="24">
        <v>1.77</v>
      </c>
      <c r="C58" s="25">
        <f>'work sheet'!HA54</f>
        <v>0</v>
      </c>
      <c r="D58" s="24">
        <f t="shared" si="0"/>
        <v>0</v>
      </c>
      <c r="E58" s="24">
        <v>5.7</v>
      </c>
      <c r="F58" s="25">
        <f>'work sheet'!DZ54</f>
        <v>0</v>
      </c>
      <c r="G58" s="24">
        <f t="shared" si="1"/>
        <v>0</v>
      </c>
      <c r="H58" s="1"/>
      <c r="I58" s="1"/>
      <c r="J58" s="1"/>
      <c r="K58" s="78"/>
      <c r="L58" s="78"/>
      <c r="M58" s="16"/>
      <c r="N58" s="16"/>
      <c r="O58" s="16"/>
      <c r="P58" s="16"/>
      <c r="Q58" s="16"/>
      <c r="R58" s="16"/>
      <c r="S58" s="16"/>
    </row>
    <row r="59" spans="1:19" x14ac:dyDescent="0.25">
      <c r="A59" s="17" t="s">
        <v>39</v>
      </c>
      <c r="B59" s="24">
        <v>2.9</v>
      </c>
      <c r="C59" s="25">
        <f>'work sheet'!HA55</f>
        <v>0</v>
      </c>
      <c r="D59" s="24">
        <f t="shared" si="0"/>
        <v>0</v>
      </c>
      <c r="E59" s="24">
        <v>5.9</v>
      </c>
      <c r="F59" s="25">
        <f>'work sheet'!DZ55</f>
        <v>0</v>
      </c>
      <c r="G59" s="24">
        <f t="shared" si="1"/>
        <v>0</v>
      </c>
      <c r="H59" s="1"/>
      <c r="I59" s="1"/>
      <c r="J59" s="1"/>
      <c r="K59" s="78"/>
      <c r="L59" s="78"/>
      <c r="M59" s="16"/>
      <c r="N59" s="16"/>
      <c r="O59" s="16"/>
      <c r="P59" s="16"/>
      <c r="Q59" s="16"/>
      <c r="R59" s="16"/>
      <c r="S59" s="16"/>
    </row>
    <row r="60" spans="1:19" x14ac:dyDescent="0.25">
      <c r="A60" s="17" t="s">
        <v>71</v>
      </c>
      <c r="B60" s="24">
        <v>2.9</v>
      </c>
      <c r="C60" s="25">
        <f>'work sheet'!HA56</f>
        <v>0</v>
      </c>
      <c r="D60" s="24">
        <f t="shared" si="0"/>
        <v>0</v>
      </c>
      <c r="E60" s="24">
        <v>5.9</v>
      </c>
      <c r="F60" s="25">
        <f>'work sheet'!DZ56</f>
        <v>0</v>
      </c>
      <c r="G60" s="24">
        <f t="shared" si="1"/>
        <v>0</v>
      </c>
      <c r="H60" s="1"/>
      <c r="I60" s="1"/>
      <c r="J60" s="1"/>
      <c r="K60" s="78"/>
      <c r="L60" s="78"/>
      <c r="M60" s="16"/>
      <c r="N60" s="16"/>
      <c r="O60" s="16"/>
      <c r="P60" s="16"/>
      <c r="Q60" s="16"/>
      <c r="R60" s="16"/>
      <c r="S60" s="16"/>
    </row>
    <row r="61" spans="1:19" x14ac:dyDescent="0.25">
      <c r="A61" s="17" t="s">
        <v>40</v>
      </c>
      <c r="B61" s="24">
        <v>2.73</v>
      </c>
      <c r="C61" s="25">
        <f>'work sheet'!HA57</f>
        <v>0</v>
      </c>
      <c r="D61" s="24">
        <f t="shared" si="0"/>
        <v>0</v>
      </c>
      <c r="E61" s="24">
        <v>5.18</v>
      </c>
      <c r="F61" s="25">
        <f>'work sheet'!DZ57</f>
        <v>0</v>
      </c>
      <c r="G61" s="24">
        <f t="shared" si="1"/>
        <v>0</v>
      </c>
      <c r="K61" s="79"/>
      <c r="L61" s="79"/>
      <c r="M61" s="16"/>
      <c r="N61" s="16"/>
      <c r="O61" s="16"/>
      <c r="P61" s="16"/>
      <c r="Q61" s="16"/>
      <c r="R61" s="16"/>
      <c r="S61" s="16"/>
    </row>
    <row r="62" spans="1:19" x14ac:dyDescent="0.25">
      <c r="A62" s="17" t="s">
        <v>72</v>
      </c>
      <c r="B62" s="24">
        <v>2.73</v>
      </c>
      <c r="C62" s="25">
        <f>'work sheet'!HA58</f>
        <v>0</v>
      </c>
      <c r="D62" s="24">
        <f t="shared" si="0"/>
        <v>0</v>
      </c>
      <c r="E62" s="24">
        <v>5.18</v>
      </c>
      <c r="F62" s="25">
        <f>'work sheet'!DZ58</f>
        <v>0</v>
      </c>
      <c r="G62" s="24">
        <f t="shared" si="1"/>
        <v>0</v>
      </c>
      <c r="K62" s="79"/>
      <c r="L62" s="79"/>
      <c r="M62" s="16"/>
      <c r="N62" s="16"/>
      <c r="O62" s="16"/>
      <c r="P62" s="16"/>
      <c r="Q62" s="16"/>
      <c r="R62" s="16"/>
      <c r="S62" s="16"/>
    </row>
    <row r="63" spans="1:19" x14ac:dyDescent="0.25">
      <c r="A63" s="17" t="s">
        <v>41</v>
      </c>
      <c r="B63" s="24">
        <v>5.15</v>
      </c>
      <c r="C63" s="25">
        <f>'work sheet'!HA59</f>
        <v>0</v>
      </c>
      <c r="D63" s="24">
        <f t="shared" si="0"/>
        <v>0</v>
      </c>
      <c r="E63" s="24">
        <v>10.35</v>
      </c>
      <c r="F63" s="25">
        <f>'work sheet'!DZ59</f>
        <v>0</v>
      </c>
      <c r="G63" s="24">
        <f t="shared" si="1"/>
        <v>0</v>
      </c>
      <c r="K63" s="79"/>
      <c r="L63" s="79"/>
      <c r="M63" s="16"/>
      <c r="N63" s="16"/>
      <c r="O63" s="16"/>
      <c r="P63" s="16"/>
      <c r="Q63" s="16"/>
      <c r="R63" s="16"/>
      <c r="S63" s="16"/>
    </row>
    <row r="64" spans="1:19" x14ac:dyDescent="0.25">
      <c r="A64" s="17" t="s">
        <v>73</v>
      </c>
      <c r="B64" s="24">
        <v>5.15</v>
      </c>
      <c r="C64" s="25">
        <f>'work sheet'!HA60</f>
        <v>0</v>
      </c>
      <c r="D64" s="24">
        <f t="shared" si="0"/>
        <v>0</v>
      </c>
      <c r="E64" s="24">
        <v>10.35</v>
      </c>
      <c r="F64" s="25">
        <f>'work sheet'!DZ60</f>
        <v>0</v>
      </c>
      <c r="G64" s="24">
        <f t="shared" si="1"/>
        <v>0</v>
      </c>
      <c r="K64" s="79"/>
      <c r="L64" s="79"/>
      <c r="M64" s="16"/>
      <c r="N64" s="16"/>
      <c r="O64" s="16"/>
      <c r="P64" s="16"/>
      <c r="Q64" s="16"/>
      <c r="R64" s="16"/>
      <c r="S64" s="16"/>
    </row>
    <row r="65" spans="1:19" x14ac:dyDescent="0.25">
      <c r="A65" s="17" t="s">
        <v>42</v>
      </c>
      <c r="B65" s="24">
        <v>8.5</v>
      </c>
      <c r="C65" s="25">
        <f>'work sheet'!HA61</f>
        <v>0</v>
      </c>
      <c r="D65" s="24">
        <f t="shared" si="0"/>
        <v>0</v>
      </c>
      <c r="E65" s="24">
        <v>15.54</v>
      </c>
      <c r="F65" s="25">
        <f>'work sheet'!DZ61</f>
        <v>0</v>
      </c>
      <c r="G65" s="24">
        <f>F65*E65</f>
        <v>0</v>
      </c>
      <c r="M65" s="5"/>
      <c r="N65" s="5"/>
      <c r="O65" s="5"/>
      <c r="P65" s="5"/>
      <c r="Q65" s="5"/>
      <c r="R65" s="5"/>
      <c r="S65" s="5"/>
    </row>
    <row r="66" spans="1:19" x14ac:dyDescent="0.25">
      <c r="A66" s="17" t="s">
        <v>74</v>
      </c>
      <c r="B66" s="24">
        <v>8.5</v>
      </c>
      <c r="C66" s="25">
        <f>'work sheet'!HA62</f>
        <v>0</v>
      </c>
      <c r="D66" s="24">
        <f t="shared" si="0"/>
        <v>0</v>
      </c>
      <c r="E66" s="24">
        <v>15.54</v>
      </c>
      <c r="F66" s="25">
        <f>'work sheet'!DZ62</f>
        <v>0</v>
      </c>
      <c r="G66" s="24">
        <f t="shared" si="1"/>
        <v>0</v>
      </c>
      <c r="M66" s="5"/>
      <c r="N66" s="5"/>
      <c r="O66" s="5"/>
      <c r="P66" s="5"/>
      <c r="Q66" s="5"/>
      <c r="R66" s="5"/>
      <c r="S66" s="5"/>
    </row>
    <row r="67" spans="1:19" x14ac:dyDescent="0.25">
      <c r="A67" s="17" t="s">
        <v>43</v>
      </c>
      <c r="B67" s="24">
        <v>2.73</v>
      </c>
      <c r="C67" s="25">
        <f>'work sheet'!HA63</f>
        <v>0</v>
      </c>
      <c r="D67" s="24">
        <f t="shared" si="0"/>
        <v>0</v>
      </c>
      <c r="E67" s="24">
        <v>5.18</v>
      </c>
      <c r="F67" s="25">
        <f>'work sheet'!DZ63</f>
        <v>0</v>
      </c>
      <c r="G67" s="24">
        <f t="shared" si="1"/>
        <v>0</v>
      </c>
      <c r="M67" s="5"/>
      <c r="N67" s="5"/>
      <c r="O67" s="5"/>
      <c r="P67" s="5"/>
      <c r="Q67" s="5"/>
      <c r="R67" s="5"/>
      <c r="S67" s="5"/>
    </row>
    <row r="68" spans="1:19" x14ac:dyDescent="0.25">
      <c r="A68" s="17" t="s">
        <v>75</v>
      </c>
      <c r="B68" s="24">
        <v>2.73</v>
      </c>
      <c r="C68" s="25">
        <f>'work sheet'!HA64</f>
        <v>0</v>
      </c>
      <c r="D68" s="24">
        <f t="shared" si="0"/>
        <v>0</v>
      </c>
      <c r="E68" s="24">
        <v>5.18</v>
      </c>
      <c r="F68" s="25">
        <f>'work sheet'!DZ64</f>
        <v>0</v>
      </c>
      <c r="G68" s="24">
        <f t="shared" si="1"/>
        <v>0</v>
      </c>
      <c r="M68" s="5"/>
      <c r="N68" s="5"/>
      <c r="O68" s="5"/>
      <c r="P68" s="5"/>
      <c r="Q68" s="5"/>
      <c r="R68" s="5"/>
      <c r="S68" s="5"/>
    </row>
    <row r="69" spans="1:19" x14ac:dyDescent="0.25">
      <c r="A69" s="17" t="s">
        <v>44</v>
      </c>
      <c r="B69" s="24">
        <v>4.03</v>
      </c>
      <c r="C69" s="25">
        <f>'work sheet'!HA65</f>
        <v>0</v>
      </c>
      <c r="D69" s="24">
        <f t="shared" si="0"/>
        <v>0</v>
      </c>
      <c r="E69" s="24">
        <v>6.9</v>
      </c>
      <c r="F69" s="25">
        <f>'work sheet'!DZ65</f>
        <v>0</v>
      </c>
      <c r="G69" s="24">
        <f t="shared" si="1"/>
        <v>0</v>
      </c>
    </row>
    <row r="70" spans="1:19" x14ac:dyDescent="0.25">
      <c r="A70" s="17" t="s">
        <v>76</v>
      </c>
      <c r="B70" s="24">
        <v>4.03</v>
      </c>
      <c r="C70" s="25">
        <f>'work sheet'!HA66</f>
        <v>0</v>
      </c>
      <c r="D70" s="24">
        <f t="shared" si="0"/>
        <v>0</v>
      </c>
      <c r="E70" s="24">
        <v>6.9</v>
      </c>
      <c r="F70" s="25">
        <f>'work sheet'!DZ66</f>
        <v>0</v>
      </c>
      <c r="G70" s="24">
        <f t="shared" si="1"/>
        <v>0</v>
      </c>
    </row>
    <row r="71" spans="1:19" x14ac:dyDescent="0.25">
      <c r="A71" s="17" t="s">
        <v>45</v>
      </c>
      <c r="B71" s="24">
        <v>1.58</v>
      </c>
      <c r="C71" s="25">
        <f>'work sheet'!HA67</f>
        <v>0</v>
      </c>
      <c r="D71" s="24">
        <f t="shared" si="0"/>
        <v>0</v>
      </c>
      <c r="E71" s="24">
        <v>3</v>
      </c>
      <c r="F71" s="25">
        <f>'work sheet'!DZ67</f>
        <v>0</v>
      </c>
      <c r="G71" s="24">
        <f t="shared" si="1"/>
        <v>0</v>
      </c>
    </row>
    <row r="72" spans="1:19" x14ac:dyDescent="0.25">
      <c r="A72" s="17" t="s">
        <v>77</v>
      </c>
      <c r="B72" s="24">
        <v>1.58</v>
      </c>
      <c r="C72" s="25">
        <f>'work sheet'!HA68</f>
        <v>0</v>
      </c>
      <c r="D72" s="24">
        <f>B72*C72</f>
        <v>0</v>
      </c>
      <c r="E72" s="24">
        <v>3</v>
      </c>
      <c r="F72" s="25">
        <f>'work sheet'!DZ68</f>
        <v>0</v>
      </c>
      <c r="G72" s="24">
        <f>F72*E72</f>
        <v>0</v>
      </c>
    </row>
    <row r="73" spans="1:19" x14ac:dyDescent="0.25">
      <c r="A73" s="17" t="s">
        <v>46</v>
      </c>
      <c r="B73" s="24">
        <v>4</v>
      </c>
      <c r="C73" s="25">
        <f>'work sheet'!HA69</f>
        <v>0</v>
      </c>
      <c r="D73" s="24">
        <f>B73*C73</f>
        <v>0</v>
      </c>
      <c r="E73" s="24">
        <v>6</v>
      </c>
      <c r="F73" s="25">
        <f>'work sheet'!DZ69</f>
        <v>0</v>
      </c>
      <c r="G73" s="24">
        <f>F73*E73</f>
        <v>0</v>
      </c>
    </row>
    <row r="74" spans="1:19" x14ac:dyDescent="0.25">
      <c r="A74" s="17" t="s">
        <v>78</v>
      </c>
      <c r="B74" s="24">
        <v>4</v>
      </c>
      <c r="C74" s="25">
        <f>'work sheet'!HA70</f>
        <v>0</v>
      </c>
      <c r="D74" s="24">
        <f>B74*C74</f>
        <v>0</v>
      </c>
      <c r="E74" s="24">
        <v>6</v>
      </c>
      <c r="F74" s="25">
        <f>'work sheet'!DZ70</f>
        <v>0</v>
      </c>
      <c r="G74" s="24">
        <f>F74*E74</f>
        <v>0</v>
      </c>
    </row>
    <row r="75" spans="1:19" x14ac:dyDescent="0.25">
      <c r="A75" s="17" t="s">
        <v>47</v>
      </c>
      <c r="B75" s="24">
        <v>6</v>
      </c>
      <c r="C75" s="25">
        <f>'work sheet'!HA71</f>
        <v>0</v>
      </c>
      <c r="D75" s="24">
        <f>B75*C75</f>
        <v>0</v>
      </c>
      <c r="E75" s="24">
        <v>9</v>
      </c>
      <c r="F75" s="25">
        <f>'work sheet'!DZ71</f>
        <v>0</v>
      </c>
      <c r="G75" s="24">
        <f>F75*E75</f>
        <v>0</v>
      </c>
    </row>
    <row r="76" spans="1:19" x14ac:dyDescent="0.25">
      <c r="A76" s="17" t="s">
        <v>79</v>
      </c>
      <c r="B76" s="24">
        <v>6</v>
      </c>
      <c r="C76" s="25">
        <f>'work sheet'!HA72</f>
        <v>0</v>
      </c>
      <c r="D76" s="24">
        <f>B76*C76</f>
        <v>0</v>
      </c>
      <c r="E76" s="24">
        <v>9</v>
      </c>
      <c r="F76" s="25">
        <f>'work sheet'!DZ72</f>
        <v>0</v>
      </c>
      <c r="G76" s="24">
        <f>F76*E76</f>
        <v>0</v>
      </c>
    </row>
    <row r="77" spans="1:19" x14ac:dyDescent="0.25">
      <c r="A77" s="17" t="s">
        <v>88</v>
      </c>
      <c r="B77" s="24"/>
      <c r="C77" s="21"/>
      <c r="D77" s="20"/>
      <c r="E77" s="24"/>
      <c r="F77" s="21"/>
      <c r="G77" s="20">
        <v>1.7</v>
      </c>
    </row>
    <row r="78" spans="1:19" ht="16.5" thickBot="1" x14ac:dyDescent="0.3">
      <c r="A78" s="44"/>
      <c r="B78" s="45"/>
      <c r="C78" s="31"/>
      <c r="D78" s="45">
        <f>SUM(D7:D77)</f>
        <v>1.7</v>
      </c>
      <c r="E78" s="23"/>
      <c r="F78" s="31"/>
      <c r="G78" s="45">
        <f>SUM(G7:G77)</f>
        <v>5.7</v>
      </c>
    </row>
    <row r="79" spans="1:19" s="50" customFormat="1" ht="16.5" thickBot="1" x14ac:dyDescent="0.3">
      <c r="A79" s="46" t="s">
        <v>105</v>
      </c>
      <c r="B79" s="47"/>
      <c r="C79" s="33">
        <f>SUM(C7:C76)</f>
        <v>1</v>
      </c>
      <c r="D79" s="36">
        <f>D78+G78+J7+J9+J11</f>
        <v>7.4</v>
      </c>
      <c r="E79" s="36"/>
      <c r="F79" s="33">
        <f>SUM(F7:F76)</f>
        <v>1</v>
      </c>
      <c r="G79" s="7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3"/>
  <dimension ref="A2:H78"/>
  <sheetViews>
    <sheetView workbookViewId="0">
      <selection activeCell="B5" sqref="B5"/>
    </sheetView>
  </sheetViews>
  <sheetFormatPr defaultRowHeight="15.75" x14ac:dyDescent="0.25"/>
  <cols>
    <col min="1" max="1" width="19.625" style="9" customWidth="1"/>
    <col min="2" max="2" width="10" style="11" customWidth="1"/>
    <col min="3" max="3" width="5.375" customWidth="1"/>
    <col min="4" max="4" width="11.75" customWidth="1"/>
    <col min="5" max="5" width="18.125" customWidth="1"/>
    <col min="7" max="7" width="6.25" customWidth="1"/>
    <col min="8" max="8" width="13" customWidth="1"/>
  </cols>
  <sheetData>
    <row r="2" spans="1:8" x14ac:dyDescent="0.25">
      <c r="A2" s="8"/>
    </row>
    <row r="3" spans="1:8" ht="16.5" thickBot="1" x14ac:dyDescent="0.3">
      <c r="A3" s="44"/>
      <c r="B3" s="35"/>
      <c r="C3" s="21"/>
      <c r="D3" s="21"/>
      <c r="E3" s="21"/>
      <c r="F3" s="21"/>
      <c r="G3" s="21"/>
      <c r="H3" s="21"/>
    </row>
    <row r="4" spans="1:8" x14ac:dyDescent="0.25">
      <c r="A4" s="56" t="str">
        <f>'work sheet'!A73</f>
        <v>??/??/2019-??/??-2019</v>
      </c>
      <c r="B4" s="57"/>
      <c r="C4" s="52"/>
      <c r="D4" s="21"/>
      <c r="E4" s="21"/>
      <c r="F4" s="21"/>
      <c r="G4" s="21"/>
      <c r="H4" s="21"/>
    </row>
    <row r="5" spans="1:8" s="9" customFormat="1" ht="16.5" thickBot="1" x14ac:dyDescent="0.3">
      <c r="A5" s="58" t="s">
        <v>98</v>
      </c>
      <c r="B5" s="59" t="s">
        <v>97</v>
      </c>
      <c r="C5" s="53"/>
      <c r="D5" s="29"/>
      <c r="E5" s="29"/>
      <c r="F5" s="29"/>
      <c r="G5" s="29"/>
      <c r="H5" s="29"/>
    </row>
    <row r="6" spans="1:8" x14ac:dyDescent="0.25">
      <c r="A6" s="54"/>
      <c r="B6" s="55" t="s">
        <v>93</v>
      </c>
      <c r="C6" s="21" t="s">
        <v>8</v>
      </c>
      <c r="D6" s="21" t="s">
        <v>9</v>
      </c>
      <c r="E6" s="29"/>
      <c r="F6" s="27" t="s">
        <v>93</v>
      </c>
      <c r="G6" s="21" t="s">
        <v>8</v>
      </c>
      <c r="H6" s="21" t="s">
        <v>9</v>
      </c>
    </row>
    <row r="7" spans="1:8" x14ac:dyDescent="0.25">
      <c r="A7" s="17" t="s">
        <v>16</v>
      </c>
      <c r="B7" s="27">
        <v>1.9</v>
      </c>
      <c r="C7" s="21">
        <f>SUM('work sheet'!HA3)</f>
        <v>1</v>
      </c>
      <c r="D7" s="28">
        <f>C7*B7</f>
        <v>1.9</v>
      </c>
      <c r="E7" s="17" t="s">
        <v>63</v>
      </c>
      <c r="F7" s="27">
        <v>3.8</v>
      </c>
      <c r="G7" s="21">
        <f>SUM('work sheet'!HA40)</f>
        <v>0</v>
      </c>
      <c r="H7" s="28">
        <f t="shared" ref="H7:H34" si="0">G7*F7</f>
        <v>0</v>
      </c>
    </row>
    <row r="8" spans="1:8" x14ac:dyDescent="0.25">
      <c r="A8" s="17" t="s">
        <v>48</v>
      </c>
      <c r="B8" s="27">
        <v>3.8</v>
      </c>
      <c r="C8" s="21">
        <f>SUM('work sheet'!HA4)</f>
        <v>0</v>
      </c>
      <c r="D8" s="28">
        <f t="shared" ref="D8:D43" si="1">C8*B8</f>
        <v>0</v>
      </c>
      <c r="E8" s="17" t="s">
        <v>32</v>
      </c>
      <c r="F8" s="27">
        <v>2.9</v>
      </c>
      <c r="G8" s="21">
        <f>SUM('work sheet'!HA41)</f>
        <v>0</v>
      </c>
      <c r="H8" s="28">
        <f t="shared" si="0"/>
        <v>0</v>
      </c>
    </row>
    <row r="9" spans="1:8" x14ac:dyDescent="0.25">
      <c r="A9" s="17" t="s">
        <v>17</v>
      </c>
      <c r="B9" s="27">
        <v>4</v>
      </c>
      <c r="C9" s="21">
        <f>SUM('work sheet'!HA5)</f>
        <v>0</v>
      </c>
      <c r="D9" s="28">
        <f t="shared" si="1"/>
        <v>0</v>
      </c>
      <c r="E9" s="17" t="s">
        <v>64</v>
      </c>
      <c r="F9" s="27">
        <v>5.8</v>
      </c>
      <c r="G9" s="21">
        <f>SUM('work sheet'!HA42)</f>
        <v>0</v>
      </c>
      <c r="H9" s="28">
        <f t="shared" si="0"/>
        <v>0</v>
      </c>
    </row>
    <row r="10" spans="1:8" x14ac:dyDescent="0.25">
      <c r="A10" s="17" t="s">
        <v>49</v>
      </c>
      <c r="B10" s="27">
        <v>7.8</v>
      </c>
      <c r="C10" s="21">
        <f>SUM('work sheet'!HA6)</f>
        <v>0</v>
      </c>
      <c r="D10" s="28">
        <f t="shared" si="1"/>
        <v>0</v>
      </c>
      <c r="E10" s="17" t="s">
        <v>33</v>
      </c>
      <c r="F10" s="27">
        <v>1</v>
      </c>
      <c r="G10" s="21">
        <f>SUM('work sheet'!HA43)</f>
        <v>0</v>
      </c>
      <c r="H10" s="28">
        <f t="shared" si="0"/>
        <v>0</v>
      </c>
    </row>
    <row r="11" spans="1:8" x14ac:dyDescent="0.25">
      <c r="A11" s="17" t="s">
        <v>18</v>
      </c>
      <c r="B11" s="27">
        <v>5.7</v>
      </c>
      <c r="C11" s="21">
        <f>SUM('work sheet'!HA7)</f>
        <v>0</v>
      </c>
      <c r="D11" s="28">
        <f t="shared" si="1"/>
        <v>0</v>
      </c>
      <c r="E11" s="17" t="s">
        <v>65</v>
      </c>
      <c r="F11" s="27">
        <v>2</v>
      </c>
      <c r="G11" s="21">
        <f>SUM('work sheet'!HA44)</f>
        <v>0</v>
      </c>
      <c r="H11" s="28">
        <f t="shared" si="0"/>
        <v>0</v>
      </c>
    </row>
    <row r="12" spans="1:8" x14ac:dyDescent="0.25">
      <c r="A12" s="17" t="s">
        <v>50</v>
      </c>
      <c r="B12" s="27">
        <v>12</v>
      </c>
      <c r="C12" s="21">
        <f>SUM('work sheet'!HA8)</f>
        <v>0</v>
      </c>
      <c r="D12" s="28">
        <f t="shared" si="1"/>
        <v>0</v>
      </c>
      <c r="E12" s="17" t="s">
        <v>34</v>
      </c>
      <c r="F12" s="27">
        <v>2</v>
      </c>
      <c r="G12" s="21">
        <f>SUM('work sheet'!HA45)</f>
        <v>0</v>
      </c>
      <c r="H12" s="28">
        <f t="shared" si="0"/>
        <v>0</v>
      </c>
    </row>
    <row r="13" spans="1:8" x14ac:dyDescent="0.25">
      <c r="A13" s="17" t="s">
        <v>19</v>
      </c>
      <c r="B13" s="27">
        <v>1.9</v>
      </c>
      <c r="C13" s="21">
        <f>SUM('work sheet'!HA9)</f>
        <v>0</v>
      </c>
      <c r="D13" s="28">
        <f t="shared" si="1"/>
        <v>0</v>
      </c>
      <c r="E13" s="17" t="s">
        <v>66</v>
      </c>
      <c r="F13" s="27">
        <v>4</v>
      </c>
      <c r="G13" s="21">
        <f>SUM('work sheet'!HA46)</f>
        <v>0</v>
      </c>
      <c r="H13" s="28">
        <f t="shared" si="0"/>
        <v>0</v>
      </c>
    </row>
    <row r="14" spans="1:8" x14ac:dyDescent="0.25">
      <c r="A14" s="17" t="s">
        <v>51</v>
      </c>
      <c r="B14" s="27">
        <v>3.8</v>
      </c>
      <c r="C14" s="21">
        <f>SUM('work sheet'!HA10)</f>
        <v>0</v>
      </c>
      <c r="D14" s="28">
        <f t="shared" si="1"/>
        <v>0</v>
      </c>
      <c r="E14" s="17" t="s">
        <v>35</v>
      </c>
      <c r="F14" s="27">
        <v>3</v>
      </c>
      <c r="G14" s="21">
        <f>SUM('work sheet'!HA47)</f>
        <v>0</v>
      </c>
      <c r="H14" s="28">
        <f t="shared" si="0"/>
        <v>0</v>
      </c>
    </row>
    <row r="15" spans="1:8" x14ac:dyDescent="0.25">
      <c r="A15" s="17" t="s">
        <v>20</v>
      </c>
      <c r="B15" s="27">
        <v>2.9</v>
      </c>
      <c r="C15" s="21">
        <f>SUM('work sheet'!HA11)</f>
        <v>0</v>
      </c>
      <c r="D15" s="28">
        <f t="shared" si="1"/>
        <v>0</v>
      </c>
      <c r="E15" s="17" t="s">
        <v>67</v>
      </c>
      <c r="F15" s="27">
        <v>6</v>
      </c>
      <c r="G15" s="21">
        <f>SUM('work sheet'!HA48)</f>
        <v>0</v>
      </c>
      <c r="H15" s="28">
        <f t="shared" si="0"/>
        <v>0</v>
      </c>
    </row>
    <row r="16" spans="1:8" x14ac:dyDescent="0.25">
      <c r="A16" s="17" t="s">
        <v>52</v>
      </c>
      <c r="B16" s="27">
        <v>5.8</v>
      </c>
      <c r="C16" s="21">
        <f>SUM('work sheet'!HA12)</f>
        <v>0</v>
      </c>
      <c r="D16" s="28">
        <f t="shared" si="1"/>
        <v>0</v>
      </c>
      <c r="E16" s="17" t="s">
        <v>36</v>
      </c>
      <c r="F16" s="27">
        <v>3.75</v>
      </c>
      <c r="G16" s="21">
        <f>SUM('work sheet'!HA49)</f>
        <v>0</v>
      </c>
      <c r="H16" s="28">
        <f t="shared" si="0"/>
        <v>0</v>
      </c>
    </row>
    <row r="17" spans="1:8" x14ac:dyDescent="0.25">
      <c r="A17" s="17" t="s">
        <v>21</v>
      </c>
      <c r="B17" s="27">
        <v>1</v>
      </c>
      <c r="C17" s="21">
        <f>SUM('work sheet'!HA13)</f>
        <v>0</v>
      </c>
      <c r="D17" s="28">
        <f t="shared" si="1"/>
        <v>0</v>
      </c>
      <c r="E17" s="17" t="s">
        <v>68</v>
      </c>
      <c r="F17" s="27">
        <v>7.75</v>
      </c>
      <c r="G17" s="21">
        <f>SUM('work sheet'!HA50)</f>
        <v>0</v>
      </c>
      <c r="H17" s="28">
        <f t="shared" si="0"/>
        <v>0</v>
      </c>
    </row>
    <row r="18" spans="1:8" x14ac:dyDescent="0.25">
      <c r="A18" s="17" t="s">
        <v>53</v>
      </c>
      <c r="B18" s="27">
        <v>2</v>
      </c>
      <c r="C18" s="21">
        <f>SUM('work sheet'!HA14)</f>
        <v>0</v>
      </c>
      <c r="D18" s="28">
        <f t="shared" si="1"/>
        <v>0</v>
      </c>
      <c r="E18" s="17" t="s">
        <v>37</v>
      </c>
      <c r="F18" s="27">
        <v>5</v>
      </c>
      <c r="G18" s="21">
        <f>SUM('work sheet'!HA51)</f>
        <v>0</v>
      </c>
      <c r="H18" s="28">
        <f t="shared" si="0"/>
        <v>0</v>
      </c>
    </row>
    <row r="19" spans="1:8" x14ac:dyDescent="0.25">
      <c r="A19" s="17" t="s">
        <v>22</v>
      </c>
      <c r="B19" s="27">
        <v>1.9</v>
      </c>
      <c r="C19" s="21">
        <f>SUM('work sheet'!HA15)</f>
        <v>0</v>
      </c>
      <c r="D19" s="28">
        <f t="shared" si="1"/>
        <v>0</v>
      </c>
      <c r="E19" s="17" t="s">
        <v>69</v>
      </c>
      <c r="F19" s="27">
        <v>9.8000000000000007</v>
      </c>
      <c r="G19" s="21">
        <f>SUM('work sheet'!HA52)</f>
        <v>0</v>
      </c>
      <c r="H19" s="28">
        <f t="shared" si="0"/>
        <v>0</v>
      </c>
    </row>
    <row r="20" spans="1:8" x14ac:dyDescent="0.25">
      <c r="A20" s="17" t="s">
        <v>54</v>
      </c>
      <c r="B20" s="27">
        <v>3.8</v>
      </c>
      <c r="C20" s="21">
        <f>SUM('work sheet'!HA16)</f>
        <v>0</v>
      </c>
      <c r="D20" s="28">
        <f t="shared" si="1"/>
        <v>0</v>
      </c>
      <c r="E20" s="17" t="s">
        <v>38</v>
      </c>
      <c r="F20" s="27">
        <v>2.8</v>
      </c>
      <c r="G20" s="21">
        <f>SUM('work sheet'!HA53)</f>
        <v>0</v>
      </c>
      <c r="H20" s="28">
        <f t="shared" si="0"/>
        <v>0</v>
      </c>
    </row>
    <row r="21" spans="1:8" x14ac:dyDescent="0.25">
      <c r="A21" s="17" t="s">
        <v>23</v>
      </c>
      <c r="B21" s="27">
        <v>4.6500000000000004</v>
      </c>
      <c r="C21" s="21">
        <f>SUM('work sheet'!HA17)</f>
        <v>0</v>
      </c>
      <c r="D21" s="28">
        <f t="shared" si="1"/>
        <v>0</v>
      </c>
      <c r="E21" s="17" t="s">
        <v>70</v>
      </c>
      <c r="F21" s="27">
        <v>5.81</v>
      </c>
      <c r="G21" s="21">
        <f>SUM('work sheet'!HA54)</f>
        <v>0</v>
      </c>
      <c r="H21" s="28">
        <f t="shared" si="0"/>
        <v>0</v>
      </c>
    </row>
    <row r="22" spans="1:8" x14ac:dyDescent="0.25">
      <c r="A22" s="17" t="s">
        <v>55</v>
      </c>
      <c r="B22" s="27">
        <v>7.77</v>
      </c>
      <c r="C22" s="21">
        <f>SUM('work sheet'!HA18)</f>
        <v>0</v>
      </c>
      <c r="D22" s="28">
        <f t="shared" si="1"/>
        <v>0</v>
      </c>
      <c r="E22" s="17" t="s">
        <v>39</v>
      </c>
      <c r="F22" s="27">
        <v>2.8</v>
      </c>
      <c r="G22" s="21">
        <f>SUM('work sheet'!HA55)</f>
        <v>0</v>
      </c>
      <c r="H22" s="28">
        <f t="shared" si="0"/>
        <v>0</v>
      </c>
    </row>
    <row r="23" spans="1:8" x14ac:dyDescent="0.25">
      <c r="A23" s="17" t="s">
        <v>24</v>
      </c>
      <c r="B23" s="27">
        <v>3.75</v>
      </c>
      <c r="C23" s="21">
        <f>SUM('work sheet'!HA19)</f>
        <v>0</v>
      </c>
      <c r="D23" s="28">
        <f t="shared" si="1"/>
        <v>0</v>
      </c>
      <c r="E23" s="17" t="s">
        <v>71</v>
      </c>
      <c r="F23" s="27">
        <v>5.81</v>
      </c>
      <c r="G23" s="21">
        <f>SUM('work sheet'!HA56)</f>
        <v>0</v>
      </c>
      <c r="H23" s="28">
        <f t="shared" si="0"/>
        <v>0</v>
      </c>
    </row>
    <row r="24" spans="1:8" x14ac:dyDescent="0.25">
      <c r="A24" s="17" t="s">
        <v>56</v>
      </c>
      <c r="B24" s="27">
        <v>7.75</v>
      </c>
      <c r="C24" s="21">
        <f>SUM('work sheet'!HA20)</f>
        <v>0</v>
      </c>
      <c r="D24" s="28">
        <f t="shared" si="1"/>
        <v>0</v>
      </c>
      <c r="E24" s="17" t="s">
        <v>40</v>
      </c>
      <c r="F24" s="27">
        <v>2.21</v>
      </c>
      <c r="G24" s="21">
        <f>SUM('work sheet'!HA57)</f>
        <v>0</v>
      </c>
      <c r="H24" s="28">
        <f t="shared" si="0"/>
        <v>0</v>
      </c>
    </row>
    <row r="25" spans="1:8" x14ac:dyDescent="0.25">
      <c r="A25" s="17" t="s">
        <v>25</v>
      </c>
      <c r="B25" s="27">
        <v>5</v>
      </c>
      <c r="C25" s="21">
        <f>SUM('work sheet'!HA21)</f>
        <v>0</v>
      </c>
      <c r="D25" s="28">
        <f t="shared" si="1"/>
        <v>0</v>
      </c>
      <c r="E25" s="17" t="s">
        <v>72</v>
      </c>
      <c r="F25" s="27">
        <v>4.3600000000000003</v>
      </c>
      <c r="G25" s="21">
        <f>SUM('work sheet'!HA58)</f>
        <v>0</v>
      </c>
      <c r="H25" s="28">
        <f t="shared" si="0"/>
        <v>0</v>
      </c>
    </row>
    <row r="26" spans="1:8" x14ac:dyDescent="0.25">
      <c r="A26" s="17" t="s">
        <v>57</v>
      </c>
      <c r="B26" s="27">
        <v>9.8000000000000007</v>
      </c>
      <c r="C26" s="21">
        <f>SUM('work sheet'!HA22)</f>
        <v>0</v>
      </c>
      <c r="D26" s="28">
        <f t="shared" si="1"/>
        <v>0</v>
      </c>
      <c r="E26" s="17" t="s">
        <v>41</v>
      </c>
      <c r="F26" s="27">
        <v>4.42</v>
      </c>
      <c r="G26" s="21">
        <f>SUM('work sheet'!HA59)</f>
        <v>0</v>
      </c>
      <c r="H26" s="28">
        <f t="shared" si="0"/>
        <v>0</v>
      </c>
    </row>
    <row r="27" spans="1:8" x14ac:dyDescent="0.25">
      <c r="A27" s="17" t="s">
        <v>26</v>
      </c>
      <c r="B27" s="27">
        <v>2.8</v>
      </c>
      <c r="C27" s="21">
        <f>SUM('work sheet'!HA23)</f>
        <v>0</v>
      </c>
      <c r="D27" s="28">
        <f t="shared" si="1"/>
        <v>0</v>
      </c>
      <c r="E27" s="17" t="s">
        <v>73</v>
      </c>
      <c r="F27" s="27">
        <v>8.7200000000000006</v>
      </c>
      <c r="G27" s="21">
        <f>SUM('work sheet'!HA60)</f>
        <v>0</v>
      </c>
      <c r="H27" s="28">
        <f t="shared" si="0"/>
        <v>0</v>
      </c>
    </row>
    <row r="28" spans="1:8" x14ac:dyDescent="0.25">
      <c r="A28" s="17" t="s">
        <v>58</v>
      </c>
      <c r="B28" s="27">
        <v>5.81</v>
      </c>
      <c r="C28" s="21">
        <f>SUM('work sheet'!HA24)</f>
        <v>0</v>
      </c>
      <c r="D28" s="28">
        <f t="shared" si="1"/>
        <v>0</v>
      </c>
      <c r="E28" s="17" t="s">
        <v>42</v>
      </c>
      <c r="F28" s="27">
        <v>6.63</v>
      </c>
      <c r="G28" s="21">
        <f>SUM('work sheet'!HA61)</f>
        <v>0</v>
      </c>
      <c r="H28" s="28">
        <f t="shared" si="0"/>
        <v>0</v>
      </c>
    </row>
    <row r="29" spans="1:8" x14ac:dyDescent="0.25">
      <c r="A29" s="17" t="s">
        <v>27</v>
      </c>
      <c r="B29" s="27">
        <v>2.8</v>
      </c>
      <c r="C29" s="21">
        <f>SUM('work sheet'!HA25)</f>
        <v>0</v>
      </c>
      <c r="D29" s="28">
        <f t="shared" si="1"/>
        <v>0</v>
      </c>
      <c r="E29" s="17" t="s">
        <v>74</v>
      </c>
      <c r="F29" s="27">
        <v>13.08</v>
      </c>
      <c r="G29" s="21">
        <f>SUM('work sheet'!HA62)</f>
        <v>0</v>
      </c>
      <c r="H29" s="28">
        <f t="shared" si="0"/>
        <v>0</v>
      </c>
    </row>
    <row r="30" spans="1:8" x14ac:dyDescent="0.25">
      <c r="A30" s="17" t="s">
        <v>59</v>
      </c>
      <c r="B30" s="27">
        <v>5.81</v>
      </c>
      <c r="C30" s="21">
        <f>SUM('work sheet'!HA26)</f>
        <v>0</v>
      </c>
      <c r="D30" s="28">
        <f t="shared" si="1"/>
        <v>0</v>
      </c>
      <c r="E30" s="17" t="s">
        <v>43</v>
      </c>
      <c r="F30" s="27">
        <v>2.21</v>
      </c>
      <c r="G30" s="21">
        <f>SUM('work sheet'!HA63)</f>
        <v>0</v>
      </c>
      <c r="H30" s="28">
        <f t="shared" si="0"/>
        <v>0</v>
      </c>
    </row>
    <row r="31" spans="1:8" x14ac:dyDescent="0.25">
      <c r="A31" s="17" t="s">
        <v>82</v>
      </c>
      <c r="B31" s="27">
        <v>4.2699999999999996</v>
      </c>
      <c r="C31" s="21">
        <f>SUM('work sheet'!HA27)</f>
        <v>0</v>
      </c>
      <c r="D31" s="28">
        <f t="shared" si="1"/>
        <v>0</v>
      </c>
      <c r="E31" s="17" t="s">
        <v>75</v>
      </c>
      <c r="F31" s="27">
        <v>4.3600000000000003</v>
      </c>
      <c r="G31" s="21">
        <f>SUM('work sheet'!HA64)</f>
        <v>0</v>
      </c>
      <c r="H31" s="28">
        <f t="shared" si="0"/>
        <v>0</v>
      </c>
    </row>
    <row r="32" spans="1:8" x14ac:dyDescent="0.25">
      <c r="A32" s="17" t="s">
        <v>80</v>
      </c>
      <c r="B32" s="27">
        <v>6.45</v>
      </c>
      <c r="C32" s="21">
        <f>SUM('work sheet'!HA28)</f>
        <v>0</v>
      </c>
      <c r="D32" s="28">
        <f t="shared" si="1"/>
        <v>0</v>
      </c>
      <c r="E32" s="17" t="s">
        <v>44</v>
      </c>
      <c r="F32" s="27">
        <v>3.13</v>
      </c>
      <c r="G32" s="21">
        <f>SUM('work sheet'!HA65)</f>
        <v>0</v>
      </c>
      <c r="H32" s="28">
        <f t="shared" si="0"/>
        <v>0</v>
      </c>
    </row>
    <row r="33" spans="1:8" x14ac:dyDescent="0.25">
      <c r="A33" s="17" t="s">
        <v>84</v>
      </c>
      <c r="B33" s="27">
        <v>8.5</v>
      </c>
      <c r="C33" s="21">
        <f>SUM('work sheet'!HA29)</f>
        <v>0</v>
      </c>
      <c r="D33" s="28">
        <f t="shared" si="1"/>
        <v>0</v>
      </c>
      <c r="E33" s="17" t="s">
        <v>76</v>
      </c>
      <c r="F33" s="27">
        <v>6.6</v>
      </c>
      <c r="G33" s="21">
        <f>SUM('work sheet'!HA66)</f>
        <v>0</v>
      </c>
      <c r="H33" s="28">
        <f t="shared" si="0"/>
        <v>0</v>
      </c>
    </row>
    <row r="34" spans="1:8" x14ac:dyDescent="0.25">
      <c r="A34" s="17" t="s">
        <v>83</v>
      </c>
      <c r="B34" s="27">
        <v>7.97</v>
      </c>
      <c r="C34" s="21">
        <f>SUM('work sheet'!HA30)</f>
        <v>0</v>
      </c>
      <c r="D34" s="28">
        <f t="shared" si="1"/>
        <v>0</v>
      </c>
      <c r="E34" s="17" t="s">
        <v>45</v>
      </c>
      <c r="F34" s="27">
        <v>1.19</v>
      </c>
      <c r="G34" s="21">
        <f>SUM('work sheet'!HA67)</f>
        <v>0</v>
      </c>
      <c r="H34" s="28">
        <f t="shared" si="0"/>
        <v>0</v>
      </c>
    </row>
    <row r="35" spans="1:8" x14ac:dyDescent="0.25">
      <c r="A35" s="17" t="s">
        <v>81</v>
      </c>
      <c r="B35" s="27">
        <v>12.05</v>
      </c>
      <c r="C35" s="21">
        <f>SUM('work sheet'!HA31)</f>
        <v>0</v>
      </c>
      <c r="D35" s="28">
        <f t="shared" si="1"/>
        <v>0</v>
      </c>
      <c r="E35" s="17" t="s">
        <v>77</v>
      </c>
      <c r="F35" s="27">
        <v>2.2400000000000002</v>
      </c>
      <c r="G35" s="21">
        <f>SUM('work sheet'!HA68)</f>
        <v>0</v>
      </c>
      <c r="H35" s="28">
        <f>G35*F35</f>
        <v>0</v>
      </c>
    </row>
    <row r="36" spans="1:8" x14ac:dyDescent="0.25">
      <c r="A36" s="17" t="s">
        <v>85</v>
      </c>
      <c r="B36" s="27">
        <v>15.87</v>
      </c>
      <c r="C36" s="21">
        <f>SUM('work sheet'!HA32)</f>
        <v>0</v>
      </c>
      <c r="D36" s="28">
        <f t="shared" si="1"/>
        <v>0</v>
      </c>
      <c r="E36" s="17" t="s">
        <v>46</v>
      </c>
      <c r="F36" s="27">
        <v>2.21</v>
      </c>
      <c r="G36" s="21">
        <f>SUM('work sheet'!HA69)</f>
        <v>0</v>
      </c>
      <c r="H36" s="28">
        <f>G36*F36</f>
        <v>0</v>
      </c>
    </row>
    <row r="37" spans="1:8" x14ac:dyDescent="0.25">
      <c r="A37" s="17" t="s">
        <v>28</v>
      </c>
      <c r="B37" s="27">
        <v>1.9</v>
      </c>
      <c r="C37" s="21">
        <f>SUM('work sheet'!HA33)</f>
        <v>0</v>
      </c>
      <c r="D37" s="28">
        <f t="shared" si="1"/>
        <v>0</v>
      </c>
      <c r="E37" s="17" t="s">
        <v>78</v>
      </c>
      <c r="F37" s="27">
        <v>4.5</v>
      </c>
      <c r="G37" s="21">
        <f>SUM('work sheet'!HA70)</f>
        <v>0</v>
      </c>
      <c r="H37" s="28">
        <f>G37*F37</f>
        <v>0</v>
      </c>
    </row>
    <row r="38" spans="1:8" x14ac:dyDescent="0.25">
      <c r="A38" s="17" t="s">
        <v>60</v>
      </c>
      <c r="B38" s="27">
        <v>3.8</v>
      </c>
      <c r="C38" s="21">
        <f>SUM('work sheet'!HA34)</f>
        <v>0</v>
      </c>
      <c r="D38" s="28">
        <f t="shared" si="1"/>
        <v>0</v>
      </c>
      <c r="E38" s="17" t="s">
        <v>47</v>
      </c>
      <c r="F38" s="27">
        <v>3.5</v>
      </c>
      <c r="G38" s="21">
        <f>SUM('work sheet'!HA71)</f>
        <v>0</v>
      </c>
      <c r="H38" s="28">
        <f>G38*F38</f>
        <v>0</v>
      </c>
    </row>
    <row r="39" spans="1:8" x14ac:dyDescent="0.25">
      <c r="A39" s="17" t="s">
        <v>29</v>
      </c>
      <c r="B39" s="27">
        <v>4</v>
      </c>
      <c r="C39" s="21">
        <f>SUM('work sheet'!HA35)</f>
        <v>0</v>
      </c>
      <c r="D39" s="28">
        <f t="shared" si="1"/>
        <v>0</v>
      </c>
      <c r="E39" s="17" t="s">
        <v>79</v>
      </c>
      <c r="F39" s="27">
        <v>7</v>
      </c>
      <c r="G39" s="21">
        <f>SUM('work sheet'!HA72)</f>
        <v>0</v>
      </c>
      <c r="H39" s="28">
        <f>G39*F39</f>
        <v>0</v>
      </c>
    </row>
    <row r="40" spans="1:8" x14ac:dyDescent="0.25">
      <c r="A40" s="17" t="s">
        <v>61</v>
      </c>
      <c r="B40" s="27">
        <v>7.8</v>
      </c>
      <c r="C40" s="21">
        <f>SUM('work sheet'!HA36)</f>
        <v>0</v>
      </c>
      <c r="D40" s="28">
        <f t="shared" si="1"/>
        <v>0</v>
      </c>
      <c r="E40" s="17" t="s">
        <v>88</v>
      </c>
      <c r="F40" s="27"/>
      <c r="G40" s="21"/>
      <c r="H40" s="21">
        <v>1.9</v>
      </c>
    </row>
    <row r="41" spans="1:8" x14ac:dyDescent="0.25">
      <c r="A41" s="17" t="s">
        <v>30</v>
      </c>
      <c r="B41" s="27">
        <v>5.7</v>
      </c>
      <c r="C41" s="21">
        <f>SUM('work sheet'!HA37)</f>
        <v>0</v>
      </c>
      <c r="D41" s="28">
        <f t="shared" si="1"/>
        <v>0</v>
      </c>
      <c r="E41" s="21"/>
      <c r="F41" s="21"/>
      <c r="G41" s="21"/>
      <c r="H41" s="21"/>
    </row>
    <row r="42" spans="1:8" ht="16.5" thickBot="1" x14ac:dyDescent="0.3">
      <c r="A42" s="17" t="s">
        <v>62</v>
      </c>
      <c r="B42" s="27">
        <v>12</v>
      </c>
      <c r="C42" s="21">
        <f>SUM('work sheet'!HA38)</f>
        <v>0</v>
      </c>
      <c r="D42" s="28">
        <f t="shared" si="1"/>
        <v>0</v>
      </c>
      <c r="E42" s="31"/>
      <c r="F42" s="31"/>
      <c r="G42" s="31"/>
      <c r="H42" s="31"/>
    </row>
    <row r="43" spans="1:8" ht="16.5" thickBot="1" x14ac:dyDescent="0.3">
      <c r="A43" s="17" t="s">
        <v>31</v>
      </c>
      <c r="B43" s="27">
        <v>1.9</v>
      </c>
      <c r="C43" s="21">
        <f>SUM('work sheet'!HA39)</f>
        <v>0</v>
      </c>
      <c r="D43" s="60">
        <f t="shared" si="1"/>
        <v>0</v>
      </c>
      <c r="E43" s="32" t="s">
        <v>10</v>
      </c>
      <c r="F43" s="36"/>
      <c r="G43" s="33">
        <f>SUM(C7:C43)+SUM(G7:G39)</f>
        <v>1</v>
      </c>
      <c r="H43" s="34">
        <f>SUM(D7:D43)+SUM(H7:H40)</f>
        <v>3.8</v>
      </c>
    </row>
    <row r="78" s="50" customForma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4"/>
  <dimension ref="A4:I148"/>
  <sheetViews>
    <sheetView topLeftCell="A19" workbookViewId="0">
      <selection activeCell="B5" sqref="B5"/>
    </sheetView>
  </sheetViews>
  <sheetFormatPr defaultRowHeight="15.75" x14ac:dyDescent="0.25"/>
  <cols>
    <col min="1" max="1" width="19.375" style="9" customWidth="1"/>
    <col min="3" max="3" width="5" style="64" customWidth="1"/>
    <col min="4" max="4" width="13.125" customWidth="1"/>
    <col min="5" max="5" width="19.625" customWidth="1"/>
    <col min="7" max="7" width="5" style="64" customWidth="1"/>
    <col min="8" max="8" width="14.875" customWidth="1"/>
  </cols>
  <sheetData>
    <row r="4" spans="1:9" ht="16.5" thickBot="1" x14ac:dyDescent="0.3">
      <c r="A4" s="44" t="str">
        <f>'work sheet'!A73</f>
        <v>??/??/2019-??/??-2019</v>
      </c>
      <c r="B4" s="31"/>
      <c r="C4" s="61"/>
      <c r="D4" s="21"/>
      <c r="E4" s="21"/>
      <c r="F4" s="21"/>
      <c r="G4" s="61"/>
      <c r="H4" s="21"/>
    </row>
    <row r="5" spans="1:9" s="9" customFormat="1" ht="16.5" thickBot="1" x14ac:dyDescent="0.3">
      <c r="A5" s="32" t="s">
        <v>11</v>
      </c>
      <c r="B5" s="76" t="s">
        <v>96</v>
      </c>
      <c r="C5" s="74"/>
      <c r="D5" s="29"/>
      <c r="E5" s="29"/>
      <c r="F5" s="29"/>
      <c r="G5" s="62"/>
      <c r="H5" s="29"/>
    </row>
    <row r="6" spans="1:9" x14ac:dyDescent="0.25">
      <c r="A6" s="75"/>
      <c r="B6" s="55" t="s">
        <v>93</v>
      </c>
      <c r="C6" s="21" t="s">
        <v>8</v>
      </c>
      <c r="D6" s="21" t="s">
        <v>9</v>
      </c>
      <c r="E6" s="20"/>
      <c r="F6" s="55" t="s">
        <v>93</v>
      </c>
      <c r="G6" s="21" t="s">
        <v>8</v>
      </c>
      <c r="H6" s="21" t="s">
        <v>9</v>
      </c>
    </row>
    <row r="7" spans="1:9" x14ac:dyDescent="0.25">
      <c r="A7" s="37" t="s">
        <v>16</v>
      </c>
      <c r="B7" s="20">
        <v>4</v>
      </c>
      <c r="C7" s="63">
        <f>'work sheet'!GZ3</f>
        <v>0</v>
      </c>
      <c r="D7" s="20">
        <f>C7*B7</f>
        <v>0</v>
      </c>
      <c r="E7" s="37" t="s">
        <v>63</v>
      </c>
      <c r="F7" s="20">
        <v>4</v>
      </c>
      <c r="G7" s="63">
        <f>'work sheet'!GZ40</f>
        <v>0</v>
      </c>
      <c r="H7" s="20">
        <f t="shared" ref="H7:H34" si="0">G7*F7</f>
        <v>0</v>
      </c>
      <c r="I7" s="5"/>
    </row>
    <row r="8" spans="1:9" x14ac:dyDescent="0.25">
      <c r="A8" s="37" t="s">
        <v>48</v>
      </c>
      <c r="B8" s="20">
        <v>4</v>
      </c>
      <c r="C8" s="63">
        <f>'work sheet'!GZ4</f>
        <v>0</v>
      </c>
      <c r="D8" s="20">
        <f t="shared" ref="D8:D43" si="1">C8*B8</f>
        <v>0</v>
      </c>
      <c r="E8" s="37" t="s">
        <v>32</v>
      </c>
      <c r="F8" s="20">
        <v>6</v>
      </c>
      <c r="G8" s="63">
        <f>'work sheet'!GZ41</f>
        <v>0</v>
      </c>
      <c r="H8" s="20">
        <f t="shared" si="0"/>
        <v>0</v>
      </c>
      <c r="I8" s="5"/>
    </row>
    <row r="9" spans="1:9" x14ac:dyDescent="0.25">
      <c r="A9" s="37" t="s">
        <v>17</v>
      </c>
      <c r="B9" s="20">
        <v>8</v>
      </c>
      <c r="C9" s="63">
        <f>'work sheet'!GZ5</f>
        <v>0</v>
      </c>
      <c r="D9" s="20">
        <f t="shared" si="1"/>
        <v>0</v>
      </c>
      <c r="E9" s="37" t="s">
        <v>64</v>
      </c>
      <c r="F9" s="20">
        <v>6</v>
      </c>
      <c r="G9" s="63">
        <f>'work sheet'!GZ42</f>
        <v>0</v>
      </c>
      <c r="H9" s="20">
        <f t="shared" si="0"/>
        <v>0</v>
      </c>
      <c r="I9" s="5"/>
    </row>
    <row r="10" spans="1:9" x14ac:dyDescent="0.25">
      <c r="A10" s="37" t="s">
        <v>49</v>
      </c>
      <c r="B10" s="20">
        <v>8</v>
      </c>
      <c r="C10" s="63">
        <f>'work sheet'!GZ6</f>
        <v>0</v>
      </c>
      <c r="D10" s="20">
        <f t="shared" si="1"/>
        <v>0</v>
      </c>
      <c r="E10" s="37" t="s">
        <v>33</v>
      </c>
      <c r="F10" s="20">
        <v>2</v>
      </c>
      <c r="G10" s="63">
        <f>'work sheet'!GZ43</f>
        <v>0</v>
      </c>
      <c r="H10" s="20">
        <f t="shared" si="0"/>
        <v>0</v>
      </c>
      <c r="I10" s="5"/>
    </row>
    <row r="11" spans="1:9" x14ac:dyDescent="0.25">
      <c r="A11" s="37" t="s">
        <v>18</v>
      </c>
      <c r="B11" s="20">
        <v>12</v>
      </c>
      <c r="C11" s="63">
        <f>'work sheet'!GZ7</f>
        <v>0</v>
      </c>
      <c r="D11" s="20">
        <f t="shared" si="1"/>
        <v>0</v>
      </c>
      <c r="E11" s="37" t="s">
        <v>65</v>
      </c>
      <c r="F11" s="20">
        <v>2</v>
      </c>
      <c r="G11" s="63">
        <f>'work sheet'!GZ44</f>
        <v>0</v>
      </c>
      <c r="H11" s="20">
        <f t="shared" si="0"/>
        <v>0</v>
      </c>
      <c r="I11" s="5"/>
    </row>
    <row r="12" spans="1:9" x14ac:dyDescent="0.25">
      <c r="A12" s="37" t="s">
        <v>50</v>
      </c>
      <c r="B12" s="20">
        <v>12</v>
      </c>
      <c r="C12" s="63">
        <f>'work sheet'!GZ8</f>
        <v>0</v>
      </c>
      <c r="D12" s="20">
        <f t="shared" si="1"/>
        <v>0</v>
      </c>
      <c r="E12" s="37" t="s">
        <v>34</v>
      </c>
      <c r="F12" s="20">
        <v>4</v>
      </c>
      <c r="G12" s="63">
        <f>'work sheet'!GZ45</f>
        <v>0</v>
      </c>
      <c r="H12" s="20">
        <f t="shared" si="0"/>
        <v>0</v>
      </c>
      <c r="I12" s="5"/>
    </row>
    <row r="13" spans="1:9" x14ac:dyDescent="0.25">
      <c r="A13" s="37" t="s">
        <v>19</v>
      </c>
      <c r="B13" s="20">
        <v>4</v>
      </c>
      <c r="C13" s="63">
        <f>'work sheet'!GZ9</f>
        <v>0</v>
      </c>
      <c r="D13" s="20">
        <f t="shared" si="1"/>
        <v>0</v>
      </c>
      <c r="E13" s="37" t="s">
        <v>66</v>
      </c>
      <c r="F13" s="20">
        <v>4</v>
      </c>
      <c r="G13" s="63">
        <f>'work sheet'!GZ46</f>
        <v>0</v>
      </c>
      <c r="H13" s="20">
        <f t="shared" si="0"/>
        <v>0</v>
      </c>
      <c r="I13" s="5"/>
    </row>
    <row r="14" spans="1:9" x14ac:dyDescent="0.25">
      <c r="A14" s="37" t="s">
        <v>51</v>
      </c>
      <c r="B14" s="20">
        <v>4</v>
      </c>
      <c r="C14" s="63">
        <f>'work sheet'!GZ10</f>
        <v>0</v>
      </c>
      <c r="D14" s="20">
        <f t="shared" si="1"/>
        <v>0</v>
      </c>
      <c r="E14" s="37" t="s">
        <v>35</v>
      </c>
      <c r="F14" s="20">
        <v>6</v>
      </c>
      <c r="G14" s="63">
        <f>'work sheet'!GZ47</f>
        <v>0</v>
      </c>
      <c r="H14" s="20">
        <f t="shared" si="0"/>
        <v>0</v>
      </c>
      <c r="I14" s="5"/>
    </row>
    <row r="15" spans="1:9" x14ac:dyDescent="0.25">
      <c r="A15" s="37" t="s">
        <v>20</v>
      </c>
      <c r="B15" s="20">
        <v>6</v>
      </c>
      <c r="C15" s="63">
        <f>'work sheet'!GZ11</f>
        <v>0</v>
      </c>
      <c r="D15" s="20">
        <f t="shared" si="1"/>
        <v>0</v>
      </c>
      <c r="E15" s="37" t="s">
        <v>67</v>
      </c>
      <c r="F15" s="20">
        <v>6</v>
      </c>
      <c r="G15" s="63">
        <f>'work sheet'!GZ48</f>
        <v>0</v>
      </c>
      <c r="H15" s="20">
        <f t="shared" si="0"/>
        <v>0</v>
      </c>
      <c r="I15" s="5"/>
    </row>
    <row r="16" spans="1:9" x14ac:dyDescent="0.25">
      <c r="A16" s="37" t="s">
        <v>52</v>
      </c>
      <c r="B16" s="20">
        <v>6</v>
      </c>
      <c r="C16" s="63">
        <f>'work sheet'!GZ12</f>
        <v>0</v>
      </c>
      <c r="D16" s="20">
        <f t="shared" si="1"/>
        <v>0</v>
      </c>
      <c r="E16" s="37" t="s">
        <v>36</v>
      </c>
      <c r="F16" s="20">
        <v>7</v>
      </c>
      <c r="G16" s="63">
        <f>'work sheet'!GZ49</f>
        <v>0</v>
      </c>
      <c r="H16" s="20">
        <f t="shared" si="0"/>
        <v>0</v>
      </c>
      <c r="I16" s="5"/>
    </row>
    <row r="17" spans="1:9" x14ac:dyDescent="0.25">
      <c r="A17" s="37" t="s">
        <v>21</v>
      </c>
      <c r="B17" s="20">
        <v>2</v>
      </c>
      <c r="C17" s="63">
        <f>'work sheet'!GZ13</f>
        <v>0</v>
      </c>
      <c r="D17" s="20">
        <f t="shared" si="1"/>
        <v>0</v>
      </c>
      <c r="E17" s="37" t="s">
        <v>68</v>
      </c>
      <c r="F17" s="20">
        <v>7</v>
      </c>
      <c r="G17" s="63">
        <f>'work sheet'!GZ50</f>
        <v>0</v>
      </c>
      <c r="H17" s="20">
        <f t="shared" si="0"/>
        <v>0</v>
      </c>
      <c r="I17" s="5"/>
    </row>
    <row r="18" spans="1:9" x14ac:dyDescent="0.25">
      <c r="A18" s="37" t="s">
        <v>53</v>
      </c>
      <c r="B18" s="20">
        <v>2</v>
      </c>
      <c r="C18" s="63">
        <f>'work sheet'!GZ14</f>
        <v>0</v>
      </c>
      <c r="D18" s="20">
        <f t="shared" si="1"/>
        <v>0</v>
      </c>
      <c r="E18" s="37" t="s">
        <v>37</v>
      </c>
      <c r="F18" s="20">
        <v>9.8000000000000007</v>
      </c>
      <c r="G18" s="63">
        <f>'work sheet'!GZ51</f>
        <v>0</v>
      </c>
      <c r="H18" s="20">
        <f t="shared" si="0"/>
        <v>0</v>
      </c>
      <c r="I18" s="5"/>
    </row>
    <row r="19" spans="1:9" x14ac:dyDescent="0.25">
      <c r="A19" s="37" t="s">
        <v>22</v>
      </c>
      <c r="B19" s="20">
        <v>4</v>
      </c>
      <c r="C19" s="63">
        <f>'work sheet'!GZ15</f>
        <v>0</v>
      </c>
      <c r="D19" s="20">
        <f t="shared" si="1"/>
        <v>0</v>
      </c>
      <c r="E19" s="37" t="s">
        <v>69</v>
      </c>
      <c r="F19" s="20">
        <v>9.8000000000000007</v>
      </c>
      <c r="G19" s="63">
        <f>'work sheet'!GZ52</f>
        <v>0</v>
      </c>
      <c r="H19" s="20">
        <f t="shared" si="0"/>
        <v>0</v>
      </c>
      <c r="I19" s="5"/>
    </row>
    <row r="20" spans="1:9" x14ac:dyDescent="0.25">
      <c r="A20" s="37" t="s">
        <v>54</v>
      </c>
      <c r="B20" s="20">
        <v>4</v>
      </c>
      <c r="C20" s="63">
        <f>'work sheet'!GZ16</f>
        <v>0</v>
      </c>
      <c r="D20" s="20">
        <f t="shared" si="1"/>
        <v>0</v>
      </c>
      <c r="E20" s="37" t="s">
        <v>38</v>
      </c>
      <c r="F20" s="20">
        <v>5.7</v>
      </c>
      <c r="G20" s="63">
        <f>'work sheet'!GZ53</f>
        <v>0</v>
      </c>
      <c r="H20" s="20">
        <f t="shared" si="0"/>
        <v>0</v>
      </c>
      <c r="I20" s="5"/>
    </row>
    <row r="21" spans="1:9" x14ac:dyDescent="0.25">
      <c r="A21" s="37" t="s">
        <v>23</v>
      </c>
      <c r="B21" s="20">
        <v>6</v>
      </c>
      <c r="C21" s="63">
        <f>'work sheet'!GZ17</f>
        <v>0</v>
      </c>
      <c r="D21" s="20">
        <f t="shared" si="1"/>
        <v>0</v>
      </c>
      <c r="E21" s="37" t="s">
        <v>70</v>
      </c>
      <c r="F21" s="20">
        <v>5.7</v>
      </c>
      <c r="G21" s="63">
        <f>'work sheet'!GZ54</f>
        <v>0</v>
      </c>
      <c r="H21" s="20">
        <f t="shared" si="0"/>
        <v>0</v>
      </c>
      <c r="I21" s="5"/>
    </row>
    <row r="22" spans="1:9" x14ac:dyDescent="0.25">
      <c r="A22" s="37" t="s">
        <v>55</v>
      </c>
      <c r="B22" s="20">
        <v>6</v>
      </c>
      <c r="C22" s="63">
        <f>'work sheet'!GZ18</f>
        <v>0</v>
      </c>
      <c r="D22" s="20">
        <f t="shared" si="1"/>
        <v>0</v>
      </c>
      <c r="E22" s="37" t="s">
        <v>39</v>
      </c>
      <c r="F22" s="20">
        <v>5.9</v>
      </c>
      <c r="G22" s="63">
        <f>'work sheet'!GZ55</f>
        <v>0</v>
      </c>
      <c r="H22" s="20">
        <f t="shared" si="0"/>
        <v>0</v>
      </c>
      <c r="I22" s="5"/>
    </row>
    <row r="23" spans="1:9" x14ac:dyDescent="0.25">
      <c r="A23" s="37" t="s">
        <v>24</v>
      </c>
      <c r="B23" s="20">
        <v>7</v>
      </c>
      <c r="C23" s="63">
        <f>'work sheet'!GZ19</f>
        <v>0</v>
      </c>
      <c r="D23" s="20">
        <f t="shared" si="1"/>
        <v>0</v>
      </c>
      <c r="E23" s="37" t="s">
        <v>71</v>
      </c>
      <c r="F23" s="20">
        <v>5.9</v>
      </c>
      <c r="G23" s="63">
        <f>'work sheet'!GZ56</f>
        <v>0</v>
      </c>
      <c r="H23" s="20">
        <f t="shared" si="0"/>
        <v>0</v>
      </c>
      <c r="I23" s="5"/>
    </row>
    <row r="24" spans="1:9" x14ac:dyDescent="0.25">
      <c r="A24" s="37" t="s">
        <v>56</v>
      </c>
      <c r="B24" s="20">
        <v>7</v>
      </c>
      <c r="C24" s="63">
        <f>'work sheet'!GZ20</f>
        <v>0</v>
      </c>
      <c r="D24" s="20">
        <f t="shared" si="1"/>
        <v>0</v>
      </c>
      <c r="E24" s="37" t="s">
        <v>40</v>
      </c>
      <c r="F24" s="20">
        <v>5.18</v>
      </c>
      <c r="G24" s="63">
        <f>'work sheet'!GZ57</f>
        <v>0</v>
      </c>
      <c r="H24" s="20">
        <f t="shared" si="0"/>
        <v>0</v>
      </c>
      <c r="I24" s="5"/>
    </row>
    <row r="25" spans="1:9" x14ac:dyDescent="0.25">
      <c r="A25" s="37" t="s">
        <v>25</v>
      </c>
      <c r="B25" s="20">
        <v>12</v>
      </c>
      <c r="C25" s="63">
        <f>'work sheet'!GZ21</f>
        <v>0</v>
      </c>
      <c r="D25" s="20">
        <f t="shared" si="1"/>
        <v>0</v>
      </c>
      <c r="E25" s="37" t="s">
        <v>72</v>
      </c>
      <c r="F25" s="20">
        <v>5.18</v>
      </c>
      <c r="G25" s="63">
        <f>'work sheet'!GZ58</f>
        <v>0</v>
      </c>
      <c r="H25" s="20">
        <f t="shared" si="0"/>
        <v>0</v>
      </c>
      <c r="I25" s="5"/>
    </row>
    <row r="26" spans="1:9" x14ac:dyDescent="0.25">
      <c r="A26" s="37" t="s">
        <v>57</v>
      </c>
      <c r="B26" s="20">
        <v>12</v>
      </c>
      <c r="C26" s="63">
        <f>'work sheet'!GZ22</f>
        <v>0</v>
      </c>
      <c r="D26" s="20">
        <f t="shared" si="1"/>
        <v>0</v>
      </c>
      <c r="E26" s="37" t="s">
        <v>41</v>
      </c>
      <c r="F26" s="20">
        <v>10.35</v>
      </c>
      <c r="G26" s="63">
        <f>'work sheet'!GZ59</f>
        <v>0</v>
      </c>
      <c r="H26" s="20">
        <f t="shared" si="0"/>
        <v>0</v>
      </c>
      <c r="I26" s="5"/>
    </row>
    <row r="27" spans="1:9" x14ac:dyDescent="0.25">
      <c r="A27" s="37" t="s">
        <v>26</v>
      </c>
      <c r="B27" s="20">
        <v>5.7</v>
      </c>
      <c r="C27" s="63">
        <f>'work sheet'!GZ23</f>
        <v>0</v>
      </c>
      <c r="D27" s="20">
        <f t="shared" si="1"/>
        <v>0</v>
      </c>
      <c r="E27" s="37" t="s">
        <v>73</v>
      </c>
      <c r="F27" s="20">
        <v>10.35</v>
      </c>
      <c r="G27" s="63">
        <f>'work sheet'!GZ60</f>
        <v>0</v>
      </c>
      <c r="H27" s="20">
        <f t="shared" si="0"/>
        <v>0</v>
      </c>
      <c r="I27" s="5"/>
    </row>
    <row r="28" spans="1:9" x14ac:dyDescent="0.25">
      <c r="A28" s="37" t="s">
        <v>58</v>
      </c>
      <c r="B28" s="20">
        <v>5.7</v>
      </c>
      <c r="C28" s="63">
        <f>'work sheet'!GZ24</f>
        <v>0</v>
      </c>
      <c r="D28" s="20">
        <f t="shared" si="1"/>
        <v>0</v>
      </c>
      <c r="E28" s="37" t="s">
        <v>42</v>
      </c>
      <c r="F28" s="20">
        <v>15.54</v>
      </c>
      <c r="G28" s="63">
        <f>'work sheet'!GZ61</f>
        <v>0</v>
      </c>
      <c r="H28" s="20">
        <f t="shared" si="0"/>
        <v>0</v>
      </c>
      <c r="I28" s="5"/>
    </row>
    <row r="29" spans="1:9" x14ac:dyDescent="0.25">
      <c r="A29" s="37" t="s">
        <v>27</v>
      </c>
      <c r="B29" s="20">
        <v>5.9</v>
      </c>
      <c r="C29" s="63">
        <f>'work sheet'!GZ25</f>
        <v>0</v>
      </c>
      <c r="D29" s="20">
        <f t="shared" si="1"/>
        <v>0</v>
      </c>
      <c r="E29" s="37" t="s">
        <v>74</v>
      </c>
      <c r="F29" s="20">
        <v>15.54</v>
      </c>
      <c r="G29" s="63">
        <f>'work sheet'!GZ62</f>
        <v>0</v>
      </c>
      <c r="H29" s="20">
        <f t="shared" si="0"/>
        <v>0</v>
      </c>
      <c r="I29" s="5"/>
    </row>
    <row r="30" spans="1:9" x14ac:dyDescent="0.25">
      <c r="A30" s="37" t="s">
        <v>59</v>
      </c>
      <c r="B30" s="20">
        <v>5.9</v>
      </c>
      <c r="C30" s="63">
        <f>'work sheet'!GZ26</f>
        <v>0</v>
      </c>
      <c r="D30" s="20">
        <f t="shared" si="1"/>
        <v>0</v>
      </c>
      <c r="E30" s="37" t="s">
        <v>43</v>
      </c>
      <c r="F30" s="20">
        <v>5.18</v>
      </c>
      <c r="G30" s="63">
        <f>'work sheet'!GZ63</f>
        <v>0</v>
      </c>
      <c r="H30" s="20">
        <f t="shared" si="0"/>
        <v>0</v>
      </c>
      <c r="I30" s="5"/>
    </row>
    <row r="31" spans="1:9" x14ac:dyDescent="0.25">
      <c r="A31" s="37" t="s">
        <v>82</v>
      </c>
      <c r="B31" s="20">
        <v>6.4</v>
      </c>
      <c r="C31" s="63">
        <f>'work sheet'!GZ27</f>
        <v>0</v>
      </c>
      <c r="D31" s="20">
        <f t="shared" si="1"/>
        <v>0</v>
      </c>
      <c r="E31" s="37" t="s">
        <v>75</v>
      </c>
      <c r="F31" s="20">
        <v>5.18</v>
      </c>
      <c r="G31" s="63">
        <f>'work sheet'!GZ64</f>
        <v>0</v>
      </c>
      <c r="H31" s="20">
        <f t="shared" si="0"/>
        <v>0</v>
      </c>
      <c r="I31" s="5"/>
    </row>
    <row r="32" spans="1:9" x14ac:dyDescent="0.25">
      <c r="A32" s="37" t="s">
        <v>80</v>
      </c>
      <c r="B32" s="20">
        <v>11.4</v>
      </c>
      <c r="C32" s="63">
        <f>'work sheet'!GZ28</f>
        <v>0</v>
      </c>
      <c r="D32" s="20">
        <f t="shared" si="1"/>
        <v>0</v>
      </c>
      <c r="E32" s="37" t="s">
        <v>44</v>
      </c>
      <c r="F32" s="20">
        <v>6.9</v>
      </c>
      <c r="G32" s="63">
        <f>'work sheet'!GZ65</f>
        <v>0</v>
      </c>
      <c r="H32" s="20">
        <f t="shared" si="0"/>
        <v>0</v>
      </c>
      <c r="I32" s="5"/>
    </row>
    <row r="33" spans="1:9" x14ac:dyDescent="0.25">
      <c r="A33" s="37" t="s">
        <v>84</v>
      </c>
      <c r="B33" s="20">
        <v>15.2</v>
      </c>
      <c r="C33" s="63">
        <f>'work sheet'!GZ29</f>
        <v>0</v>
      </c>
      <c r="D33" s="20">
        <f t="shared" si="1"/>
        <v>0</v>
      </c>
      <c r="E33" s="37" t="s">
        <v>76</v>
      </c>
      <c r="F33" s="20">
        <v>6.9</v>
      </c>
      <c r="G33" s="63">
        <f>'work sheet'!GZ66</f>
        <v>0</v>
      </c>
      <c r="H33" s="20">
        <f t="shared" si="0"/>
        <v>0</v>
      </c>
      <c r="I33" s="5"/>
    </row>
    <row r="34" spans="1:9" x14ac:dyDescent="0.25">
      <c r="A34" s="37" t="s">
        <v>83</v>
      </c>
      <c r="B34" s="20">
        <v>6.4</v>
      </c>
      <c r="C34" s="63">
        <f>'work sheet'!GZ30</f>
        <v>0</v>
      </c>
      <c r="D34" s="20">
        <f t="shared" si="1"/>
        <v>0</v>
      </c>
      <c r="E34" s="37" t="s">
        <v>45</v>
      </c>
      <c r="F34" s="20">
        <v>3</v>
      </c>
      <c r="G34" s="63">
        <f>'work sheet'!GZ67</f>
        <v>0</v>
      </c>
      <c r="H34" s="20">
        <f t="shared" si="0"/>
        <v>0</v>
      </c>
      <c r="I34" s="5"/>
    </row>
    <row r="35" spans="1:9" x14ac:dyDescent="0.25">
      <c r="A35" s="37" t="s">
        <v>81</v>
      </c>
      <c r="B35" s="20">
        <v>11.4</v>
      </c>
      <c r="C35" s="63">
        <f>'work sheet'!GZ31</f>
        <v>0</v>
      </c>
      <c r="D35" s="20">
        <f t="shared" si="1"/>
        <v>0</v>
      </c>
      <c r="E35" s="37" t="s">
        <v>77</v>
      </c>
      <c r="F35" s="20">
        <v>3</v>
      </c>
      <c r="G35" s="63">
        <f>'work sheet'!GZ68</f>
        <v>0</v>
      </c>
      <c r="H35" s="20">
        <f t="shared" ref="H35:H40" si="2">G35*F35</f>
        <v>0</v>
      </c>
      <c r="I35" s="5"/>
    </row>
    <row r="36" spans="1:9" x14ac:dyDescent="0.25">
      <c r="A36" s="37" t="s">
        <v>85</v>
      </c>
      <c r="B36" s="20">
        <v>15.2</v>
      </c>
      <c r="C36" s="63">
        <f>'work sheet'!GZ32</f>
        <v>0</v>
      </c>
      <c r="D36" s="20">
        <f t="shared" si="1"/>
        <v>0</v>
      </c>
      <c r="E36" s="37" t="s">
        <v>46</v>
      </c>
      <c r="F36" s="20">
        <v>6</v>
      </c>
      <c r="G36" s="63">
        <f>'work sheet'!GZ69</f>
        <v>0</v>
      </c>
      <c r="H36" s="20">
        <f t="shared" si="2"/>
        <v>0</v>
      </c>
      <c r="I36" s="5"/>
    </row>
    <row r="37" spans="1:9" x14ac:dyDescent="0.25">
      <c r="A37" s="37" t="s">
        <v>28</v>
      </c>
      <c r="B37" s="20">
        <v>4</v>
      </c>
      <c r="C37" s="63">
        <f>'work sheet'!GZ33</f>
        <v>0</v>
      </c>
      <c r="D37" s="20">
        <f t="shared" si="1"/>
        <v>0</v>
      </c>
      <c r="E37" s="37" t="s">
        <v>78</v>
      </c>
      <c r="F37" s="20">
        <v>6</v>
      </c>
      <c r="G37" s="63">
        <f>'work sheet'!GZ70</f>
        <v>0</v>
      </c>
      <c r="H37" s="20">
        <f t="shared" si="2"/>
        <v>0</v>
      </c>
      <c r="I37" s="5"/>
    </row>
    <row r="38" spans="1:9" x14ac:dyDescent="0.25">
      <c r="A38" s="37" t="s">
        <v>60</v>
      </c>
      <c r="B38" s="20">
        <v>4</v>
      </c>
      <c r="C38" s="63">
        <f>'work sheet'!GZ34</f>
        <v>0</v>
      </c>
      <c r="D38" s="20">
        <f t="shared" si="1"/>
        <v>0</v>
      </c>
      <c r="E38" s="37" t="s">
        <v>47</v>
      </c>
      <c r="F38" s="20">
        <v>9</v>
      </c>
      <c r="G38" s="63">
        <f>'work sheet'!GZ71</f>
        <v>0</v>
      </c>
      <c r="H38" s="20">
        <f t="shared" si="2"/>
        <v>0</v>
      </c>
      <c r="I38" s="5"/>
    </row>
    <row r="39" spans="1:9" x14ac:dyDescent="0.25">
      <c r="A39" s="37" t="s">
        <v>29</v>
      </c>
      <c r="B39" s="20">
        <v>8</v>
      </c>
      <c r="C39" s="63">
        <f>'work sheet'!GZ35</f>
        <v>0</v>
      </c>
      <c r="D39" s="20">
        <f t="shared" si="1"/>
        <v>0</v>
      </c>
      <c r="E39" s="37" t="s">
        <v>79</v>
      </c>
      <c r="F39" s="20">
        <v>9</v>
      </c>
      <c r="G39" s="63">
        <f>'work sheet'!GZ72</f>
        <v>0</v>
      </c>
      <c r="H39" s="20">
        <f t="shared" si="2"/>
        <v>0</v>
      </c>
      <c r="I39" s="5"/>
    </row>
    <row r="40" spans="1:9" x14ac:dyDescent="0.25">
      <c r="A40" s="37" t="s">
        <v>61</v>
      </c>
      <c r="B40" s="20">
        <v>8</v>
      </c>
      <c r="C40" s="63">
        <f>'work sheet'!GZ36</f>
        <v>0</v>
      </c>
      <c r="D40" s="20">
        <f t="shared" si="1"/>
        <v>0</v>
      </c>
      <c r="E40" s="37" t="s">
        <v>88</v>
      </c>
      <c r="F40" s="20"/>
      <c r="G40" s="63"/>
      <c r="H40" s="20">
        <f t="shared" si="2"/>
        <v>0</v>
      </c>
      <c r="I40" s="6"/>
    </row>
    <row r="41" spans="1:9" x14ac:dyDescent="0.25">
      <c r="A41" s="37" t="s">
        <v>30</v>
      </c>
      <c r="B41" s="20">
        <v>12</v>
      </c>
      <c r="C41" s="63">
        <f>'work sheet'!GZ37</f>
        <v>0</v>
      </c>
      <c r="D41" s="20">
        <f t="shared" si="1"/>
        <v>0</v>
      </c>
      <c r="E41" s="21"/>
      <c r="F41" s="21"/>
      <c r="G41" s="61"/>
      <c r="H41" s="21"/>
      <c r="I41" s="5"/>
    </row>
    <row r="42" spans="1:9" ht="16.5" thickBot="1" x14ac:dyDescent="0.3">
      <c r="A42" s="37" t="s">
        <v>62</v>
      </c>
      <c r="B42" s="20">
        <v>12</v>
      </c>
      <c r="C42" s="63">
        <f>'work sheet'!GZ38</f>
        <v>0</v>
      </c>
      <c r="D42" s="20">
        <f t="shared" si="1"/>
        <v>0</v>
      </c>
      <c r="E42" s="23"/>
      <c r="F42" s="23"/>
      <c r="G42" s="70"/>
      <c r="H42" s="71"/>
      <c r="I42" s="6"/>
    </row>
    <row r="43" spans="1:9" ht="16.5" thickBot="1" x14ac:dyDescent="0.3">
      <c r="A43" s="37" t="s">
        <v>31</v>
      </c>
      <c r="B43" s="20">
        <v>4</v>
      </c>
      <c r="C43" s="63">
        <f>'work sheet'!GZ39</f>
        <v>0</v>
      </c>
      <c r="D43" s="69">
        <f t="shared" si="1"/>
        <v>0</v>
      </c>
      <c r="E43" s="48" t="s">
        <v>10</v>
      </c>
      <c r="F43" s="36"/>
      <c r="G43" s="72">
        <f>SUM(C7:C43)+SUM(G7:G39)</f>
        <v>0</v>
      </c>
      <c r="H43" s="73">
        <f>SUM(D7:D43)+SUM(H7:H40)</f>
        <v>0</v>
      </c>
      <c r="I43" s="6"/>
    </row>
    <row r="44" spans="1:9" x14ac:dyDescent="0.25">
      <c r="E44" s="4"/>
      <c r="F44" s="4"/>
      <c r="G44" s="68"/>
      <c r="H44" s="5"/>
      <c r="I44" s="5"/>
    </row>
    <row r="45" spans="1:9" x14ac:dyDescent="0.25">
      <c r="E45" s="4"/>
      <c r="F45" s="4"/>
      <c r="G45" s="68"/>
      <c r="H45" s="5"/>
      <c r="I45" s="5"/>
    </row>
    <row r="46" spans="1:9" x14ac:dyDescent="0.25">
      <c r="E46" s="4"/>
      <c r="F46" s="4"/>
      <c r="G46" s="68"/>
      <c r="H46" s="5"/>
      <c r="I46" s="6"/>
    </row>
    <row r="47" spans="1:9" x14ac:dyDescent="0.25">
      <c r="E47" s="4"/>
      <c r="F47" s="4"/>
      <c r="G47" s="68"/>
      <c r="H47" s="5"/>
      <c r="I47" s="5"/>
    </row>
    <row r="48" spans="1:9" x14ac:dyDescent="0.25">
      <c r="E48" s="4"/>
      <c r="F48" s="4"/>
      <c r="G48" s="68"/>
      <c r="H48" s="5"/>
      <c r="I48" s="5"/>
    </row>
    <row r="49" spans="5:9" x14ac:dyDescent="0.25">
      <c r="E49" s="4"/>
      <c r="F49" s="4"/>
      <c r="G49" s="68"/>
      <c r="H49" s="5"/>
      <c r="I49" s="5"/>
    </row>
    <row r="50" spans="5:9" x14ac:dyDescent="0.25">
      <c r="E50" s="4"/>
      <c r="F50" s="4"/>
      <c r="G50" s="68"/>
      <c r="H50" s="5"/>
      <c r="I50" s="5"/>
    </row>
    <row r="51" spans="5:9" x14ac:dyDescent="0.25">
      <c r="E51" s="4"/>
      <c r="F51" s="4"/>
      <c r="G51" s="68"/>
      <c r="H51" s="5"/>
      <c r="I51" s="5"/>
    </row>
    <row r="52" spans="5:9" x14ac:dyDescent="0.25">
      <c r="E52" s="4"/>
      <c r="F52" s="4"/>
      <c r="G52" s="68"/>
      <c r="H52" s="5"/>
      <c r="I52" s="5"/>
    </row>
    <row r="53" spans="5:9" x14ac:dyDescent="0.25">
      <c r="E53" s="4"/>
      <c r="F53" s="4"/>
      <c r="G53" s="68"/>
      <c r="H53" s="5"/>
      <c r="I53" s="5"/>
    </row>
    <row r="54" spans="5:9" x14ac:dyDescent="0.25">
      <c r="E54" s="4"/>
      <c r="F54" s="4"/>
      <c r="G54" s="68"/>
      <c r="H54" s="5"/>
      <c r="I54" s="5"/>
    </row>
    <row r="55" spans="5:9" x14ac:dyDescent="0.25">
      <c r="E55" s="4"/>
      <c r="F55" s="4"/>
      <c r="G55" s="68"/>
      <c r="H55" s="5"/>
      <c r="I55" s="5"/>
    </row>
    <row r="56" spans="5:9" x14ac:dyDescent="0.25">
      <c r="E56" s="4"/>
      <c r="F56" s="4"/>
      <c r="G56" s="68"/>
      <c r="H56" s="5"/>
      <c r="I56" s="5"/>
    </row>
    <row r="57" spans="5:9" x14ac:dyDescent="0.25">
      <c r="E57" s="4"/>
      <c r="F57" s="4"/>
      <c r="G57" s="68"/>
      <c r="H57" s="5"/>
      <c r="I57" s="5"/>
    </row>
    <row r="58" spans="5:9" x14ac:dyDescent="0.25">
      <c r="E58" s="4"/>
      <c r="F58" s="4"/>
      <c r="G58" s="68"/>
      <c r="H58" s="5"/>
      <c r="I58" s="5"/>
    </row>
    <row r="59" spans="5:9" x14ac:dyDescent="0.25">
      <c r="E59" s="4"/>
      <c r="F59" s="4"/>
      <c r="G59" s="68"/>
      <c r="H59" s="5"/>
      <c r="I59" s="5"/>
    </row>
    <row r="60" spans="5:9" x14ac:dyDescent="0.25">
      <c r="E60" s="4"/>
      <c r="F60" s="4"/>
      <c r="G60" s="68"/>
      <c r="H60" s="5"/>
      <c r="I60" s="5"/>
    </row>
    <row r="61" spans="5:9" x14ac:dyDescent="0.25">
      <c r="E61" s="4"/>
      <c r="F61" s="4"/>
      <c r="G61" s="68"/>
      <c r="H61" s="5"/>
      <c r="I61" s="5"/>
    </row>
    <row r="62" spans="5:9" x14ac:dyDescent="0.25">
      <c r="E62" s="4"/>
      <c r="F62" s="4"/>
      <c r="G62" s="68"/>
      <c r="H62" s="5"/>
      <c r="I62" s="5"/>
    </row>
    <row r="63" spans="5:9" x14ac:dyDescent="0.25">
      <c r="E63" s="4"/>
      <c r="F63" s="4"/>
      <c r="G63" s="68"/>
      <c r="H63" s="5"/>
      <c r="I63" s="5"/>
    </row>
    <row r="64" spans="5:9" x14ac:dyDescent="0.25">
      <c r="E64" s="4"/>
      <c r="F64" s="4"/>
      <c r="G64" s="66"/>
    </row>
    <row r="65" spans="1:7" x14ac:dyDescent="0.25">
      <c r="E65" s="4"/>
      <c r="F65" s="4"/>
      <c r="G65" s="66"/>
    </row>
    <row r="66" spans="1:7" x14ac:dyDescent="0.25">
      <c r="E66" s="4"/>
      <c r="F66" s="4"/>
      <c r="G66" s="66"/>
    </row>
    <row r="67" spans="1:7" x14ac:dyDescent="0.25">
      <c r="E67" s="4"/>
      <c r="F67" s="4"/>
      <c r="G67" s="66"/>
    </row>
    <row r="68" spans="1:7" x14ac:dyDescent="0.25">
      <c r="E68" s="4"/>
      <c r="F68" s="4"/>
      <c r="G68" s="66"/>
    </row>
    <row r="69" spans="1:7" x14ac:dyDescent="0.25">
      <c r="E69" s="4"/>
      <c r="F69" s="4"/>
      <c r="G69" s="66"/>
    </row>
    <row r="70" spans="1:7" x14ac:dyDescent="0.25">
      <c r="E70" s="4"/>
      <c r="F70" s="4"/>
      <c r="G70" s="66"/>
    </row>
    <row r="71" spans="1:7" x14ac:dyDescent="0.25">
      <c r="E71" s="4"/>
      <c r="F71" s="4"/>
      <c r="G71" s="66"/>
    </row>
    <row r="72" spans="1:7" x14ac:dyDescent="0.25">
      <c r="E72" s="4"/>
      <c r="F72" s="4"/>
      <c r="G72" s="66"/>
    </row>
    <row r="73" spans="1:7" x14ac:dyDescent="0.25">
      <c r="E73" s="4"/>
      <c r="F73" s="4"/>
      <c r="G73" s="66"/>
    </row>
    <row r="74" spans="1:7" x14ac:dyDescent="0.25">
      <c r="E74" s="4"/>
      <c r="F74" s="4"/>
      <c r="G74" s="66"/>
    </row>
    <row r="75" spans="1:7" x14ac:dyDescent="0.25">
      <c r="E75" s="4"/>
      <c r="F75" s="4"/>
      <c r="G75" s="66"/>
    </row>
    <row r="76" spans="1:7" x14ac:dyDescent="0.25">
      <c r="E76" s="4"/>
      <c r="F76" s="4"/>
      <c r="G76" s="66"/>
    </row>
    <row r="77" spans="1:7" x14ac:dyDescent="0.25">
      <c r="E77" s="4"/>
      <c r="F77" s="4"/>
      <c r="G77" s="66"/>
    </row>
    <row r="78" spans="1:7" s="50" customFormat="1" x14ac:dyDescent="0.25">
      <c r="C78" s="65"/>
      <c r="E78" s="51"/>
      <c r="F78" s="51"/>
      <c r="G78" s="67"/>
    </row>
    <row r="79" spans="1:7" x14ac:dyDescent="0.25">
      <c r="A79" s="10"/>
      <c r="B79" s="4"/>
      <c r="C79" s="66"/>
      <c r="D79" s="4"/>
      <c r="E79" s="4"/>
      <c r="F79" s="4"/>
      <c r="G79" s="66"/>
    </row>
    <row r="80" spans="1:7" x14ac:dyDescent="0.25">
      <c r="A80" s="10"/>
      <c r="B80" s="4"/>
      <c r="C80" s="66"/>
      <c r="D80" s="4"/>
      <c r="E80" s="4"/>
      <c r="F80" s="4"/>
      <c r="G80" s="66"/>
    </row>
    <row r="81" spans="1:7" x14ac:dyDescent="0.25">
      <c r="A81" s="10"/>
      <c r="B81" s="4"/>
      <c r="C81" s="66"/>
      <c r="D81" s="4"/>
      <c r="E81" s="4"/>
      <c r="F81" s="4"/>
      <c r="G81" s="66"/>
    </row>
    <row r="82" spans="1:7" x14ac:dyDescent="0.25">
      <c r="A82" s="10"/>
      <c r="B82" s="4"/>
      <c r="C82" s="66"/>
      <c r="D82" s="4"/>
      <c r="E82" s="4"/>
      <c r="F82" s="4"/>
      <c r="G82" s="66"/>
    </row>
    <row r="83" spans="1:7" x14ac:dyDescent="0.25">
      <c r="A83" s="10"/>
      <c r="B83" s="4"/>
      <c r="C83" s="66"/>
      <c r="D83" s="4"/>
      <c r="E83" s="4"/>
      <c r="F83" s="4"/>
      <c r="G83" s="66"/>
    </row>
    <row r="84" spans="1:7" x14ac:dyDescent="0.25">
      <c r="A84" s="10"/>
      <c r="B84" s="4"/>
      <c r="C84" s="66"/>
      <c r="D84" s="4"/>
      <c r="E84" s="4"/>
      <c r="F84" s="4"/>
      <c r="G84" s="66"/>
    </row>
    <row r="85" spans="1:7" x14ac:dyDescent="0.25">
      <c r="A85" s="10"/>
      <c r="B85" s="4"/>
      <c r="C85" s="66"/>
      <c r="D85" s="4"/>
      <c r="E85" s="4"/>
      <c r="F85" s="4"/>
      <c r="G85" s="66"/>
    </row>
    <row r="86" spans="1:7" x14ac:dyDescent="0.25">
      <c r="A86" s="10"/>
      <c r="B86" s="4"/>
      <c r="C86" s="66"/>
      <c r="D86" s="4"/>
      <c r="E86" s="4"/>
      <c r="F86" s="4"/>
      <c r="G86" s="66"/>
    </row>
    <row r="87" spans="1:7" x14ac:dyDescent="0.25">
      <c r="A87" s="10"/>
      <c r="B87" s="4"/>
      <c r="C87" s="66"/>
      <c r="D87" s="4"/>
      <c r="E87" s="4"/>
      <c r="F87" s="4"/>
      <c r="G87" s="66"/>
    </row>
    <row r="88" spans="1:7" x14ac:dyDescent="0.25">
      <c r="A88" s="10"/>
      <c r="B88" s="4"/>
      <c r="C88" s="66"/>
      <c r="D88" s="4"/>
      <c r="E88" s="4"/>
      <c r="F88" s="4"/>
      <c r="G88" s="66"/>
    </row>
    <row r="89" spans="1:7" x14ac:dyDescent="0.25">
      <c r="A89" s="10"/>
      <c r="B89" s="4"/>
      <c r="C89" s="66"/>
      <c r="D89" s="4"/>
      <c r="E89" s="4"/>
      <c r="F89" s="4"/>
      <c r="G89" s="66"/>
    </row>
    <row r="90" spans="1:7" x14ac:dyDescent="0.25">
      <c r="A90" s="10"/>
      <c r="B90" s="4"/>
      <c r="C90" s="66"/>
      <c r="D90" s="4"/>
      <c r="E90" s="4"/>
      <c r="F90" s="4"/>
      <c r="G90" s="66"/>
    </row>
    <row r="91" spans="1:7" x14ac:dyDescent="0.25">
      <c r="A91" s="10"/>
      <c r="B91" s="4"/>
      <c r="C91" s="66"/>
      <c r="D91" s="4"/>
      <c r="E91" s="4"/>
      <c r="F91" s="4"/>
      <c r="G91" s="66"/>
    </row>
    <row r="92" spans="1:7" x14ac:dyDescent="0.25">
      <c r="A92" s="10"/>
      <c r="B92" s="4"/>
      <c r="C92" s="66"/>
      <c r="D92" s="4"/>
      <c r="E92" s="4"/>
      <c r="F92" s="4"/>
      <c r="G92" s="66"/>
    </row>
    <row r="93" spans="1:7" x14ac:dyDescent="0.25">
      <c r="A93" s="10"/>
      <c r="B93" s="4"/>
      <c r="C93" s="66"/>
      <c r="D93" s="4"/>
      <c r="E93" s="4"/>
      <c r="F93" s="4"/>
      <c r="G93" s="66"/>
    </row>
    <row r="94" spans="1:7" x14ac:dyDescent="0.25">
      <c r="A94" s="10"/>
      <c r="B94" s="4"/>
      <c r="C94" s="66"/>
      <c r="D94" s="4"/>
      <c r="E94" s="4"/>
      <c r="F94" s="4"/>
      <c r="G94" s="66"/>
    </row>
    <row r="95" spans="1:7" x14ac:dyDescent="0.25">
      <c r="A95" s="10"/>
      <c r="B95" s="4"/>
      <c r="C95" s="66"/>
      <c r="D95" s="4"/>
      <c r="E95" s="4"/>
      <c r="F95" s="4"/>
      <c r="G95" s="66"/>
    </row>
    <row r="96" spans="1:7" x14ac:dyDescent="0.25">
      <c r="A96" s="10"/>
      <c r="B96" s="4"/>
      <c r="C96" s="66"/>
      <c r="D96" s="4"/>
      <c r="E96" s="4"/>
      <c r="F96" s="4"/>
      <c r="G96" s="66"/>
    </row>
    <row r="97" spans="1:7" x14ac:dyDescent="0.25">
      <c r="A97" s="10"/>
      <c r="B97" s="4"/>
      <c r="C97" s="66"/>
      <c r="D97" s="4"/>
      <c r="E97" s="4"/>
      <c r="F97" s="4"/>
      <c r="G97" s="66"/>
    </row>
    <row r="98" spans="1:7" x14ac:dyDescent="0.25">
      <c r="A98" s="10"/>
      <c r="B98" s="4"/>
      <c r="C98" s="66"/>
      <c r="D98" s="4"/>
      <c r="E98" s="4"/>
      <c r="F98" s="4"/>
      <c r="G98" s="66"/>
    </row>
    <row r="99" spans="1:7" x14ac:dyDescent="0.25">
      <c r="A99" s="10"/>
      <c r="B99" s="4"/>
      <c r="C99" s="66"/>
      <c r="D99" s="4"/>
      <c r="E99" s="4"/>
      <c r="F99" s="4"/>
      <c r="G99" s="66"/>
    </row>
    <row r="100" spans="1:7" x14ac:dyDescent="0.25">
      <c r="A100" s="10"/>
      <c r="B100" s="4"/>
      <c r="C100" s="66"/>
      <c r="D100" s="4"/>
      <c r="E100" s="4"/>
      <c r="F100" s="4"/>
      <c r="G100" s="66"/>
    </row>
    <row r="101" spans="1:7" x14ac:dyDescent="0.25">
      <c r="A101" s="10"/>
      <c r="B101" s="4"/>
      <c r="C101" s="66"/>
      <c r="D101" s="4"/>
      <c r="E101" s="4"/>
      <c r="F101" s="4"/>
      <c r="G101" s="66"/>
    </row>
    <row r="102" spans="1:7" x14ac:dyDescent="0.25">
      <c r="A102" s="10"/>
      <c r="B102" s="4"/>
      <c r="C102" s="66"/>
      <c r="D102" s="4"/>
      <c r="E102" s="4"/>
      <c r="F102" s="4"/>
      <c r="G102" s="66"/>
    </row>
    <row r="103" spans="1:7" x14ac:dyDescent="0.25">
      <c r="A103" s="10"/>
      <c r="B103" s="4"/>
      <c r="C103" s="66"/>
      <c r="D103" s="4"/>
      <c r="E103" s="4"/>
      <c r="F103" s="4"/>
      <c r="G103" s="66"/>
    </row>
    <row r="104" spans="1:7" x14ac:dyDescent="0.25">
      <c r="A104" s="10"/>
      <c r="B104" s="4"/>
      <c r="C104" s="66"/>
      <c r="D104" s="4"/>
      <c r="E104" s="4"/>
      <c r="F104" s="4"/>
      <c r="G104" s="66"/>
    </row>
    <row r="105" spans="1:7" x14ac:dyDescent="0.25">
      <c r="A105" s="10"/>
      <c r="B105" s="4"/>
      <c r="C105" s="66"/>
      <c r="D105" s="4"/>
      <c r="E105" s="4"/>
      <c r="F105" s="4"/>
      <c r="G105" s="66"/>
    </row>
    <row r="106" spans="1:7" x14ac:dyDescent="0.25">
      <c r="A106" s="10"/>
      <c r="B106" s="4"/>
      <c r="C106" s="66"/>
      <c r="D106" s="4"/>
      <c r="E106" s="4"/>
      <c r="F106" s="4"/>
      <c r="G106" s="66"/>
    </row>
    <row r="107" spans="1:7" x14ac:dyDescent="0.25">
      <c r="A107" s="10"/>
      <c r="B107" s="4"/>
      <c r="C107" s="66"/>
      <c r="D107" s="4"/>
      <c r="E107" s="4"/>
      <c r="F107" s="4"/>
      <c r="G107" s="66"/>
    </row>
    <row r="108" spans="1:7" x14ac:dyDescent="0.25">
      <c r="A108" s="10"/>
      <c r="B108" s="4"/>
      <c r="C108" s="66"/>
      <c r="D108" s="4"/>
      <c r="E108" s="4"/>
      <c r="F108" s="4"/>
      <c r="G108" s="66"/>
    </row>
    <row r="109" spans="1:7" x14ac:dyDescent="0.25">
      <c r="A109" s="10"/>
      <c r="B109" s="4"/>
      <c r="C109" s="66"/>
      <c r="D109" s="4"/>
      <c r="E109" s="4"/>
      <c r="F109" s="4"/>
      <c r="G109" s="66"/>
    </row>
    <row r="110" spans="1:7" x14ac:dyDescent="0.25">
      <c r="A110" s="10"/>
      <c r="B110" s="4"/>
      <c r="C110" s="66"/>
      <c r="D110" s="4"/>
      <c r="E110" s="4"/>
      <c r="F110" s="4"/>
      <c r="G110" s="66"/>
    </row>
    <row r="111" spans="1:7" x14ac:dyDescent="0.25">
      <c r="A111" s="10"/>
      <c r="B111" s="4"/>
      <c r="C111" s="66"/>
      <c r="D111" s="4"/>
      <c r="E111" s="4"/>
      <c r="F111" s="4"/>
      <c r="G111" s="66"/>
    </row>
    <row r="112" spans="1:7" x14ac:dyDescent="0.25">
      <c r="A112" s="10"/>
      <c r="B112" s="4"/>
      <c r="C112" s="66"/>
      <c r="D112" s="4"/>
      <c r="E112" s="4"/>
      <c r="F112" s="4"/>
      <c r="G112" s="66"/>
    </row>
    <row r="113" spans="1:7" x14ac:dyDescent="0.25">
      <c r="A113" s="10"/>
      <c r="B113" s="4"/>
      <c r="C113" s="66"/>
      <c r="D113" s="4"/>
      <c r="E113" s="4"/>
      <c r="F113" s="4"/>
      <c r="G113" s="66"/>
    </row>
    <row r="114" spans="1:7" x14ac:dyDescent="0.25">
      <c r="A114" s="10"/>
      <c r="B114" s="4"/>
      <c r="C114" s="66"/>
      <c r="D114" s="4"/>
      <c r="E114" s="4"/>
      <c r="F114" s="4"/>
      <c r="G114" s="66"/>
    </row>
    <row r="115" spans="1:7" x14ac:dyDescent="0.25">
      <c r="A115" s="10"/>
      <c r="B115" s="4"/>
      <c r="C115" s="66"/>
      <c r="D115" s="4"/>
      <c r="E115" s="4"/>
      <c r="F115" s="4"/>
      <c r="G115" s="66"/>
    </row>
    <row r="116" spans="1:7" x14ac:dyDescent="0.25">
      <c r="A116" s="10"/>
      <c r="B116" s="4"/>
      <c r="C116" s="66"/>
      <c r="D116" s="4"/>
      <c r="E116" s="4"/>
      <c r="F116" s="4"/>
      <c r="G116" s="66"/>
    </row>
    <row r="117" spans="1:7" x14ac:dyDescent="0.25">
      <c r="A117" s="10"/>
      <c r="B117" s="4"/>
      <c r="C117" s="66"/>
      <c r="D117" s="4"/>
      <c r="E117" s="4"/>
      <c r="F117" s="4"/>
      <c r="G117" s="66"/>
    </row>
    <row r="118" spans="1:7" x14ac:dyDescent="0.25">
      <c r="A118" s="10"/>
      <c r="B118" s="4"/>
      <c r="C118" s="66"/>
      <c r="D118" s="4"/>
      <c r="E118" s="4"/>
      <c r="F118" s="4"/>
      <c r="G118" s="66"/>
    </row>
    <row r="119" spans="1:7" x14ac:dyDescent="0.25">
      <c r="A119" s="10"/>
      <c r="B119" s="4"/>
      <c r="C119" s="66"/>
      <c r="D119" s="4"/>
      <c r="E119" s="4"/>
      <c r="F119" s="4"/>
      <c r="G119" s="66"/>
    </row>
    <row r="120" spans="1:7" x14ac:dyDescent="0.25">
      <c r="A120" s="10"/>
      <c r="B120" s="4"/>
      <c r="C120" s="66"/>
      <c r="D120" s="4"/>
      <c r="E120" s="4"/>
      <c r="F120" s="4"/>
      <c r="G120" s="66"/>
    </row>
    <row r="121" spans="1:7" x14ac:dyDescent="0.25">
      <c r="A121" s="10"/>
      <c r="B121" s="4"/>
      <c r="C121" s="66"/>
      <c r="D121" s="4"/>
      <c r="E121" s="4"/>
      <c r="F121" s="4"/>
      <c r="G121" s="66"/>
    </row>
    <row r="122" spans="1:7" x14ac:dyDescent="0.25">
      <c r="A122" s="10"/>
      <c r="B122" s="4"/>
      <c r="C122" s="66"/>
      <c r="D122" s="4"/>
      <c r="E122" s="4"/>
      <c r="F122" s="4"/>
      <c r="G122" s="66"/>
    </row>
    <row r="123" spans="1:7" x14ac:dyDescent="0.25">
      <c r="A123" s="10"/>
      <c r="B123" s="4"/>
      <c r="C123" s="66"/>
      <c r="D123" s="4"/>
      <c r="E123" s="4"/>
      <c r="F123" s="4"/>
      <c r="G123" s="66"/>
    </row>
    <row r="124" spans="1:7" x14ac:dyDescent="0.25">
      <c r="A124" s="10"/>
      <c r="B124" s="4"/>
      <c r="C124" s="66"/>
      <c r="D124" s="4"/>
      <c r="E124" s="4"/>
      <c r="F124" s="4"/>
      <c r="G124" s="66"/>
    </row>
    <row r="125" spans="1:7" x14ac:dyDescent="0.25">
      <c r="A125" s="10"/>
      <c r="B125" s="4"/>
      <c r="C125" s="66"/>
      <c r="D125" s="4"/>
      <c r="E125" s="4"/>
      <c r="F125" s="4"/>
      <c r="G125" s="66"/>
    </row>
    <row r="126" spans="1:7" x14ac:dyDescent="0.25">
      <c r="A126" s="10"/>
      <c r="B126" s="4"/>
      <c r="C126" s="66"/>
      <c r="D126" s="4"/>
      <c r="E126" s="4"/>
      <c r="F126" s="4"/>
      <c r="G126" s="66"/>
    </row>
    <row r="127" spans="1:7" x14ac:dyDescent="0.25">
      <c r="A127" s="10"/>
      <c r="B127" s="4"/>
      <c r="C127" s="66"/>
      <c r="D127" s="4"/>
      <c r="E127" s="4"/>
      <c r="F127" s="4"/>
      <c r="G127" s="66"/>
    </row>
    <row r="128" spans="1:7" x14ac:dyDescent="0.25">
      <c r="A128" s="10"/>
      <c r="B128" s="4"/>
      <c r="C128" s="66"/>
      <c r="D128" s="4"/>
      <c r="E128" s="4"/>
      <c r="F128" s="4"/>
      <c r="G128" s="66"/>
    </row>
    <row r="129" spans="1:7" x14ac:dyDescent="0.25">
      <c r="A129" s="10"/>
      <c r="B129" s="4"/>
      <c r="C129" s="66"/>
      <c r="D129" s="4"/>
      <c r="E129" s="4"/>
      <c r="F129" s="4"/>
      <c r="G129" s="66"/>
    </row>
    <row r="130" spans="1:7" x14ac:dyDescent="0.25">
      <c r="A130" s="10"/>
      <c r="B130" s="4"/>
      <c r="C130" s="66"/>
      <c r="D130" s="4"/>
      <c r="E130" s="4"/>
      <c r="F130" s="4"/>
      <c r="G130" s="66"/>
    </row>
    <row r="131" spans="1:7" x14ac:dyDescent="0.25">
      <c r="A131" s="10"/>
      <c r="B131" s="4"/>
      <c r="C131" s="66"/>
      <c r="D131" s="4"/>
      <c r="E131" s="4"/>
      <c r="F131" s="4"/>
      <c r="G131" s="66"/>
    </row>
    <row r="132" spans="1:7" x14ac:dyDescent="0.25">
      <c r="A132" s="10"/>
      <c r="B132" s="4"/>
      <c r="C132" s="66"/>
      <c r="D132" s="4"/>
      <c r="E132" s="4"/>
      <c r="F132" s="4"/>
      <c r="G132" s="66"/>
    </row>
    <row r="133" spans="1:7" x14ac:dyDescent="0.25">
      <c r="A133" s="10"/>
      <c r="B133" s="4"/>
      <c r="C133" s="66"/>
      <c r="D133" s="4"/>
      <c r="E133" s="4"/>
      <c r="F133" s="4"/>
      <c r="G133" s="66"/>
    </row>
    <row r="134" spans="1:7" x14ac:dyDescent="0.25">
      <c r="A134" s="10"/>
      <c r="B134" s="4"/>
      <c r="C134" s="66"/>
      <c r="D134" s="4"/>
      <c r="E134" s="4"/>
      <c r="F134" s="4"/>
      <c r="G134" s="66"/>
    </row>
    <row r="135" spans="1:7" x14ac:dyDescent="0.25">
      <c r="A135" s="10"/>
      <c r="B135" s="4"/>
      <c r="C135" s="66"/>
      <c r="D135" s="4"/>
      <c r="E135" s="4"/>
      <c r="F135" s="4"/>
      <c r="G135" s="66"/>
    </row>
    <row r="136" spans="1:7" x14ac:dyDescent="0.25">
      <c r="A136" s="10"/>
      <c r="B136" s="4"/>
      <c r="C136" s="66"/>
      <c r="D136" s="4"/>
      <c r="E136" s="4"/>
      <c r="F136" s="4"/>
      <c r="G136" s="66"/>
    </row>
    <row r="137" spans="1:7" x14ac:dyDescent="0.25">
      <c r="A137" s="10"/>
      <c r="B137" s="4"/>
      <c r="C137" s="66"/>
      <c r="D137" s="4"/>
      <c r="E137" s="4"/>
      <c r="F137" s="4"/>
      <c r="G137" s="66"/>
    </row>
    <row r="138" spans="1:7" x14ac:dyDescent="0.25">
      <c r="A138" s="10"/>
      <c r="B138" s="4"/>
      <c r="C138" s="66"/>
      <c r="D138" s="4"/>
      <c r="E138" s="4"/>
      <c r="F138" s="4"/>
      <c r="G138" s="66"/>
    </row>
    <row r="139" spans="1:7" x14ac:dyDescent="0.25">
      <c r="A139" s="10"/>
      <c r="B139" s="4"/>
      <c r="C139" s="66"/>
      <c r="D139" s="4"/>
      <c r="E139" s="4"/>
      <c r="F139" s="4"/>
      <c r="G139" s="66"/>
    </row>
    <row r="140" spans="1:7" x14ac:dyDescent="0.25">
      <c r="A140" s="10"/>
      <c r="B140" s="4"/>
      <c r="C140" s="66"/>
      <c r="D140" s="4"/>
      <c r="E140" s="4"/>
      <c r="F140" s="4"/>
      <c r="G140" s="66"/>
    </row>
    <row r="141" spans="1:7" x14ac:dyDescent="0.25">
      <c r="A141" s="10"/>
      <c r="B141" s="4"/>
      <c r="C141" s="66"/>
      <c r="D141" s="4"/>
      <c r="E141" s="4"/>
      <c r="F141" s="4"/>
      <c r="G141" s="66"/>
    </row>
    <row r="142" spans="1:7" x14ac:dyDescent="0.25">
      <c r="A142" s="10"/>
      <c r="B142" s="4"/>
      <c r="C142" s="66"/>
      <c r="D142" s="4"/>
      <c r="E142" s="4"/>
      <c r="F142" s="4"/>
      <c r="G142" s="66"/>
    </row>
    <row r="143" spans="1:7" x14ac:dyDescent="0.25">
      <c r="A143" s="10"/>
      <c r="B143" s="4"/>
      <c r="C143" s="66"/>
      <c r="D143" s="4"/>
      <c r="E143" s="4"/>
      <c r="F143" s="4"/>
      <c r="G143" s="66"/>
    </row>
    <row r="144" spans="1:7" x14ac:dyDescent="0.25">
      <c r="A144" s="10"/>
      <c r="B144" s="4"/>
      <c r="C144" s="66"/>
      <c r="D144" s="4"/>
      <c r="E144" s="4"/>
      <c r="F144" s="4"/>
      <c r="G144" s="66"/>
    </row>
    <row r="145" spans="1:7" x14ac:dyDescent="0.25">
      <c r="A145" s="10"/>
      <c r="B145" s="4"/>
      <c r="C145" s="66"/>
      <c r="D145" s="4"/>
      <c r="E145" s="4"/>
      <c r="F145" s="4"/>
      <c r="G145" s="66"/>
    </row>
    <row r="146" spans="1:7" x14ac:dyDescent="0.25">
      <c r="A146" s="10"/>
      <c r="B146" s="4"/>
      <c r="C146" s="66"/>
      <c r="D146" s="4"/>
      <c r="E146" s="4"/>
      <c r="F146" s="4"/>
      <c r="G146" s="66"/>
    </row>
    <row r="147" spans="1:7" x14ac:dyDescent="0.25">
      <c r="A147" s="10"/>
      <c r="B147" s="4"/>
      <c r="C147" s="66"/>
      <c r="D147" s="4"/>
      <c r="E147" s="4"/>
      <c r="F147" s="4"/>
      <c r="G147" s="66"/>
    </row>
    <row r="148" spans="1:7" x14ac:dyDescent="0.25">
      <c r="A148" s="10"/>
      <c r="B148" s="4"/>
      <c r="C148" s="66"/>
      <c r="D148" s="4"/>
      <c r="E148" s="4"/>
      <c r="F148" s="4"/>
      <c r="G148" s="6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5"/>
  <dimension ref="A4:J78"/>
  <sheetViews>
    <sheetView workbookViewId="0">
      <selection activeCell="G23" sqref="G23"/>
    </sheetView>
  </sheetViews>
  <sheetFormatPr defaultRowHeight="15.75" x14ac:dyDescent="0.25"/>
  <cols>
    <col min="1" max="1" width="21.125" style="9" customWidth="1"/>
    <col min="2" max="2" width="9" style="4"/>
    <col min="3" max="3" width="4.625" customWidth="1"/>
    <col min="4" max="4" width="14.125" customWidth="1"/>
    <col min="5" max="5" width="20.375" customWidth="1"/>
    <col min="7" max="7" width="4.125" customWidth="1"/>
    <col min="8" max="8" width="13.375" customWidth="1"/>
  </cols>
  <sheetData>
    <row r="4" spans="1:10" x14ac:dyDescent="0.25">
      <c r="A4" s="29" t="str">
        <f>'work sheet'!A73</f>
        <v>??/??/2019-??/??-2019</v>
      </c>
      <c r="B4" s="20"/>
      <c r="C4" s="21"/>
      <c r="D4" s="21"/>
      <c r="E4" s="21"/>
      <c r="F4" s="21"/>
      <c r="G4" s="21"/>
      <c r="H4" s="21"/>
    </row>
    <row r="5" spans="1:10" s="9" customFormat="1" x14ac:dyDescent="0.25">
      <c r="A5" s="29" t="s">
        <v>107</v>
      </c>
      <c r="B5" s="22" t="s">
        <v>106</v>
      </c>
      <c r="C5" s="29"/>
      <c r="D5" s="29"/>
      <c r="E5" s="29"/>
      <c r="F5" s="29"/>
      <c r="G5" s="29"/>
      <c r="H5" s="29"/>
    </row>
    <row r="6" spans="1:10" x14ac:dyDescent="0.25">
      <c r="A6" s="29"/>
      <c r="B6" s="27" t="s">
        <v>93</v>
      </c>
      <c r="C6" s="21" t="s">
        <v>8</v>
      </c>
      <c r="D6" s="21" t="s">
        <v>9</v>
      </c>
      <c r="E6" s="21"/>
      <c r="F6" s="27" t="s">
        <v>93</v>
      </c>
      <c r="G6" s="21" t="s">
        <v>8</v>
      </c>
      <c r="H6" s="21" t="s">
        <v>9</v>
      </c>
    </row>
    <row r="7" spans="1:10" x14ac:dyDescent="0.25">
      <c r="A7" s="17" t="s">
        <v>16</v>
      </c>
      <c r="B7" s="20">
        <v>3</v>
      </c>
      <c r="C7" s="21">
        <f>'work sheet'!HA3</f>
        <v>1</v>
      </c>
      <c r="D7" s="28">
        <f>C7*B7</f>
        <v>3</v>
      </c>
      <c r="E7" s="17" t="s">
        <v>63</v>
      </c>
      <c r="F7" s="20">
        <v>1.35</v>
      </c>
      <c r="G7" s="21">
        <f>'work sheet'!HA40</f>
        <v>0</v>
      </c>
      <c r="H7" s="28">
        <f t="shared" ref="H7:H34" si="0">G7*F7</f>
        <v>0</v>
      </c>
    </row>
    <row r="8" spans="1:10" x14ac:dyDescent="0.25">
      <c r="A8" s="17" t="s">
        <v>48</v>
      </c>
      <c r="B8" s="20">
        <v>3</v>
      </c>
      <c r="C8" s="21">
        <f>'work sheet'!HA4</f>
        <v>0</v>
      </c>
      <c r="D8" s="28">
        <f t="shared" ref="D8:D43" si="1">C8*B8</f>
        <v>0</v>
      </c>
      <c r="E8" s="17" t="s">
        <v>32</v>
      </c>
      <c r="F8" s="20">
        <v>3</v>
      </c>
      <c r="G8" s="21">
        <f>'work sheet'!HA41</f>
        <v>0</v>
      </c>
      <c r="H8" s="28">
        <f t="shared" si="0"/>
        <v>0</v>
      </c>
    </row>
    <row r="9" spans="1:10" x14ac:dyDescent="0.25">
      <c r="A9" s="17" t="s">
        <v>17</v>
      </c>
      <c r="B9" s="20">
        <v>7.2</v>
      </c>
      <c r="C9" s="21">
        <f>'work sheet'!HA5</f>
        <v>0</v>
      </c>
      <c r="D9" s="28">
        <f t="shared" si="1"/>
        <v>0</v>
      </c>
      <c r="E9" s="17" t="s">
        <v>64</v>
      </c>
      <c r="F9" s="20">
        <v>3</v>
      </c>
      <c r="G9" s="21">
        <f>'work sheet'!HA42</f>
        <v>0</v>
      </c>
      <c r="H9" s="28">
        <f t="shared" si="0"/>
        <v>0</v>
      </c>
    </row>
    <row r="10" spans="1:10" x14ac:dyDescent="0.25">
      <c r="A10" s="17" t="s">
        <v>49</v>
      </c>
      <c r="B10" s="20">
        <v>7.2</v>
      </c>
      <c r="C10" s="21">
        <f>'work sheet'!HA6</f>
        <v>0</v>
      </c>
      <c r="D10" s="28">
        <f t="shared" si="1"/>
        <v>0</v>
      </c>
      <c r="E10" s="17" t="s">
        <v>33</v>
      </c>
      <c r="F10" s="20">
        <v>0.55000000000000004</v>
      </c>
      <c r="G10" s="21">
        <f>'work sheet'!HA43</f>
        <v>0</v>
      </c>
      <c r="H10" s="28">
        <f t="shared" si="0"/>
        <v>0</v>
      </c>
    </row>
    <row r="11" spans="1:10" x14ac:dyDescent="0.25">
      <c r="A11" s="17" t="s">
        <v>18</v>
      </c>
      <c r="B11" s="20">
        <v>11</v>
      </c>
      <c r="C11" s="21">
        <f>'work sheet'!HA7</f>
        <v>0</v>
      </c>
      <c r="D11" s="28">
        <f t="shared" si="1"/>
        <v>0</v>
      </c>
      <c r="E11" s="17" t="s">
        <v>65</v>
      </c>
      <c r="F11" s="20">
        <v>0.55000000000000004</v>
      </c>
      <c r="G11" s="21">
        <f>'work sheet'!HA44</f>
        <v>0</v>
      </c>
      <c r="H11" s="28">
        <f t="shared" si="0"/>
        <v>0</v>
      </c>
      <c r="I11" s="5"/>
      <c r="J11" s="5"/>
    </row>
    <row r="12" spans="1:10" x14ac:dyDescent="0.25">
      <c r="A12" s="17" t="s">
        <v>50</v>
      </c>
      <c r="B12" s="20">
        <v>11</v>
      </c>
      <c r="C12" s="21">
        <f>'work sheet'!HA8</f>
        <v>0</v>
      </c>
      <c r="D12" s="28">
        <f t="shared" si="1"/>
        <v>0</v>
      </c>
      <c r="E12" s="17" t="s">
        <v>34</v>
      </c>
      <c r="F12" s="20">
        <v>2</v>
      </c>
      <c r="G12" s="21">
        <f>'work sheet'!HA45</f>
        <v>0</v>
      </c>
      <c r="H12" s="28">
        <f t="shared" si="0"/>
        <v>0</v>
      </c>
      <c r="I12" s="5"/>
      <c r="J12" s="5"/>
    </row>
    <row r="13" spans="1:10" x14ac:dyDescent="0.25">
      <c r="A13" s="17" t="s">
        <v>19</v>
      </c>
      <c r="B13" s="20">
        <v>1.35</v>
      </c>
      <c r="C13" s="21">
        <f>'work sheet'!HA9</f>
        <v>0</v>
      </c>
      <c r="D13" s="28">
        <f t="shared" si="1"/>
        <v>0</v>
      </c>
      <c r="E13" s="17" t="s">
        <v>66</v>
      </c>
      <c r="F13" s="20">
        <v>2</v>
      </c>
      <c r="G13" s="21">
        <f>'work sheet'!HA46</f>
        <v>0</v>
      </c>
      <c r="H13" s="28">
        <f t="shared" si="0"/>
        <v>0</v>
      </c>
      <c r="I13" s="5"/>
      <c r="J13" s="5"/>
    </row>
    <row r="14" spans="1:10" x14ac:dyDescent="0.25">
      <c r="A14" s="17" t="s">
        <v>51</v>
      </c>
      <c r="B14" s="20">
        <v>1.35</v>
      </c>
      <c r="C14" s="21">
        <f>'work sheet'!HA10</f>
        <v>0</v>
      </c>
      <c r="D14" s="28">
        <f t="shared" si="1"/>
        <v>0</v>
      </c>
      <c r="E14" s="17" t="s">
        <v>35</v>
      </c>
      <c r="F14" s="20">
        <v>3.5</v>
      </c>
      <c r="G14" s="21">
        <f>'work sheet'!HA47</f>
        <v>0</v>
      </c>
      <c r="H14" s="28">
        <f t="shared" si="0"/>
        <v>0</v>
      </c>
      <c r="I14" s="5"/>
      <c r="J14" s="5"/>
    </row>
    <row r="15" spans="1:10" x14ac:dyDescent="0.25">
      <c r="A15" s="17" t="s">
        <v>20</v>
      </c>
      <c r="B15" s="20">
        <v>3</v>
      </c>
      <c r="C15" s="21">
        <f>'work sheet'!HA11</f>
        <v>0</v>
      </c>
      <c r="D15" s="28">
        <f t="shared" si="1"/>
        <v>0</v>
      </c>
      <c r="E15" s="17" t="s">
        <v>67</v>
      </c>
      <c r="F15" s="20">
        <v>3.5</v>
      </c>
      <c r="G15" s="21">
        <f>'work sheet'!HA48</f>
        <v>0</v>
      </c>
      <c r="H15" s="28">
        <f t="shared" si="0"/>
        <v>0</v>
      </c>
      <c r="I15" s="5"/>
      <c r="J15" s="5"/>
    </row>
    <row r="16" spans="1:10" x14ac:dyDescent="0.25">
      <c r="A16" s="17" t="s">
        <v>52</v>
      </c>
      <c r="B16" s="20">
        <v>3</v>
      </c>
      <c r="C16" s="21">
        <f>'work sheet'!HA12</f>
        <v>0</v>
      </c>
      <c r="D16" s="28">
        <f t="shared" si="1"/>
        <v>0</v>
      </c>
      <c r="E16" s="17" t="s">
        <v>36</v>
      </c>
      <c r="F16" s="20">
        <v>4.28</v>
      </c>
      <c r="G16" s="21">
        <f>'work sheet'!HA49</f>
        <v>0</v>
      </c>
      <c r="H16" s="28">
        <f t="shared" si="0"/>
        <v>0</v>
      </c>
      <c r="I16" s="5"/>
      <c r="J16" s="5"/>
    </row>
    <row r="17" spans="1:10" x14ac:dyDescent="0.25">
      <c r="A17" s="17" t="s">
        <v>21</v>
      </c>
      <c r="B17" s="20">
        <v>0.55000000000000004</v>
      </c>
      <c r="C17" s="21">
        <f>'work sheet'!HA13</f>
        <v>0</v>
      </c>
      <c r="D17" s="28">
        <f t="shared" si="1"/>
        <v>0</v>
      </c>
      <c r="E17" s="17" t="s">
        <v>68</v>
      </c>
      <c r="F17" s="20">
        <v>4.28</v>
      </c>
      <c r="G17" s="21">
        <f>'work sheet'!HA50</f>
        <v>0</v>
      </c>
      <c r="H17" s="28">
        <f t="shared" si="0"/>
        <v>0</v>
      </c>
      <c r="I17" s="5"/>
      <c r="J17" s="5"/>
    </row>
    <row r="18" spans="1:10" x14ac:dyDescent="0.25">
      <c r="A18" s="17" t="s">
        <v>53</v>
      </c>
      <c r="B18" s="20">
        <v>0.55000000000000004</v>
      </c>
      <c r="C18" s="21">
        <f>'work sheet'!HA14</f>
        <v>0</v>
      </c>
      <c r="D18" s="28">
        <f t="shared" si="1"/>
        <v>0</v>
      </c>
      <c r="E18" s="17" t="s">
        <v>37</v>
      </c>
      <c r="F18" s="20">
        <v>8</v>
      </c>
      <c r="G18" s="21">
        <f>'work sheet'!HA51</f>
        <v>0</v>
      </c>
      <c r="H18" s="28">
        <f t="shared" si="0"/>
        <v>0</v>
      </c>
      <c r="I18" s="5"/>
      <c r="J18" s="5"/>
    </row>
    <row r="19" spans="1:10" x14ac:dyDescent="0.25">
      <c r="A19" s="17" t="s">
        <v>22</v>
      </c>
      <c r="B19" s="20">
        <v>2</v>
      </c>
      <c r="C19" s="21">
        <f>'work sheet'!HA15</f>
        <v>0</v>
      </c>
      <c r="D19" s="28">
        <f t="shared" si="1"/>
        <v>0</v>
      </c>
      <c r="E19" s="17" t="s">
        <v>69</v>
      </c>
      <c r="F19" s="20">
        <v>8</v>
      </c>
      <c r="G19" s="21">
        <f>'work sheet'!HA52</f>
        <v>0</v>
      </c>
      <c r="H19" s="28">
        <f t="shared" si="0"/>
        <v>0</v>
      </c>
      <c r="I19" s="5"/>
      <c r="J19" s="5"/>
    </row>
    <row r="20" spans="1:10" x14ac:dyDescent="0.25">
      <c r="A20" s="17" t="s">
        <v>54</v>
      </c>
      <c r="B20" s="20">
        <v>2</v>
      </c>
      <c r="C20" s="21">
        <f>'work sheet'!HA16</f>
        <v>0</v>
      </c>
      <c r="D20" s="28">
        <f t="shared" si="1"/>
        <v>0</v>
      </c>
      <c r="E20" s="17" t="s">
        <v>38</v>
      </c>
      <c r="F20" s="20">
        <v>0.95</v>
      </c>
      <c r="G20" s="21">
        <f>'work sheet'!HA53</f>
        <v>0</v>
      </c>
      <c r="H20" s="28">
        <f t="shared" si="0"/>
        <v>0</v>
      </c>
      <c r="I20" s="5"/>
      <c r="J20" s="5"/>
    </row>
    <row r="21" spans="1:10" x14ac:dyDescent="0.25">
      <c r="A21" s="17" t="s">
        <v>23</v>
      </c>
      <c r="B21" s="20">
        <v>3.5</v>
      </c>
      <c r="C21" s="21">
        <f>'work sheet'!HA17</f>
        <v>0</v>
      </c>
      <c r="D21" s="28">
        <f t="shared" si="1"/>
        <v>0</v>
      </c>
      <c r="E21" s="17" t="s">
        <v>70</v>
      </c>
      <c r="F21" s="20">
        <v>0.95</v>
      </c>
      <c r="G21" s="21">
        <f>'work sheet'!HA54</f>
        <v>0</v>
      </c>
      <c r="H21" s="28">
        <f t="shared" si="0"/>
        <v>0</v>
      </c>
      <c r="I21" s="5"/>
      <c r="J21" s="5"/>
    </row>
    <row r="22" spans="1:10" x14ac:dyDescent="0.25">
      <c r="A22" s="17" t="s">
        <v>55</v>
      </c>
      <c r="B22" s="20">
        <v>3.5</v>
      </c>
      <c r="C22" s="21">
        <f>'work sheet'!HA18</f>
        <v>0</v>
      </c>
      <c r="D22" s="28">
        <f t="shared" si="1"/>
        <v>0</v>
      </c>
      <c r="E22" s="17" t="s">
        <v>39</v>
      </c>
      <c r="F22" s="20">
        <v>2</v>
      </c>
      <c r="G22" s="21">
        <f>'work sheet'!HA55</f>
        <v>0</v>
      </c>
      <c r="H22" s="28">
        <f t="shared" si="0"/>
        <v>0</v>
      </c>
      <c r="I22" s="5"/>
      <c r="J22" s="5"/>
    </row>
    <row r="23" spans="1:10" x14ac:dyDescent="0.25">
      <c r="A23" s="17" t="s">
        <v>24</v>
      </c>
      <c r="B23" s="20">
        <v>4.5</v>
      </c>
      <c r="C23" s="21">
        <f>'work sheet'!HA19</f>
        <v>0</v>
      </c>
      <c r="D23" s="28">
        <f t="shared" si="1"/>
        <v>0</v>
      </c>
      <c r="E23" s="17" t="s">
        <v>71</v>
      </c>
      <c r="F23" s="20">
        <v>2</v>
      </c>
      <c r="G23" s="21">
        <f>'work sheet'!HA56</f>
        <v>0</v>
      </c>
      <c r="H23" s="28">
        <f t="shared" si="0"/>
        <v>0</v>
      </c>
      <c r="I23" s="5"/>
      <c r="J23" s="5"/>
    </row>
    <row r="24" spans="1:10" x14ac:dyDescent="0.25">
      <c r="A24" s="17" t="s">
        <v>56</v>
      </c>
      <c r="B24" s="20">
        <v>4.5</v>
      </c>
      <c r="C24" s="21">
        <f>'work sheet'!HA20</f>
        <v>0</v>
      </c>
      <c r="D24" s="28">
        <f t="shared" si="1"/>
        <v>0</v>
      </c>
      <c r="E24" s="17" t="s">
        <v>40</v>
      </c>
      <c r="F24" s="20">
        <v>4.03</v>
      </c>
      <c r="G24" s="21">
        <f>'work sheet'!HA57</f>
        <v>0</v>
      </c>
      <c r="H24" s="28">
        <f t="shared" si="0"/>
        <v>0</v>
      </c>
      <c r="I24" s="5"/>
      <c r="J24" s="5"/>
    </row>
    <row r="25" spans="1:10" x14ac:dyDescent="0.25">
      <c r="A25" s="17" t="s">
        <v>25</v>
      </c>
      <c r="B25" s="20">
        <v>12</v>
      </c>
      <c r="C25" s="21">
        <f>'work sheet'!HA21</f>
        <v>0</v>
      </c>
      <c r="D25" s="28">
        <f t="shared" si="1"/>
        <v>0</v>
      </c>
      <c r="E25" s="17" t="s">
        <v>72</v>
      </c>
      <c r="F25" s="20">
        <v>4.03</v>
      </c>
      <c r="G25" s="21">
        <f>'work sheet'!HA58</f>
        <v>0</v>
      </c>
      <c r="H25" s="28">
        <f t="shared" si="0"/>
        <v>0</v>
      </c>
      <c r="I25" s="5"/>
      <c r="J25" s="5"/>
    </row>
    <row r="26" spans="1:10" x14ac:dyDescent="0.25">
      <c r="A26" s="17" t="s">
        <v>57</v>
      </c>
      <c r="B26" s="20">
        <v>12</v>
      </c>
      <c r="C26" s="21">
        <f>'work sheet'!HA22</f>
        <v>0</v>
      </c>
      <c r="D26" s="28">
        <f t="shared" si="1"/>
        <v>0</v>
      </c>
      <c r="E26" s="17" t="s">
        <v>41</v>
      </c>
      <c r="F26" s="20">
        <v>9</v>
      </c>
      <c r="G26" s="21">
        <f>'work sheet'!HA59</f>
        <v>0</v>
      </c>
      <c r="H26" s="28">
        <f t="shared" si="0"/>
        <v>0</v>
      </c>
      <c r="I26" s="5"/>
      <c r="J26" s="5"/>
    </row>
    <row r="27" spans="1:10" x14ac:dyDescent="0.25">
      <c r="A27" s="17" t="s">
        <v>26</v>
      </c>
      <c r="B27" s="20">
        <v>0.95</v>
      </c>
      <c r="C27" s="21">
        <f>'work sheet'!HA23</f>
        <v>0</v>
      </c>
      <c r="D27" s="28">
        <f t="shared" si="1"/>
        <v>0</v>
      </c>
      <c r="E27" s="17" t="s">
        <v>73</v>
      </c>
      <c r="F27" s="20">
        <v>9</v>
      </c>
      <c r="G27" s="21">
        <f>'work sheet'!HA60</f>
        <v>0</v>
      </c>
      <c r="H27" s="28">
        <f t="shared" si="0"/>
        <v>0</v>
      </c>
      <c r="I27" s="5"/>
      <c r="J27" s="5"/>
    </row>
    <row r="28" spans="1:10" x14ac:dyDescent="0.25">
      <c r="A28" s="17" t="s">
        <v>58</v>
      </c>
      <c r="B28" s="20">
        <v>0.95</v>
      </c>
      <c r="C28" s="21">
        <f>'work sheet'!HA24</f>
        <v>0</v>
      </c>
      <c r="D28" s="28">
        <f t="shared" si="1"/>
        <v>0</v>
      </c>
      <c r="E28" s="17" t="s">
        <v>42</v>
      </c>
      <c r="F28" s="20">
        <v>13</v>
      </c>
      <c r="G28" s="21">
        <f>'work sheet'!HA61</f>
        <v>0</v>
      </c>
      <c r="H28" s="28">
        <f t="shared" si="0"/>
        <v>0</v>
      </c>
      <c r="I28" s="5"/>
      <c r="J28" s="5"/>
    </row>
    <row r="29" spans="1:10" x14ac:dyDescent="0.25">
      <c r="A29" s="17" t="s">
        <v>27</v>
      </c>
      <c r="B29" s="20">
        <v>2</v>
      </c>
      <c r="C29" s="21">
        <f>'work sheet'!HA25</f>
        <v>0</v>
      </c>
      <c r="D29" s="28">
        <f t="shared" si="1"/>
        <v>0</v>
      </c>
      <c r="E29" s="17" t="s">
        <v>74</v>
      </c>
      <c r="F29" s="20">
        <v>13</v>
      </c>
      <c r="G29" s="21">
        <f>'work sheet'!HA62</f>
        <v>0</v>
      </c>
      <c r="H29" s="28">
        <f t="shared" si="0"/>
        <v>0</v>
      </c>
      <c r="I29" s="5"/>
      <c r="J29" s="5"/>
    </row>
    <row r="30" spans="1:10" x14ac:dyDescent="0.25">
      <c r="A30" s="17" t="s">
        <v>59</v>
      </c>
      <c r="B30" s="20">
        <v>2</v>
      </c>
      <c r="C30" s="21">
        <f>'work sheet'!HA26</f>
        <v>0</v>
      </c>
      <c r="D30" s="28">
        <f t="shared" si="1"/>
        <v>0</v>
      </c>
      <c r="E30" s="17" t="s">
        <v>43</v>
      </c>
      <c r="F30" s="20">
        <v>1.55</v>
      </c>
      <c r="G30" s="21">
        <f>'work sheet'!HA63</f>
        <v>0</v>
      </c>
      <c r="H30" s="28">
        <f t="shared" si="0"/>
        <v>0</v>
      </c>
      <c r="I30" s="5"/>
      <c r="J30" s="5"/>
    </row>
    <row r="31" spans="1:10" x14ac:dyDescent="0.25">
      <c r="A31" s="17" t="s">
        <v>82</v>
      </c>
      <c r="B31" s="20">
        <v>0</v>
      </c>
      <c r="C31" s="21">
        <f>'work sheet'!HA27</f>
        <v>0</v>
      </c>
      <c r="D31" s="28">
        <f t="shared" si="1"/>
        <v>0</v>
      </c>
      <c r="E31" s="17" t="s">
        <v>75</v>
      </c>
      <c r="F31" s="20">
        <v>1.55</v>
      </c>
      <c r="G31" s="21">
        <f>'work sheet'!HA64</f>
        <v>0</v>
      </c>
      <c r="H31" s="28">
        <f t="shared" si="0"/>
        <v>0</v>
      </c>
      <c r="I31" s="5"/>
      <c r="J31" s="5"/>
    </row>
    <row r="32" spans="1:10" x14ac:dyDescent="0.25">
      <c r="A32" s="17" t="s">
        <v>80</v>
      </c>
      <c r="B32" s="20">
        <v>0</v>
      </c>
      <c r="C32" s="21">
        <f>'work sheet'!HA28</f>
        <v>0</v>
      </c>
      <c r="D32" s="28">
        <f t="shared" si="1"/>
        <v>0</v>
      </c>
      <c r="E32" s="17" t="s">
        <v>44</v>
      </c>
      <c r="F32" s="20">
        <v>2.91</v>
      </c>
      <c r="G32" s="21">
        <f>'work sheet'!HA65</f>
        <v>0</v>
      </c>
      <c r="H32" s="28">
        <f t="shared" si="0"/>
        <v>0</v>
      </c>
      <c r="I32" s="5"/>
      <c r="J32" s="5"/>
    </row>
    <row r="33" spans="1:10" x14ac:dyDescent="0.25">
      <c r="A33" s="17" t="s">
        <v>84</v>
      </c>
      <c r="B33" s="20">
        <v>0</v>
      </c>
      <c r="C33" s="21">
        <f>'work sheet'!HA29</f>
        <v>0</v>
      </c>
      <c r="D33" s="28">
        <f t="shared" si="1"/>
        <v>0</v>
      </c>
      <c r="E33" s="17" t="s">
        <v>76</v>
      </c>
      <c r="F33" s="20">
        <v>2.91</v>
      </c>
      <c r="G33" s="21">
        <f>'work sheet'!HA66</f>
        <v>0</v>
      </c>
      <c r="H33" s="28">
        <f t="shared" si="0"/>
        <v>0</v>
      </c>
      <c r="I33" s="5"/>
      <c r="J33" s="5"/>
    </row>
    <row r="34" spans="1:10" x14ac:dyDescent="0.25">
      <c r="A34" s="17" t="s">
        <v>83</v>
      </c>
      <c r="B34" s="20">
        <v>0</v>
      </c>
      <c r="C34" s="21">
        <f>'work sheet'!HA30</f>
        <v>0</v>
      </c>
      <c r="D34" s="28">
        <f t="shared" si="1"/>
        <v>0</v>
      </c>
      <c r="E34" s="17" t="s">
        <v>45</v>
      </c>
      <c r="F34" s="20">
        <v>1.0900000000000001</v>
      </c>
      <c r="G34" s="21">
        <f>'work sheet'!HA67</f>
        <v>0</v>
      </c>
      <c r="H34" s="28">
        <f t="shared" si="0"/>
        <v>0</v>
      </c>
      <c r="I34" s="5"/>
      <c r="J34" s="5"/>
    </row>
    <row r="35" spans="1:10" x14ac:dyDescent="0.25">
      <c r="A35" s="17" t="s">
        <v>81</v>
      </c>
      <c r="B35" s="20">
        <v>0</v>
      </c>
      <c r="C35" s="21">
        <f>'work sheet'!HA31</f>
        <v>0</v>
      </c>
      <c r="D35" s="28">
        <f t="shared" si="1"/>
        <v>0</v>
      </c>
      <c r="E35" s="17" t="s">
        <v>77</v>
      </c>
      <c r="F35" s="20">
        <v>1.0900000000000001</v>
      </c>
      <c r="G35" s="21">
        <f>'work sheet'!HA68</f>
        <v>0</v>
      </c>
      <c r="H35" s="28">
        <f t="shared" ref="H35:H40" si="2">G35*F35</f>
        <v>0</v>
      </c>
      <c r="I35" s="5"/>
      <c r="J35" s="5"/>
    </row>
    <row r="36" spans="1:10" x14ac:dyDescent="0.25">
      <c r="A36" s="17" t="s">
        <v>85</v>
      </c>
      <c r="B36" s="20">
        <v>0</v>
      </c>
      <c r="C36" s="21">
        <f>'work sheet'!HA32</f>
        <v>0</v>
      </c>
      <c r="D36" s="28">
        <f t="shared" si="1"/>
        <v>0</v>
      </c>
      <c r="E36" s="17" t="s">
        <v>46</v>
      </c>
      <c r="F36" s="20">
        <v>2.5499999999999998</v>
      </c>
      <c r="G36" s="21">
        <f>'work sheet'!HA69</f>
        <v>0</v>
      </c>
      <c r="H36" s="28">
        <f t="shared" si="2"/>
        <v>0</v>
      </c>
      <c r="I36" s="5"/>
      <c r="J36" s="5"/>
    </row>
    <row r="37" spans="1:10" x14ac:dyDescent="0.25">
      <c r="A37" s="17" t="s">
        <v>28</v>
      </c>
      <c r="B37" s="20">
        <v>1.58</v>
      </c>
      <c r="C37" s="21">
        <f>'work sheet'!HA33</f>
        <v>0</v>
      </c>
      <c r="D37" s="28">
        <f t="shared" si="1"/>
        <v>0</v>
      </c>
      <c r="E37" s="17" t="s">
        <v>78</v>
      </c>
      <c r="F37" s="20">
        <v>2.5499999999999998</v>
      </c>
      <c r="G37" s="21">
        <f>'work sheet'!HA70</f>
        <v>0</v>
      </c>
      <c r="H37" s="28">
        <f t="shared" si="2"/>
        <v>0</v>
      </c>
      <c r="I37" s="5"/>
      <c r="J37" s="5"/>
    </row>
    <row r="38" spans="1:10" x14ac:dyDescent="0.25">
      <c r="A38" s="17" t="s">
        <v>60</v>
      </c>
      <c r="B38" s="20">
        <v>1.58</v>
      </c>
      <c r="C38" s="21">
        <f>'work sheet'!HA34</f>
        <v>0</v>
      </c>
      <c r="D38" s="28">
        <f t="shared" si="1"/>
        <v>0</v>
      </c>
      <c r="E38" s="17" t="s">
        <v>47</v>
      </c>
      <c r="F38" s="20">
        <v>3.5</v>
      </c>
      <c r="G38" s="21">
        <f>'work sheet'!HA71</f>
        <v>0</v>
      </c>
      <c r="H38" s="28">
        <f t="shared" si="2"/>
        <v>0</v>
      </c>
      <c r="I38" s="5"/>
      <c r="J38" s="5"/>
    </row>
    <row r="39" spans="1:10" x14ac:dyDescent="0.25">
      <c r="A39" s="17" t="s">
        <v>29</v>
      </c>
      <c r="B39" s="20">
        <v>3.8</v>
      </c>
      <c r="C39" s="21">
        <f>'work sheet'!HA35</f>
        <v>0</v>
      </c>
      <c r="D39" s="28">
        <f t="shared" si="1"/>
        <v>0</v>
      </c>
      <c r="E39" s="17" t="s">
        <v>79</v>
      </c>
      <c r="F39" s="20">
        <v>3.5</v>
      </c>
      <c r="G39" s="21">
        <f>'work sheet'!HA72</f>
        <v>0</v>
      </c>
      <c r="H39" s="28">
        <f t="shared" si="2"/>
        <v>0</v>
      </c>
      <c r="I39" s="5"/>
      <c r="J39" s="5"/>
    </row>
    <row r="40" spans="1:10" x14ac:dyDescent="0.25">
      <c r="A40" s="17" t="s">
        <v>61</v>
      </c>
      <c r="B40" s="20">
        <v>3.8</v>
      </c>
      <c r="C40" s="21">
        <f>'work sheet'!HA36</f>
        <v>0</v>
      </c>
      <c r="D40" s="28">
        <f t="shared" si="1"/>
        <v>0</v>
      </c>
      <c r="E40" s="17" t="s">
        <v>88</v>
      </c>
      <c r="F40" s="20"/>
      <c r="G40" s="21"/>
      <c r="H40" s="28">
        <f t="shared" si="2"/>
        <v>0</v>
      </c>
      <c r="I40" s="5"/>
      <c r="J40" s="5"/>
    </row>
    <row r="41" spans="1:10" x14ac:dyDescent="0.25">
      <c r="A41" s="17" t="s">
        <v>30</v>
      </c>
      <c r="B41" s="20">
        <v>6</v>
      </c>
      <c r="C41" s="21">
        <f>'work sheet'!HA37</f>
        <v>0</v>
      </c>
      <c r="D41" s="28">
        <f t="shared" si="1"/>
        <v>0</v>
      </c>
      <c r="E41" s="21"/>
      <c r="F41" s="21"/>
      <c r="G41" s="21"/>
      <c r="H41" s="21"/>
      <c r="I41" s="5"/>
      <c r="J41" s="5"/>
    </row>
    <row r="42" spans="1:10" ht="16.5" thickBot="1" x14ac:dyDescent="0.3">
      <c r="A42" s="17" t="s">
        <v>62</v>
      </c>
      <c r="B42" s="20">
        <v>6</v>
      </c>
      <c r="C42" s="21">
        <f>'work sheet'!HA38</f>
        <v>0</v>
      </c>
      <c r="D42" s="28">
        <f t="shared" si="1"/>
        <v>0</v>
      </c>
      <c r="E42" s="31"/>
      <c r="F42" s="31"/>
      <c r="G42" s="31"/>
      <c r="H42" s="71"/>
      <c r="I42" s="5"/>
      <c r="J42" s="5"/>
    </row>
    <row r="43" spans="1:10" ht="16.5" thickBot="1" x14ac:dyDescent="0.3">
      <c r="A43" s="17" t="s">
        <v>31</v>
      </c>
      <c r="B43" s="20">
        <v>1.35</v>
      </c>
      <c r="C43" s="21">
        <f>'work sheet'!HA39</f>
        <v>0</v>
      </c>
      <c r="D43" s="60">
        <f t="shared" si="1"/>
        <v>0</v>
      </c>
      <c r="E43" s="32" t="s">
        <v>10</v>
      </c>
      <c r="F43" s="36"/>
      <c r="G43" s="33">
        <f>SUM(C7:C43)+SUM(G7:G39)</f>
        <v>1</v>
      </c>
      <c r="H43" s="34">
        <f>SUM(D7:D43)+SUM(H7:H40)</f>
        <v>3</v>
      </c>
      <c r="I43" s="5"/>
      <c r="J43" s="5"/>
    </row>
    <row r="44" spans="1:10" x14ac:dyDescent="0.25">
      <c r="H44" s="5"/>
      <c r="I44" s="5"/>
      <c r="J44" s="5"/>
    </row>
    <row r="45" spans="1:10" x14ac:dyDescent="0.25">
      <c r="H45" s="5"/>
      <c r="I45" s="5"/>
      <c r="J45" s="5"/>
    </row>
    <row r="46" spans="1:10" x14ac:dyDescent="0.25">
      <c r="H46" s="5"/>
      <c r="I46" s="5"/>
      <c r="J46" s="5"/>
    </row>
    <row r="47" spans="1:10" x14ac:dyDescent="0.25">
      <c r="H47" s="5"/>
      <c r="I47" s="5"/>
      <c r="J47" s="5"/>
    </row>
    <row r="48" spans="1:10" x14ac:dyDescent="0.25">
      <c r="H48" s="5"/>
      <c r="I48" s="5"/>
      <c r="J48" s="5"/>
    </row>
    <row r="49" spans="8:10" x14ac:dyDescent="0.25">
      <c r="H49" s="5"/>
      <c r="I49" s="5"/>
      <c r="J49" s="5"/>
    </row>
    <row r="50" spans="8:10" x14ac:dyDescent="0.25">
      <c r="H50" s="5"/>
      <c r="I50" s="5"/>
      <c r="J50" s="5"/>
    </row>
    <row r="51" spans="8:10" x14ac:dyDescent="0.25">
      <c r="H51" s="5"/>
      <c r="I51" s="5"/>
      <c r="J51" s="6"/>
    </row>
    <row r="52" spans="8:10" x14ac:dyDescent="0.25">
      <c r="H52" s="5"/>
      <c r="I52" s="5"/>
      <c r="J52" s="5"/>
    </row>
    <row r="53" spans="8:10" x14ac:dyDescent="0.25">
      <c r="H53" s="5"/>
      <c r="I53" s="5"/>
      <c r="J53" s="6"/>
    </row>
    <row r="54" spans="8:10" x14ac:dyDescent="0.25">
      <c r="H54" s="5"/>
      <c r="I54" s="5"/>
      <c r="J54" s="6"/>
    </row>
    <row r="55" spans="8:10" x14ac:dyDescent="0.25">
      <c r="H55" s="5"/>
      <c r="I55" s="5"/>
      <c r="J55" s="5"/>
    </row>
    <row r="56" spans="8:10" x14ac:dyDescent="0.25">
      <c r="H56" s="5"/>
      <c r="I56" s="5"/>
      <c r="J56" s="5"/>
    </row>
    <row r="57" spans="8:10" x14ac:dyDescent="0.25">
      <c r="H57" s="5"/>
      <c r="I57" s="5"/>
      <c r="J57" s="5"/>
    </row>
    <row r="58" spans="8:10" x14ac:dyDescent="0.25">
      <c r="H58" s="5"/>
      <c r="I58" s="5"/>
      <c r="J58" s="5"/>
    </row>
    <row r="59" spans="8:10" x14ac:dyDescent="0.25">
      <c r="H59" s="5"/>
      <c r="I59" s="5"/>
      <c r="J59" s="5"/>
    </row>
    <row r="60" spans="8:10" x14ac:dyDescent="0.25">
      <c r="H60" s="5"/>
      <c r="I60" s="5"/>
      <c r="J60" s="5"/>
    </row>
    <row r="61" spans="8:10" x14ac:dyDescent="0.25">
      <c r="H61" s="5"/>
      <c r="I61" s="5"/>
      <c r="J61" s="5"/>
    </row>
    <row r="62" spans="8:10" x14ac:dyDescent="0.25">
      <c r="H62" s="5"/>
      <c r="I62" s="5"/>
      <c r="J62" s="5"/>
    </row>
    <row r="63" spans="8:10" x14ac:dyDescent="0.25">
      <c r="H63" s="5"/>
      <c r="I63" s="5"/>
      <c r="J63" s="5"/>
    </row>
    <row r="64" spans="8:10" x14ac:dyDescent="0.25">
      <c r="H64" s="5"/>
      <c r="I64" s="5"/>
      <c r="J64" s="5"/>
    </row>
    <row r="65" spans="8:10" x14ac:dyDescent="0.25">
      <c r="H65" s="5"/>
      <c r="I65" s="5"/>
      <c r="J65" s="5"/>
    </row>
    <row r="66" spans="8:10" x14ac:dyDescent="0.25">
      <c r="H66" s="5"/>
      <c r="I66" s="5"/>
      <c r="J66" s="5"/>
    </row>
    <row r="67" spans="8:10" x14ac:dyDescent="0.25">
      <c r="H67" s="5"/>
      <c r="I67" s="5"/>
      <c r="J67" s="5"/>
    </row>
    <row r="68" spans="8:10" x14ac:dyDescent="0.25">
      <c r="H68" s="5"/>
      <c r="I68" s="5"/>
      <c r="J68" s="5"/>
    </row>
    <row r="69" spans="8:10" x14ac:dyDescent="0.25">
      <c r="H69" s="5"/>
      <c r="I69" s="5"/>
      <c r="J69" s="5"/>
    </row>
    <row r="70" spans="8:10" x14ac:dyDescent="0.25">
      <c r="H70" s="5"/>
      <c r="I70" s="5"/>
      <c r="J70" s="5"/>
    </row>
    <row r="71" spans="8:10" x14ac:dyDescent="0.25">
      <c r="H71" s="5"/>
      <c r="I71" s="5"/>
      <c r="J71" s="5"/>
    </row>
    <row r="72" spans="8:10" x14ac:dyDescent="0.25">
      <c r="H72" s="5"/>
      <c r="I72" s="5"/>
      <c r="J72" s="5"/>
    </row>
    <row r="73" spans="8:10" x14ac:dyDescent="0.25">
      <c r="H73" s="5"/>
      <c r="I73" s="5"/>
      <c r="J73" s="5"/>
    </row>
    <row r="74" spans="8:10" x14ac:dyDescent="0.25">
      <c r="H74" s="5"/>
      <c r="I74" s="5"/>
      <c r="J74" s="5"/>
    </row>
    <row r="78" spans="8:10" s="50" customFormat="1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6"/>
  <dimension ref="A3:L78"/>
  <sheetViews>
    <sheetView topLeftCell="A13" workbookViewId="0">
      <selection activeCell="A5" sqref="A5"/>
    </sheetView>
  </sheetViews>
  <sheetFormatPr defaultRowHeight="15.75" x14ac:dyDescent="0.25"/>
  <cols>
    <col min="1" max="1" width="20.125" style="9" customWidth="1"/>
    <col min="2" max="2" width="9" style="15"/>
    <col min="3" max="3" width="4.625" customWidth="1"/>
    <col min="4" max="4" width="14.375" customWidth="1"/>
    <col min="5" max="5" width="19.75" customWidth="1"/>
    <col min="7" max="7" width="4.875" customWidth="1"/>
    <col min="8" max="8" width="17.375" customWidth="1"/>
  </cols>
  <sheetData>
    <row r="3" spans="1:12" ht="16.5" thickBot="1" x14ac:dyDescent="0.3"/>
    <row r="4" spans="1:12" x14ac:dyDescent="0.25">
      <c r="A4" s="56" t="str">
        <f>'work sheet'!A73</f>
        <v>??/??/2019-??/??-2019</v>
      </c>
      <c r="B4" s="77"/>
      <c r="C4" s="52"/>
      <c r="D4" s="21"/>
      <c r="E4" s="21"/>
      <c r="F4" s="21"/>
      <c r="G4" s="21"/>
      <c r="H4" s="21"/>
    </row>
    <row r="5" spans="1:12" s="9" customFormat="1" ht="16.5" thickBot="1" x14ac:dyDescent="0.3">
      <c r="A5" s="58" t="s">
        <v>4</v>
      </c>
      <c r="B5" s="113" t="s">
        <v>95</v>
      </c>
      <c r="C5" s="53"/>
      <c r="D5" s="29"/>
      <c r="E5" s="29"/>
      <c r="F5" s="29"/>
      <c r="G5" s="29"/>
      <c r="H5" s="29"/>
    </row>
    <row r="6" spans="1:12" x14ac:dyDescent="0.25">
      <c r="A6" s="54"/>
      <c r="B6" s="55" t="s">
        <v>93</v>
      </c>
      <c r="C6" s="21" t="s">
        <v>8</v>
      </c>
      <c r="D6" s="21" t="s">
        <v>9</v>
      </c>
      <c r="E6" s="21"/>
      <c r="F6" s="27" t="s">
        <v>93</v>
      </c>
      <c r="G6" s="21" t="s">
        <v>8</v>
      </c>
      <c r="H6" s="21" t="s">
        <v>9</v>
      </c>
    </row>
    <row r="7" spans="1:12" x14ac:dyDescent="0.25">
      <c r="A7" s="17" t="s">
        <v>16</v>
      </c>
      <c r="B7" s="19">
        <v>2</v>
      </c>
      <c r="C7" s="21">
        <f>'work sheet'!HA3</f>
        <v>1</v>
      </c>
      <c r="D7" s="28">
        <f>C7*B7</f>
        <v>2</v>
      </c>
      <c r="E7" s="17" t="s">
        <v>63</v>
      </c>
      <c r="F7" s="19">
        <v>2</v>
      </c>
      <c r="G7" s="21">
        <f>'work sheet'!HA40</f>
        <v>0</v>
      </c>
      <c r="H7" s="28">
        <f t="shared" ref="H7:H34" si="0">G7*F7</f>
        <v>0</v>
      </c>
      <c r="I7" s="5"/>
      <c r="J7" s="5"/>
      <c r="K7" s="5"/>
      <c r="L7" s="5"/>
    </row>
    <row r="8" spans="1:12" x14ac:dyDescent="0.25">
      <c r="A8" s="17" t="s">
        <v>48</v>
      </c>
      <c r="B8" s="19">
        <v>2</v>
      </c>
      <c r="C8" s="21">
        <f>'work sheet'!HA4</f>
        <v>0</v>
      </c>
      <c r="D8" s="28">
        <f t="shared" ref="D8:D43" si="1">C8*B8</f>
        <v>0</v>
      </c>
      <c r="E8" s="17" t="s">
        <v>32</v>
      </c>
      <c r="F8" s="19">
        <v>2.5</v>
      </c>
      <c r="G8" s="21">
        <f>'work sheet'!HA41</f>
        <v>0</v>
      </c>
      <c r="H8" s="28">
        <f t="shared" si="0"/>
        <v>0</v>
      </c>
      <c r="I8" s="5"/>
      <c r="J8" s="5"/>
      <c r="K8" s="5"/>
      <c r="L8" s="5"/>
    </row>
    <row r="9" spans="1:12" x14ac:dyDescent="0.25">
      <c r="A9" s="17" t="s">
        <v>17</v>
      </c>
      <c r="B9" s="19">
        <v>2.5</v>
      </c>
      <c r="C9" s="21">
        <f>'work sheet'!HA5</f>
        <v>0</v>
      </c>
      <c r="D9" s="28">
        <f t="shared" si="1"/>
        <v>0</v>
      </c>
      <c r="E9" s="17" t="s">
        <v>64</v>
      </c>
      <c r="F9" s="19">
        <v>2.5</v>
      </c>
      <c r="G9" s="21">
        <f>'work sheet'!HA42</f>
        <v>0</v>
      </c>
      <c r="H9" s="28">
        <f t="shared" si="0"/>
        <v>0</v>
      </c>
      <c r="I9" s="5"/>
      <c r="J9" s="5"/>
      <c r="K9" s="5"/>
      <c r="L9" s="5"/>
    </row>
    <row r="10" spans="1:12" x14ac:dyDescent="0.25">
      <c r="A10" s="17" t="s">
        <v>49</v>
      </c>
      <c r="B10" s="19">
        <v>2.5</v>
      </c>
      <c r="C10" s="21">
        <f>'work sheet'!HA6</f>
        <v>0</v>
      </c>
      <c r="D10" s="28">
        <f t="shared" si="1"/>
        <v>0</v>
      </c>
      <c r="E10" s="17" t="s">
        <v>33</v>
      </c>
      <c r="F10" s="19">
        <v>1.5</v>
      </c>
      <c r="G10" s="21">
        <f>'work sheet'!HA43</f>
        <v>0</v>
      </c>
      <c r="H10" s="28">
        <f t="shared" si="0"/>
        <v>0</v>
      </c>
      <c r="I10" s="5"/>
      <c r="J10" s="5"/>
      <c r="K10" s="5"/>
      <c r="L10" s="5"/>
    </row>
    <row r="11" spans="1:12" x14ac:dyDescent="0.25">
      <c r="A11" s="17" t="s">
        <v>18</v>
      </c>
      <c r="B11" s="19">
        <v>3</v>
      </c>
      <c r="C11" s="21">
        <f>'work sheet'!HA7</f>
        <v>0</v>
      </c>
      <c r="D11" s="28">
        <f t="shared" si="1"/>
        <v>0</v>
      </c>
      <c r="E11" s="17" t="s">
        <v>65</v>
      </c>
      <c r="F11" s="19">
        <v>1.5</v>
      </c>
      <c r="G11" s="21">
        <f>'work sheet'!HA44</f>
        <v>0</v>
      </c>
      <c r="H11" s="28">
        <f t="shared" si="0"/>
        <v>0</v>
      </c>
      <c r="I11" s="5"/>
      <c r="J11" s="5"/>
      <c r="K11" s="5"/>
      <c r="L11" s="5"/>
    </row>
    <row r="12" spans="1:12" x14ac:dyDescent="0.25">
      <c r="A12" s="17" t="s">
        <v>50</v>
      </c>
      <c r="B12" s="19">
        <v>3</v>
      </c>
      <c r="C12" s="21">
        <f>'work sheet'!HA8</f>
        <v>0</v>
      </c>
      <c r="D12" s="28">
        <f t="shared" si="1"/>
        <v>0</v>
      </c>
      <c r="E12" s="17" t="s">
        <v>34</v>
      </c>
      <c r="F12" s="19">
        <v>1.5</v>
      </c>
      <c r="G12" s="21">
        <f>'work sheet'!HA45</f>
        <v>0</v>
      </c>
      <c r="H12" s="28">
        <f t="shared" si="0"/>
        <v>0</v>
      </c>
      <c r="I12" s="5"/>
      <c r="J12" s="5"/>
      <c r="K12" s="5"/>
      <c r="L12" s="5"/>
    </row>
    <row r="13" spans="1:12" x14ac:dyDescent="0.25">
      <c r="A13" s="17" t="s">
        <v>19</v>
      </c>
      <c r="B13" s="19">
        <v>2</v>
      </c>
      <c r="C13" s="21">
        <f>'work sheet'!HA9</f>
        <v>0</v>
      </c>
      <c r="D13" s="28">
        <f t="shared" si="1"/>
        <v>0</v>
      </c>
      <c r="E13" s="17" t="s">
        <v>66</v>
      </c>
      <c r="F13" s="19">
        <v>1.5</v>
      </c>
      <c r="G13" s="21">
        <f>'work sheet'!HA46</f>
        <v>0</v>
      </c>
      <c r="H13" s="28">
        <f t="shared" si="0"/>
        <v>0</v>
      </c>
      <c r="I13" s="5"/>
      <c r="J13" s="5"/>
      <c r="K13" s="5"/>
      <c r="L13" s="5"/>
    </row>
    <row r="14" spans="1:12" x14ac:dyDescent="0.25">
      <c r="A14" s="17" t="s">
        <v>51</v>
      </c>
      <c r="B14" s="19">
        <v>2</v>
      </c>
      <c r="C14" s="21">
        <f>'work sheet'!HA10</f>
        <v>0</v>
      </c>
      <c r="D14" s="28">
        <f t="shared" si="1"/>
        <v>0</v>
      </c>
      <c r="E14" s="17" t="s">
        <v>35</v>
      </c>
      <c r="F14" s="19">
        <v>1.5</v>
      </c>
      <c r="G14" s="21">
        <f>'work sheet'!HA47</f>
        <v>0</v>
      </c>
      <c r="H14" s="28">
        <f t="shared" si="0"/>
        <v>0</v>
      </c>
      <c r="I14" s="5"/>
      <c r="J14" s="5"/>
      <c r="K14" s="5"/>
      <c r="L14" s="5"/>
    </row>
    <row r="15" spans="1:12" x14ac:dyDescent="0.25">
      <c r="A15" s="17" t="s">
        <v>20</v>
      </c>
      <c r="B15" s="19">
        <v>2.5</v>
      </c>
      <c r="C15" s="21">
        <f>'work sheet'!HA11</f>
        <v>0</v>
      </c>
      <c r="D15" s="28">
        <f t="shared" si="1"/>
        <v>0</v>
      </c>
      <c r="E15" s="17" t="s">
        <v>67</v>
      </c>
      <c r="F15" s="19">
        <v>1.5</v>
      </c>
      <c r="G15" s="21">
        <f>'work sheet'!HA48</f>
        <v>0</v>
      </c>
      <c r="H15" s="28">
        <f t="shared" si="0"/>
        <v>0</v>
      </c>
      <c r="I15" s="5"/>
      <c r="J15" s="5"/>
      <c r="K15" s="5"/>
      <c r="L15" s="5"/>
    </row>
    <row r="16" spans="1:12" x14ac:dyDescent="0.25">
      <c r="A16" s="17" t="s">
        <v>52</v>
      </c>
      <c r="B16" s="19">
        <v>2.5</v>
      </c>
      <c r="C16" s="21">
        <f>'work sheet'!HA12</f>
        <v>0</v>
      </c>
      <c r="D16" s="28">
        <f t="shared" si="1"/>
        <v>0</v>
      </c>
      <c r="E16" s="17" t="s">
        <v>36</v>
      </c>
      <c r="F16" s="19">
        <v>1.5</v>
      </c>
      <c r="G16" s="21">
        <f>'work sheet'!HA49</f>
        <v>0</v>
      </c>
      <c r="H16" s="28">
        <f t="shared" si="0"/>
        <v>0</v>
      </c>
      <c r="I16" s="5"/>
      <c r="J16" s="5"/>
      <c r="K16" s="5"/>
      <c r="L16" s="5"/>
    </row>
    <row r="17" spans="1:12" x14ac:dyDescent="0.25">
      <c r="A17" s="17" t="s">
        <v>21</v>
      </c>
      <c r="B17" s="19">
        <v>1.5</v>
      </c>
      <c r="C17" s="21">
        <f>'work sheet'!HA13</f>
        <v>0</v>
      </c>
      <c r="D17" s="28">
        <f t="shared" si="1"/>
        <v>0</v>
      </c>
      <c r="E17" s="17" t="s">
        <v>68</v>
      </c>
      <c r="F17" s="19">
        <v>1.5</v>
      </c>
      <c r="G17" s="21">
        <f>'work sheet'!HA50</f>
        <v>0</v>
      </c>
      <c r="H17" s="28">
        <f t="shared" si="0"/>
        <v>0</v>
      </c>
      <c r="I17" s="5"/>
      <c r="J17" s="5"/>
      <c r="K17" s="5"/>
      <c r="L17" s="5"/>
    </row>
    <row r="18" spans="1:12" x14ac:dyDescent="0.25">
      <c r="A18" s="17" t="s">
        <v>53</v>
      </c>
      <c r="B18" s="19">
        <v>1.5</v>
      </c>
      <c r="C18" s="21">
        <f>'work sheet'!HA14</f>
        <v>0</v>
      </c>
      <c r="D18" s="28">
        <f t="shared" si="1"/>
        <v>0</v>
      </c>
      <c r="E18" s="17" t="s">
        <v>37</v>
      </c>
      <c r="F18" s="19">
        <v>2.5</v>
      </c>
      <c r="G18" s="21">
        <f>'work sheet'!HA51</f>
        <v>0</v>
      </c>
      <c r="H18" s="28">
        <f t="shared" si="0"/>
        <v>0</v>
      </c>
      <c r="I18" s="5"/>
      <c r="J18" s="5"/>
      <c r="K18" s="5"/>
      <c r="L18" s="5"/>
    </row>
    <row r="19" spans="1:12" x14ac:dyDescent="0.25">
      <c r="A19" s="17" t="s">
        <v>22</v>
      </c>
      <c r="B19" s="19">
        <v>1.5</v>
      </c>
      <c r="C19" s="21">
        <f>'work sheet'!HA15</f>
        <v>0</v>
      </c>
      <c r="D19" s="28">
        <f t="shared" si="1"/>
        <v>0</v>
      </c>
      <c r="E19" s="17" t="s">
        <v>69</v>
      </c>
      <c r="F19" s="19">
        <v>2.5</v>
      </c>
      <c r="G19" s="21">
        <f>'work sheet'!HA52</f>
        <v>0</v>
      </c>
      <c r="H19" s="28">
        <f t="shared" si="0"/>
        <v>0</v>
      </c>
      <c r="I19" s="5"/>
      <c r="J19" s="5"/>
      <c r="K19" s="5"/>
      <c r="L19" s="5"/>
    </row>
    <row r="20" spans="1:12" x14ac:dyDescent="0.25">
      <c r="A20" s="17" t="s">
        <v>54</v>
      </c>
      <c r="B20" s="19">
        <v>1.5</v>
      </c>
      <c r="C20" s="21">
        <f>'work sheet'!HA16</f>
        <v>0</v>
      </c>
      <c r="D20" s="28">
        <f t="shared" si="1"/>
        <v>0</v>
      </c>
      <c r="E20" s="17" t="s">
        <v>38</v>
      </c>
      <c r="F20" s="19">
        <v>1.5</v>
      </c>
      <c r="G20" s="21">
        <f>'work sheet'!HA53</f>
        <v>0</v>
      </c>
      <c r="H20" s="28">
        <f t="shared" si="0"/>
        <v>0</v>
      </c>
      <c r="I20" s="5"/>
      <c r="J20" s="5"/>
      <c r="K20" s="5"/>
      <c r="L20" s="5"/>
    </row>
    <row r="21" spans="1:12" x14ac:dyDescent="0.25">
      <c r="A21" s="17" t="s">
        <v>23</v>
      </c>
      <c r="B21" s="19">
        <v>1.5</v>
      </c>
      <c r="C21" s="21">
        <f>'work sheet'!HA17</f>
        <v>0</v>
      </c>
      <c r="D21" s="28">
        <f t="shared" si="1"/>
        <v>0</v>
      </c>
      <c r="E21" s="17" t="s">
        <v>70</v>
      </c>
      <c r="F21" s="19">
        <v>1.5</v>
      </c>
      <c r="G21" s="21">
        <f>'work sheet'!HA54</f>
        <v>0</v>
      </c>
      <c r="H21" s="28">
        <f t="shared" si="0"/>
        <v>0</v>
      </c>
      <c r="I21" s="5"/>
      <c r="J21" s="5"/>
      <c r="K21" s="5"/>
      <c r="L21" s="5"/>
    </row>
    <row r="22" spans="1:12" x14ac:dyDescent="0.25">
      <c r="A22" s="17" t="s">
        <v>55</v>
      </c>
      <c r="B22" s="19">
        <v>1.5</v>
      </c>
      <c r="C22" s="21">
        <f>'work sheet'!HA18</f>
        <v>0</v>
      </c>
      <c r="D22" s="28">
        <f t="shared" si="1"/>
        <v>0</v>
      </c>
      <c r="E22" s="17" t="s">
        <v>39</v>
      </c>
      <c r="F22" s="19">
        <v>1.5</v>
      </c>
      <c r="G22" s="21">
        <f>'work sheet'!HA55</f>
        <v>0</v>
      </c>
      <c r="H22" s="28">
        <f t="shared" si="0"/>
        <v>0</v>
      </c>
      <c r="I22" s="5"/>
      <c r="J22" s="5"/>
      <c r="K22" s="5"/>
      <c r="L22" s="5"/>
    </row>
    <row r="23" spans="1:12" x14ac:dyDescent="0.25">
      <c r="A23" s="17" t="s">
        <v>24</v>
      </c>
      <c r="B23" s="19">
        <v>2.2999999999999998</v>
      </c>
      <c r="C23" s="21">
        <f>'work sheet'!HA19</f>
        <v>0</v>
      </c>
      <c r="D23" s="28">
        <f t="shared" si="1"/>
        <v>0</v>
      </c>
      <c r="E23" s="17" t="s">
        <v>71</v>
      </c>
      <c r="F23" s="19">
        <v>1.5</v>
      </c>
      <c r="G23" s="21">
        <f>'work sheet'!HA56</f>
        <v>0</v>
      </c>
      <c r="H23" s="28">
        <f t="shared" si="0"/>
        <v>0</v>
      </c>
      <c r="I23" s="5"/>
      <c r="J23" s="5"/>
      <c r="K23" s="5"/>
      <c r="L23" s="5"/>
    </row>
    <row r="24" spans="1:12" x14ac:dyDescent="0.25">
      <c r="A24" s="17" t="s">
        <v>56</v>
      </c>
      <c r="B24" s="19">
        <v>2.2999999999999998</v>
      </c>
      <c r="C24" s="21">
        <f>'work sheet'!HA20</f>
        <v>0</v>
      </c>
      <c r="D24" s="28">
        <f t="shared" si="1"/>
        <v>0</v>
      </c>
      <c r="E24" s="17" t="s">
        <v>40</v>
      </c>
      <c r="F24" s="19">
        <v>2.2400000000000002</v>
      </c>
      <c r="G24" s="21">
        <f>'work sheet'!HA57</f>
        <v>0</v>
      </c>
      <c r="H24" s="28">
        <f t="shared" si="0"/>
        <v>0</v>
      </c>
      <c r="I24" s="5"/>
      <c r="J24" s="5"/>
      <c r="K24" s="5"/>
      <c r="L24" s="5"/>
    </row>
    <row r="25" spans="1:12" x14ac:dyDescent="0.25">
      <c r="A25" s="17" t="s">
        <v>25</v>
      </c>
      <c r="B25" s="19">
        <v>3.42</v>
      </c>
      <c r="C25" s="21">
        <f>'work sheet'!HA21</f>
        <v>0</v>
      </c>
      <c r="D25" s="28">
        <f t="shared" si="1"/>
        <v>0</v>
      </c>
      <c r="E25" s="17" t="s">
        <v>72</v>
      </c>
      <c r="F25" s="19">
        <v>2.2400000000000002</v>
      </c>
      <c r="G25" s="21">
        <f>'work sheet'!HA58</f>
        <v>0</v>
      </c>
      <c r="H25" s="28">
        <f t="shared" si="0"/>
        <v>0</v>
      </c>
      <c r="I25" s="5"/>
      <c r="J25" s="5"/>
      <c r="K25" s="5"/>
      <c r="L25" s="5"/>
    </row>
    <row r="26" spans="1:12" x14ac:dyDescent="0.25">
      <c r="A26" s="17" t="s">
        <v>57</v>
      </c>
      <c r="B26" s="19">
        <v>3.42</v>
      </c>
      <c r="C26" s="21">
        <f>'work sheet'!HA22</f>
        <v>0</v>
      </c>
      <c r="D26" s="28">
        <f t="shared" si="1"/>
        <v>0</v>
      </c>
      <c r="E26" s="17" t="s">
        <v>41</v>
      </c>
      <c r="F26" s="19">
        <v>3.7</v>
      </c>
      <c r="G26" s="21">
        <f>'work sheet'!HA59</f>
        <v>0</v>
      </c>
      <c r="H26" s="28">
        <f t="shared" si="0"/>
        <v>0</v>
      </c>
      <c r="I26" s="5"/>
      <c r="J26" s="5"/>
      <c r="K26" s="5"/>
      <c r="L26" s="5"/>
    </row>
    <row r="27" spans="1:12" x14ac:dyDescent="0.25">
      <c r="A27" s="17" t="s">
        <v>26</v>
      </c>
      <c r="B27" s="19">
        <v>1.8</v>
      </c>
      <c r="C27" s="21">
        <f>'work sheet'!HA23</f>
        <v>0</v>
      </c>
      <c r="D27" s="28">
        <f t="shared" si="1"/>
        <v>0</v>
      </c>
      <c r="E27" s="17" t="s">
        <v>73</v>
      </c>
      <c r="F27" s="19">
        <v>3.7</v>
      </c>
      <c r="G27" s="21">
        <f>'work sheet'!HA60</f>
        <v>0</v>
      </c>
      <c r="H27" s="28">
        <f t="shared" si="0"/>
        <v>0</v>
      </c>
      <c r="I27" s="5"/>
      <c r="J27" s="5"/>
      <c r="K27" s="5"/>
      <c r="L27" s="5"/>
    </row>
    <row r="28" spans="1:12" x14ac:dyDescent="0.25">
      <c r="A28" s="17" t="s">
        <v>58</v>
      </c>
      <c r="B28" s="19">
        <v>1.8</v>
      </c>
      <c r="C28" s="21">
        <f>'work sheet'!HA24</f>
        <v>0</v>
      </c>
      <c r="D28" s="28">
        <f t="shared" si="1"/>
        <v>0</v>
      </c>
      <c r="E28" s="17" t="s">
        <v>42</v>
      </c>
      <c r="F28" s="19">
        <v>5.5</v>
      </c>
      <c r="G28" s="21">
        <f>'work sheet'!HA61</f>
        <v>0</v>
      </c>
      <c r="H28" s="28">
        <f t="shared" si="0"/>
        <v>0</v>
      </c>
      <c r="I28" s="5"/>
      <c r="J28" s="5"/>
      <c r="K28" s="5"/>
      <c r="L28" s="5"/>
    </row>
    <row r="29" spans="1:12" x14ac:dyDescent="0.25">
      <c r="A29" s="17" t="s">
        <v>27</v>
      </c>
      <c r="B29" s="19">
        <v>1.8</v>
      </c>
      <c r="C29" s="21">
        <f>'work sheet'!HA25</f>
        <v>0</v>
      </c>
      <c r="D29" s="28">
        <f t="shared" si="1"/>
        <v>0</v>
      </c>
      <c r="E29" s="17" t="s">
        <v>74</v>
      </c>
      <c r="F29" s="19">
        <v>5.5</v>
      </c>
      <c r="G29" s="21">
        <f>'work sheet'!HA62</f>
        <v>0</v>
      </c>
      <c r="H29" s="28">
        <f t="shared" si="0"/>
        <v>0</v>
      </c>
      <c r="I29" s="5"/>
      <c r="J29" s="5"/>
      <c r="K29" s="5"/>
      <c r="L29" s="5"/>
    </row>
    <row r="30" spans="1:12" x14ac:dyDescent="0.25">
      <c r="A30" s="17" t="s">
        <v>59</v>
      </c>
      <c r="B30" s="19">
        <v>1.8</v>
      </c>
      <c r="C30" s="21">
        <f>'work sheet'!HA26</f>
        <v>0</v>
      </c>
      <c r="D30" s="28">
        <f t="shared" si="1"/>
        <v>0</v>
      </c>
      <c r="E30" s="17" t="s">
        <v>43</v>
      </c>
      <c r="F30" s="19">
        <v>2.5</v>
      </c>
      <c r="G30" s="21">
        <f>'work sheet'!HA63</f>
        <v>0</v>
      </c>
      <c r="H30" s="28">
        <f t="shared" si="0"/>
        <v>0</v>
      </c>
      <c r="I30" s="5"/>
      <c r="J30" s="5"/>
      <c r="K30" s="5"/>
      <c r="L30" s="5"/>
    </row>
    <row r="31" spans="1:12" x14ac:dyDescent="0.25">
      <c r="A31" s="17" t="s">
        <v>82</v>
      </c>
      <c r="B31" s="19">
        <v>3.8</v>
      </c>
      <c r="C31" s="21">
        <f>'work sheet'!HA27</f>
        <v>0</v>
      </c>
      <c r="D31" s="28">
        <f t="shared" si="1"/>
        <v>0</v>
      </c>
      <c r="E31" s="17" t="s">
        <v>75</v>
      </c>
      <c r="F31" s="19">
        <v>2.5</v>
      </c>
      <c r="G31" s="21">
        <f>'work sheet'!HA64</f>
        <v>0</v>
      </c>
      <c r="H31" s="28">
        <f t="shared" si="0"/>
        <v>0</v>
      </c>
      <c r="I31" s="5"/>
      <c r="J31" s="5"/>
      <c r="K31" s="5"/>
      <c r="L31" s="5"/>
    </row>
    <row r="32" spans="1:12" x14ac:dyDescent="0.25">
      <c r="A32" s="17" t="s">
        <v>80</v>
      </c>
      <c r="B32" s="19">
        <v>5.9</v>
      </c>
      <c r="C32" s="21">
        <f>'work sheet'!HA28</f>
        <v>0</v>
      </c>
      <c r="D32" s="28">
        <f t="shared" si="1"/>
        <v>0</v>
      </c>
      <c r="E32" s="17" t="s">
        <v>44</v>
      </c>
      <c r="F32" s="19">
        <v>2.88</v>
      </c>
      <c r="G32" s="21">
        <f>'work sheet'!HA65</f>
        <v>0</v>
      </c>
      <c r="H32" s="28">
        <f t="shared" si="0"/>
        <v>0</v>
      </c>
      <c r="I32" s="5"/>
      <c r="J32" s="5"/>
      <c r="K32" s="5"/>
      <c r="L32" s="5"/>
    </row>
    <row r="33" spans="1:12" x14ac:dyDescent="0.25">
      <c r="A33" s="17" t="s">
        <v>84</v>
      </c>
      <c r="B33" s="19">
        <v>8.5500000000000007</v>
      </c>
      <c r="C33" s="21">
        <f>'work sheet'!HA29</f>
        <v>0</v>
      </c>
      <c r="D33" s="28">
        <f t="shared" si="1"/>
        <v>0</v>
      </c>
      <c r="E33" s="17" t="s">
        <v>76</v>
      </c>
      <c r="F33" s="19">
        <v>2.88</v>
      </c>
      <c r="G33" s="21">
        <f>'work sheet'!HA66</f>
        <v>0</v>
      </c>
      <c r="H33" s="28">
        <f t="shared" si="0"/>
        <v>0</v>
      </c>
      <c r="I33" s="5"/>
      <c r="J33" s="5"/>
      <c r="K33" s="5"/>
      <c r="L33" s="5"/>
    </row>
    <row r="34" spans="1:12" x14ac:dyDescent="0.25">
      <c r="A34" s="17" t="s">
        <v>83</v>
      </c>
      <c r="B34" s="19">
        <v>3.8</v>
      </c>
      <c r="C34" s="21">
        <f>'work sheet'!HA30</f>
        <v>0</v>
      </c>
      <c r="D34" s="28">
        <f t="shared" si="1"/>
        <v>0</v>
      </c>
      <c r="E34" s="17" t="s">
        <v>45</v>
      </c>
      <c r="F34" s="19">
        <v>1.62</v>
      </c>
      <c r="G34" s="21">
        <f>'work sheet'!HA67</f>
        <v>0</v>
      </c>
      <c r="H34" s="28">
        <f t="shared" si="0"/>
        <v>0</v>
      </c>
      <c r="I34" s="5"/>
      <c r="J34" s="5"/>
      <c r="K34" s="5"/>
      <c r="L34" s="5"/>
    </row>
    <row r="35" spans="1:12" x14ac:dyDescent="0.25">
      <c r="A35" s="17" t="s">
        <v>81</v>
      </c>
      <c r="B35" s="19">
        <v>5.9</v>
      </c>
      <c r="C35" s="21">
        <f>'work sheet'!HA31</f>
        <v>0</v>
      </c>
      <c r="D35" s="28">
        <f t="shared" si="1"/>
        <v>0</v>
      </c>
      <c r="E35" s="17" t="s">
        <v>77</v>
      </c>
      <c r="F35" s="19">
        <v>1.62</v>
      </c>
      <c r="G35" s="21">
        <f>'work sheet'!HA68</f>
        <v>0</v>
      </c>
      <c r="H35" s="28">
        <f t="shared" ref="H35:H40" si="2">G35*F35</f>
        <v>0</v>
      </c>
      <c r="I35" s="5"/>
      <c r="J35" s="5"/>
      <c r="K35" s="5"/>
      <c r="L35" s="5"/>
    </row>
    <row r="36" spans="1:12" x14ac:dyDescent="0.25">
      <c r="A36" s="17" t="s">
        <v>85</v>
      </c>
      <c r="B36" s="19">
        <v>8.5500000000000007</v>
      </c>
      <c r="C36" s="21">
        <f>'work sheet'!HA32</f>
        <v>0</v>
      </c>
      <c r="D36" s="28">
        <f t="shared" si="1"/>
        <v>0</v>
      </c>
      <c r="E36" s="17" t="s">
        <v>46</v>
      </c>
      <c r="F36" s="19">
        <v>2</v>
      </c>
      <c r="G36" s="21">
        <f>'work sheet'!HA69</f>
        <v>0</v>
      </c>
      <c r="H36" s="28">
        <f t="shared" si="2"/>
        <v>0</v>
      </c>
      <c r="I36" s="5"/>
      <c r="J36" s="5"/>
      <c r="K36" s="5"/>
      <c r="L36" s="5"/>
    </row>
    <row r="37" spans="1:12" x14ac:dyDescent="0.25">
      <c r="A37" s="17" t="s">
        <v>28</v>
      </c>
      <c r="B37" s="19">
        <v>2</v>
      </c>
      <c r="C37" s="21">
        <f>'work sheet'!HA33</f>
        <v>0</v>
      </c>
      <c r="D37" s="28">
        <f t="shared" si="1"/>
        <v>0</v>
      </c>
      <c r="E37" s="17" t="s">
        <v>78</v>
      </c>
      <c r="F37" s="19">
        <v>2</v>
      </c>
      <c r="G37" s="21">
        <f>'work sheet'!HA70</f>
        <v>0</v>
      </c>
      <c r="H37" s="28">
        <f t="shared" si="2"/>
        <v>0</v>
      </c>
      <c r="I37" s="5"/>
      <c r="J37" s="5"/>
      <c r="K37" s="5"/>
      <c r="L37" s="5"/>
    </row>
    <row r="38" spans="1:12" x14ac:dyDescent="0.25">
      <c r="A38" s="17" t="s">
        <v>60</v>
      </c>
      <c r="B38" s="19">
        <v>2</v>
      </c>
      <c r="C38" s="21">
        <f>'work sheet'!HA34</f>
        <v>0</v>
      </c>
      <c r="D38" s="28">
        <f t="shared" si="1"/>
        <v>0</v>
      </c>
      <c r="E38" s="17" t="s">
        <v>47</v>
      </c>
      <c r="F38" s="19">
        <v>2</v>
      </c>
      <c r="G38" s="21">
        <f>'work sheet'!HA71</f>
        <v>0</v>
      </c>
      <c r="H38" s="28">
        <f t="shared" si="2"/>
        <v>0</v>
      </c>
      <c r="I38" s="5"/>
      <c r="J38" s="5"/>
      <c r="K38" s="5"/>
      <c r="L38" s="5"/>
    </row>
    <row r="39" spans="1:12" x14ac:dyDescent="0.25">
      <c r="A39" s="17" t="s">
        <v>29</v>
      </c>
      <c r="B39" s="19">
        <v>2.5</v>
      </c>
      <c r="C39" s="21">
        <f>'work sheet'!HA35</f>
        <v>0</v>
      </c>
      <c r="D39" s="28">
        <f t="shared" si="1"/>
        <v>0</v>
      </c>
      <c r="E39" s="17" t="s">
        <v>79</v>
      </c>
      <c r="F39" s="19">
        <v>2</v>
      </c>
      <c r="G39" s="21">
        <f>'work sheet'!HA72</f>
        <v>0</v>
      </c>
      <c r="H39" s="28">
        <f t="shared" si="2"/>
        <v>0</v>
      </c>
      <c r="I39" s="5"/>
      <c r="J39" s="5"/>
      <c r="K39" s="5"/>
      <c r="L39" s="5"/>
    </row>
    <row r="40" spans="1:12" x14ac:dyDescent="0.25">
      <c r="A40" s="17" t="s">
        <v>61</v>
      </c>
      <c r="B40" s="19">
        <v>2.5</v>
      </c>
      <c r="C40" s="21">
        <f>'work sheet'!HA36</f>
        <v>0</v>
      </c>
      <c r="D40" s="28">
        <f t="shared" si="1"/>
        <v>0</v>
      </c>
      <c r="E40" s="17" t="s">
        <v>88</v>
      </c>
      <c r="F40" s="19"/>
      <c r="G40" s="21"/>
      <c r="H40" s="28">
        <f t="shared" si="2"/>
        <v>0</v>
      </c>
      <c r="I40" s="5"/>
      <c r="J40" s="5"/>
      <c r="K40" s="5"/>
      <c r="L40" s="5"/>
    </row>
    <row r="41" spans="1:12" x14ac:dyDescent="0.25">
      <c r="A41" s="17" t="s">
        <v>30</v>
      </c>
      <c r="B41" s="19">
        <v>3</v>
      </c>
      <c r="C41" s="21">
        <f>'work sheet'!HA37</f>
        <v>0</v>
      </c>
      <c r="D41" s="28">
        <f t="shared" si="1"/>
        <v>0</v>
      </c>
      <c r="E41" s="21"/>
      <c r="F41" s="21"/>
      <c r="G41" s="21"/>
      <c r="H41" s="21"/>
      <c r="I41" s="5"/>
      <c r="J41" s="5"/>
      <c r="K41" s="5"/>
      <c r="L41" s="5"/>
    </row>
    <row r="42" spans="1:12" ht="16.5" thickBot="1" x14ac:dyDescent="0.3">
      <c r="A42" s="17" t="s">
        <v>62</v>
      </c>
      <c r="B42" s="19">
        <v>3</v>
      </c>
      <c r="C42" s="21">
        <f>'work sheet'!HA38</f>
        <v>0</v>
      </c>
      <c r="D42" s="28">
        <f t="shared" si="1"/>
        <v>0</v>
      </c>
      <c r="E42" s="31"/>
      <c r="F42" s="31"/>
      <c r="G42" s="31"/>
      <c r="H42" s="71"/>
      <c r="I42" s="5"/>
      <c r="J42" s="5"/>
      <c r="K42" s="5"/>
      <c r="L42" s="5"/>
    </row>
    <row r="43" spans="1:12" ht="16.5" thickBot="1" x14ac:dyDescent="0.3">
      <c r="A43" s="17" t="s">
        <v>31</v>
      </c>
      <c r="B43" s="19">
        <v>2</v>
      </c>
      <c r="C43" s="21">
        <f>'work sheet'!HA39</f>
        <v>0</v>
      </c>
      <c r="D43" s="60">
        <f t="shared" si="1"/>
        <v>0</v>
      </c>
      <c r="E43" s="32" t="s">
        <v>10</v>
      </c>
      <c r="F43" s="49"/>
      <c r="G43" s="33">
        <f>SUM(C7:C43)+SUM(G7:G39)</f>
        <v>1</v>
      </c>
      <c r="H43" s="34">
        <f>SUM(D7:D43)+SUM(H7:H39)</f>
        <v>2</v>
      </c>
      <c r="I43" s="5"/>
      <c r="J43" s="5"/>
      <c r="K43" s="5"/>
      <c r="L43" s="5"/>
    </row>
    <row r="44" spans="1:12" x14ac:dyDescent="0.25">
      <c r="H44" s="5"/>
      <c r="I44" s="5"/>
      <c r="J44" s="5"/>
      <c r="K44" s="5"/>
      <c r="L44" s="5"/>
    </row>
    <row r="45" spans="1:12" x14ac:dyDescent="0.25">
      <c r="H45" s="5"/>
      <c r="I45" s="5"/>
      <c r="J45" s="5"/>
      <c r="K45" s="5"/>
      <c r="L45" s="5"/>
    </row>
    <row r="46" spans="1:12" x14ac:dyDescent="0.25">
      <c r="H46" s="5"/>
      <c r="I46" s="5"/>
      <c r="J46" s="5"/>
      <c r="K46" s="5"/>
      <c r="L46" s="5"/>
    </row>
    <row r="78" s="50" customForma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7"/>
  <dimension ref="A3:R84"/>
  <sheetViews>
    <sheetView topLeftCell="A13" workbookViewId="0">
      <selection activeCell="E36" sqref="E36"/>
    </sheetView>
  </sheetViews>
  <sheetFormatPr defaultRowHeight="15.75" x14ac:dyDescent="0.25"/>
  <cols>
    <col min="1" max="1" width="27.75" style="9" customWidth="1"/>
    <col min="2" max="2" width="9.75" customWidth="1"/>
    <col min="3" max="3" width="4.625" customWidth="1"/>
    <col min="4" max="4" width="12.875" customWidth="1"/>
    <col min="5" max="5" width="19" customWidth="1"/>
    <col min="7" max="7" width="5.125" customWidth="1"/>
    <col min="8" max="8" width="15.125" customWidth="1"/>
  </cols>
  <sheetData>
    <row r="3" spans="1:18" ht="16.5" thickBot="1" x14ac:dyDescent="0.3"/>
    <row r="4" spans="1:18" x14ac:dyDescent="0.25">
      <c r="A4" s="56" t="str">
        <f>'work sheet'!A73</f>
        <v>??/??/2019-??/??-2019</v>
      </c>
      <c r="B4" s="84"/>
      <c r="C4" s="52"/>
      <c r="D4" s="21"/>
      <c r="E4" s="21"/>
      <c r="F4" s="21"/>
      <c r="G4" s="21"/>
      <c r="H4" s="21"/>
    </row>
    <row r="5" spans="1:18" s="9" customFormat="1" ht="16.5" thickBot="1" x14ac:dyDescent="0.3">
      <c r="A5" s="58" t="s">
        <v>91</v>
      </c>
      <c r="B5" s="85" t="s">
        <v>90</v>
      </c>
      <c r="C5" s="53"/>
      <c r="D5" s="29"/>
      <c r="E5" s="29"/>
      <c r="F5" s="29"/>
      <c r="G5" s="29"/>
      <c r="H5" s="29"/>
    </row>
    <row r="6" spans="1:18" x14ac:dyDescent="0.25">
      <c r="A6" s="54"/>
      <c r="B6" s="55" t="s">
        <v>93</v>
      </c>
      <c r="C6" s="21" t="s">
        <v>8</v>
      </c>
      <c r="D6" s="21" t="s">
        <v>9</v>
      </c>
      <c r="E6" s="21"/>
      <c r="F6" s="27" t="s">
        <v>93</v>
      </c>
      <c r="G6" s="21" t="s">
        <v>8</v>
      </c>
      <c r="H6" s="21" t="s">
        <v>9</v>
      </c>
    </row>
    <row r="7" spans="1:18" x14ac:dyDescent="0.25">
      <c r="A7" s="17" t="s">
        <v>16</v>
      </c>
      <c r="B7" s="18">
        <v>1.6</v>
      </c>
      <c r="C7" s="21">
        <f>'work sheet'!HA3</f>
        <v>1</v>
      </c>
      <c r="D7" s="28">
        <f>C7*B7</f>
        <v>1.6</v>
      </c>
      <c r="E7" s="17" t="s">
        <v>63</v>
      </c>
      <c r="F7" s="18">
        <v>3.8</v>
      </c>
      <c r="G7" s="21">
        <f>'work sheet'!HA40</f>
        <v>0</v>
      </c>
      <c r="H7" s="28">
        <f t="shared" ref="H7:H34" si="0">G7*F7</f>
        <v>0</v>
      </c>
      <c r="I7" s="5"/>
      <c r="J7" s="5"/>
      <c r="K7" s="5"/>
      <c r="L7" s="5"/>
      <c r="M7" s="5"/>
      <c r="N7" s="5"/>
      <c r="O7" s="5"/>
      <c r="P7" s="5"/>
    </row>
    <row r="8" spans="1:18" x14ac:dyDescent="0.25">
      <c r="A8" s="17" t="s">
        <v>48</v>
      </c>
      <c r="B8" s="18">
        <v>3.8</v>
      </c>
      <c r="C8" s="21">
        <f>'work sheet'!HA4</f>
        <v>0</v>
      </c>
      <c r="D8" s="28">
        <f t="shared" ref="D8:D43" si="1">C8*B8</f>
        <v>0</v>
      </c>
      <c r="E8" s="17" t="s">
        <v>32</v>
      </c>
      <c r="F8" s="18">
        <v>3.2</v>
      </c>
      <c r="G8" s="21">
        <f>'work sheet'!HA41</f>
        <v>0</v>
      </c>
      <c r="H8" s="28">
        <f t="shared" si="0"/>
        <v>0</v>
      </c>
      <c r="I8" s="5"/>
      <c r="J8" s="5"/>
      <c r="K8" s="5"/>
      <c r="L8" s="5"/>
      <c r="M8" s="5"/>
      <c r="N8" s="5"/>
      <c r="R8" s="5"/>
    </row>
    <row r="9" spans="1:18" x14ac:dyDescent="0.25">
      <c r="A9" s="17" t="s">
        <v>17</v>
      </c>
      <c r="B9" s="18">
        <v>3.2</v>
      </c>
      <c r="C9" s="21">
        <f>'work sheet'!HA5</f>
        <v>0</v>
      </c>
      <c r="D9" s="28">
        <f t="shared" si="1"/>
        <v>0</v>
      </c>
      <c r="E9" s="17" t="s">
        <v>64</v>
      </c>
      <c r="F9" s="18">
        <v>6.5</v>
      </c>
      <c r="G9" s="21">
        <f>'work sheet'!HA42</f>
        <v>0</v>
      </c>
      <c r="H9" s="28">
        <f t="shared" si="0"/>
        <v>0</v>
      </c>
      <c r="I9" s="5"/>
      <c r="J9" s="5"/>
      <c r="K9" s="5"/>
      <c r="L9" s="5"/>
      <c r="M9" s="5"/>
      <c r="N9" s="5"/>
      <c r="R9" s="5"/>
    </row>
    <row r="10" spans="1:18" x14ac:dyDescent="0.25">
      <c r="A10" s="17" t="s">
        <v>49</v>
      </c>
      <c r="B10" s="18">
        <v>7.6</v>
      </c>
      <c r="C10" s="21">
        <f>'work sheet'!HA6</f>
        <v>0</v>
      </c>
      <c r="D10" s="28">
        <f t="shared" si="1"/>
        <v>0</v>
      </c>
      <c r="E10" s="17" t="s">
        <v>33</v>
      </c>
      <c r="F10" s="18">
        <v>0</v>
      </c>
      <c r="G10" s="21">
        <f>'work sheet'!HA43</f>
        <v>0</v>
      </c>
      <c r="H10" s="28">
        <f t="shared" si="0"/>
        <v>0</v>
      </c>
      <c r="I10" s="5"/>
      <c r="J10" s="5"/>
      <c r="K10" s="5"/>
      <c r="L10" s="5"/>
      <c r="M10" s="5"/>
      <c r="N10" s="5"/>
      <c r="R10" s="5"/>
    </row>
    <row r="11" spans="1:18" x14ac:dyDescent="0.25">
      <c r="A11" s="17" t="s">
        <v>18</v>
      </c>
      <c r="B11" s="18">
        <v>4.8</v>
      </c>
      <c r="C11" s="21">
        <f>'work sheet'!HA7</f>
        <v>0</v>
      </c>
      <c r="D11" s="28">
        <f t="shared" si="1"/>
        <v>0</v>
      </c>
      <c r="E11" s="17" t="s">
        <v>65</v>
      </c>
      <c r="F11" s="18">
        <v>1.1000000000000001</v>
      </c>
      <c r="G11" s="21">
        <f>'work sheet'!HA44</f>
        <v>0</v>
      </c>
      <c r="H11" s="28">
        <f t="shared" si="0"/>
        <v>0</v>
      </c>
      <c r="I11" s="5"/>
      <c r="J11" s="5"/>
      <c r="K11" s="5"/>
      <c r="L11" s="5"/>
      <c r="M11" s="5"/>
      <c r="N11" s="5"/>
      <c r="R11" s="5"/>
    </row>
    <row r="12" spans="1:18" x14ac:dyDescent="0.25">
      <c r="A12" s="17" t="s">
        <v>50</v>
      </c>
      <c r="B12" s="18">
        <v>11.4</v>
      </c>
      <c r="C12" s="21">
        <f>'work sheet'!HA8</f>
        <v>0</v>
      </c>
      <c r="D12" s="28">
        <f t="shared" si="1"/>
        <v>0</v>
      </c>
      <c r="E12" s="17" t="s">
        <v>34</v>
      </c>
      <c r="F12" s="18">
        <v>0</v>
      </c>
      <c r="G12" s="21">
        <f>'work sheet'!HA45</f>
        <v>0</v>
      </c>
      <c r="H12" s="28">
        <f t="shared" si="0"/>
        <v>0</v>
      </c>
      <c r="I12" s="5"/>
      <c r="J12" s="5"/>
      <c r="K12" s="5"/>
      <c r="L12" s="5"/>
      <c r="M12" s="5"/>
      <c r="N12" s="5"/>
      <c r="R12" s="5"/>
    </row>
    <row r="13" spans="1:18" x14ac:dyDescent="0.25">
      <c r="A13" s="17" t="s">
        <v>19</v>
      </c>
      <c r="B13" s="18">
        <v>1.6</v>
      </c>
      <c r="C13" s="21">
        <f>'work sheet'!HA9</f>
        <v>0</v>
      </c>
      <c r="D13" s="28">
        <f t="shared" si="1"/>
        <v>0</v>
      </c>
      <c r="E13" s="17" t="s">
        <v>66</v>
      </c>
      <c r="F13" s="19">
        <v>2.2000000000000002</v>
      </c>
      <c r="G13" s="21">
        <f>'work sheet'!HA46</f>
        <v>0</v>
      </c>
      <c r="H13" s="28">
        <f t="shared" si="0"/>
        <v>0</v>
      </c>
      <c r="I13" s="5"/>
      <c r="J13" s="5"/>
      <c r="K13" s="5"/>
      <c r="L13" s="5"/>
      <c r="M13" s="5"/>
      <c r="N13" s="5"/>
      <c r="R13" s="5"/>
    </row>
    <row r="14" spans="1:18" x14ac:dyDescent="0.25">
      <c r="A14" s="17" t="s">
        <v>51</v>
      </c>
      <c r="B14" s="18">
        <v>3.8</v>
      </c>
      <c r="C14" s="21">
        <f>'work sheet'!HA10</f>
        <v>0</v>
      </c>
      <c r="D14" s="28">
        <f t="shared" si="1"/>
        <v>0</v>
      </c>
      <c r="E14" s="17" t="s">
        <v>35</v>
      </c>
      <c r="F14" s="18">
        <v>0</v>
      </c>
      <c r="G14" s="21">
        <f>'work sheet'!HA47</f>
        <v>0</v>
      </c>
      <c r="H14" s="28">
        <f t="shared" si="0"/>
        <v>0</v>
      </c>
      <c r="I14" s="5"/>
      <c r="J14" s="5"/>
      <c r="K14" s="5"/>
      <c r="L14" s="5"/>
      <c r="M14" s="5"/>
      <c r="N14" s="5"/>
      <c r="R14" s="5"/>
    </row>
    <row r="15" spans="1:18" x14ac:dyDescent="0.25">
      <c r="A15" s="17" t="s">
        <v>20</v>
      </c>
      <c r="B15" s="18">
        <v>3.2</v>
      </c>
      <c r="C15" s="21">
        <f>'work sheet'!HA11</f>
        <v>0</v>
      </c>
      <c r="D15" s="28">
        <f t="shared" si="1"/>
        <v>0</v>
      </c>
      <c r="E15" s="17" t="s">
        <v>67</v>
      </c>
      <c r="F15" s="18">
        <v>3.3</v>
      </c>
      <c r="G15" s="21">
        <f>'work sheet'!HA48</f>
        <v>0</v>
      </c>
      <c r="H15" s="28">
        <f t="shared" si="0"/>
        <v>0</v>
      </c>
      <c r="I15" s="5"/>
      <c r="J15" s="5"/>
      <c r="K15" s="5"/>
      <c r="L15" s="5"/>
      <c r="M15" s="5"/>
      <c r="N15" s="5"/>
      <c r="R15" s="5"/>
    </row>
    <row r="16" spans="1:18" x14ac:dyDescent="0.25">
      <c r="A16" s="17" t="s">
        <v>52</v>
      </c>
      <c r="B16" s="18">
        <v>6.5</v>
      </c>
      <c r="C16" s="21">
        <f>'work sheet'!HA12</f>
        <v>0</v>
      </c>
      <c r="D16" s="28">
        <f t="shared" si="1"/>
        <v>0</v>
      </c>
      <c r="E16" s="17" t="s">
        <v>36</v>
      </c>
      <c r="F16" s="18">
        <v>1.71</v>
      </c>
      <c r="G16" s="21">
        <f>'work sheet'!HA49</f>
        <v>0</v>
      </c>
      <c r="H16" s="28">
        <f t="shared" si="0"/>
        <v>0</v>
      </c>
      <c r="I16" s="5"/>
      <c r="J16" s="5"/>
      <c r="K16" s="5"/>
      <c r="L16" s="5"/>
      <c r="M16" s="5"/>
      <c r="N16" s="5"/>
      <c r="R16" s="5"/>
    </row>
    <row r="17" spans="1:18" x14ac:dyDescent="0.25">
      <c r="A17" s="17" t="s">
        <v>21</v>
      </c>
      <c r="B17" s="18">
        <v>0</v>
      </c>
      <c r="C17" s="21">
        <f>'work sheet'!HA13</f>
        <v>0</v>
      </c>
      <c r="D17" s="28">
        <f t="shared" si="1"/>
        <v>0</v>
      </c>
      <c r="E17" s="17" t="s">
        <v>68</v>
      </c>
      <c r="F17" s="18">
        <v>4.18</v>
      </c>
      <c r="G17" s="21">
        <f>'work sheet'!HA50</f>
        <v>0</v>
      </c>
      <c r="H17" s="28">
        <f t="shared" si="0"/>
        <v>0</v>
      </c>
      <c r="I17" s="5"/>
      <c r="J17" s="5"/>
      <c r="K17" s="5"/>
      <c r="L17" s="5"/>
      <c r="M17" s="5"/>
      <c r="N17" s="5"/>
      <c r="O17" s="5"/>
      <c r="R17" s="5"/>
    </row>
    <row r="18" spans="1:18" x14ac:dyDescent="0.25">
      <c r="A18" s="17" t="s">
        <v>53</v>
      </c>
      <c r="B18" s="18">
        <v>1.1000000000000001</v>
      </c>
      <c r="C18" s="21">
        <f>'work sheet'!HA14</f>
        <v>0</v>
      </c>
      <c r="D18" s="28">
        <f t="shared" si="1"/>
        <v>0</v>
      </c>
      <c r="E18" s="17" t="s">
        <v>37</v>
      </c>
      <c r="F18" s="18">
        <v>3.44</v>
      </c>
      <c r="G18" s="21">
        <f>'work sheet'!HA51</f>
        <v>0</v>
      </c>
      <c r="H18" s="28">
        <f t="shared" si="0"/>
        <v>0</v>
      </c>
      <c r="I18" s="5"/>
      <c r="J18" s="5"/>
      <c r="K18" s="5"/>
      <c r="L18" s="5"/>
      <c r="M18" s="5"/>
      <c r="N18" s="5"/>
      <c r="O18" s="5"/>
      <c r="R18" s="5"/>
    </row>
    <row r="19" spans="1:18" x14ac:dyDescent="0.25">
      <c r="A19" s="17" t="s">
        <v>22</v>
      </c>
      <c r="B19" s="18">
        <v>0</v>
      </c>
      <c r="C19" s="21">
        <f>'work sheet'!HA15</f>
        <v>0</v>
      </c>
      <c r="D19" s="28">
        <f t="shared" si="1"/>
        <v>0</v>
      </c>
      <c r="E19" s="17" t="s">
        <v>69</v>
      </c>
      <c r="F19" s="18">
        <v>4.18</v>
      </c>
      <c r="G19" s="21">
        <f>'work sheet'!HA52</f>
        <v>0</v>
      </c>
      <c r="H19" s="28">
        <f t="shared" si="0"/>
        <v>0</v>
      </c>
      <c r="I19" s="5"/>
      <c r="J19" s="5"/>
      <c r="K19" s="5"/>
      <c r="L19" s="5"/>
      <c r="M19" s="5"/>
      <c r="N19" s="5"/>
      <c r="O19" s="5"/>
      <c r="R19" s="5"/>
    </row>
    <row r="20" spans="1:18" x14ac:dyDescent="0.25">
      <c r="A20" s="17" t="s">
        <v>54</v>
      </c>
      <c r="B20" s="19">
        <v>2.2000000000000002</v>
      </c>
      <c r="C20" s="21">
        <f>'work sheet'!HA16</f>
        <v>0</v>
      </c>
      <c r="D20" s="28">
        <f t="shared" si="1"/>
        <v>0</v>
      </c>
      <c r="E20" s="17" t="s">
        <v>38</v>
      </c>
      <c r="F20" s="18">
        <v>0</v>
      </c>
      <c r="G20" s="21">
        <f>'work sheet'!HA53</f>
        <v>0</v>
      </c>
      <c r="H20" s="28">
        <f t="shared" si="0"/>
        <v>0</v>
      </c>
      <c r="I20" s="5"/>
      <c r="J20" s="5"/>
      <c r="K20" s="5"/>
      <c r="L20" s="5"/>
      <c r="M20" s="5"/>
      <c r="N20" s="5"/>
      <c r="O20" s="5"/>
      <c r="R20" s="5"/>
    </row>
    <row r="21" spans="1:18" x14ac:dyDescent="0.25">
      <c r="A21" s="17" t="s">
        <v>23</v>
      </c>
      <c r="B21" s="18">
        <v>0</v>
      </c>
      <c r="C21" s="21">
        <f>'work sheet'!HA17</f>
        <v>0</v>
      </c>
      <c r="D21" s="28">
        <f t="shared" si="1"/>
        <v>0</v>
      </c>
      <c r="E21" s="17" t="s">
        <v>70</v>
      </c>
      <c r="F21" s="18">
        <v>1.1000000000000001</v>
      </c>
      <c r="G21" s="21">
        <f>'work sheet'!HA54</f>
        <v>0</v>
      </c>
      <c r="H21" s="28">
        <f t="shared" si="0"/>
        <v>0</v>
      </c>
      <c r="I21" s="5"/>
      <c r="J21" s="5"/>
      <c r="K21" s="5"/>
      <c r="L21" s="5"/>
      <c r="M21" s="5"/>
      <c r="N21" s="5"/>
      <c r="R21" s="5"/>
    </row>
    <row r="22" spans="1:18" x14ac:dyDescent="0.25">
      <c r="A22" s="17" t="s">
        <v>55</v>
      </c>
      <c r="B22" s="18">
        <v>3.3</v>
      </c>
      <c r="C22" s="21">
        <f>'work sheet'!HA18</f>
        <v>0</v>
      </c>
      <c r="D22" s="28">
        <f t="shared" si="1"/>
        <v>0</v>
      </c>
      <c r="E22" s="17" t="s">
        <v>39</v>
      </c>
      <c r="F22" s="18">
        <v>0</v>
      </c>
      <c r="G22" s="21">
        <f>'work sheet'!HA55</f>
        <v>0</v>
      </c>
      <c r="H22" s="28">
        <f t="shared" si="0"/>
        <v>0</v>
      </c>
      <c r="I22" s="5"/>
      <c r="J22" s="5"/>
      <c r="K22" s="5"/>
      <c r="L22" s="5"/>
      <c r="M22" s="5"/>
      <c r="N22" s="5"/>
      <c r="R22" s="5"/>
    </row>
    <row r="23" spans="1:18" x14ac:dyDescent="0.25">
      <c r="A23" s="17" t="s">
        <v>24</v>
      </c>
      <c r="B23" s="18">
        <v>1.71</v>
      </c>
      <c r="C23" s="21">
        <f>'work sheet'!HA19</f>
        <v>0</v>
      </c>
      <c r="D23" s="28">
        <f t="shared" si="1"/>
        <v>0</v>
      </c>
      <c r="E23" s="17" t="s">
        <v>71</v>
      </c>
      <c r="F23" s="18">
        <v>2.2000000000000002</v>
      </c>
      <c r="G23" s="21">
        <f>'work sheet'!HA56</f>
        <v>0</v>
      </c>
      <c r="H23" s="28">
        <f t="shared" si="0"/>
        <v>0</v>
      </c>
      <c r="I23" s="5"/>
      <c r="J23" s="5"/>
      <c r="K23" s="5"/>
      <c r="L23" s="5"/>
      <c r="M23" s="5"/>
      <c r="N23" s="5"/>
      <c r="O23" s="5"/>
      <c r="P23" s="5"/>
    </row>
    <row r="24" spans="1:18" x14ac:dyDescent="0.25">
      <c r="A24" s="17" t="s">
        <v>56</v>
      </c>
      <c r="B24" s="18">
        <v>4.18</v>
      </c>
      <c r="C24" s="21">
        <f>'work sheet'!HA20</f>
        <v>0</v>
      </c>
      <c r="D24" s="28">
        <f t="shared" si="1"/>
        <v>0</v>
      </c>
      <c r="E24" s="17" t="s">
        <v>40</v>
      </c>
      <c r="F24" s="18">
        <v>1.71</v>
      </c>
      <c r="G24" s="21">
        <f>'work sheet'!HA57</f>
        <v>0</v>
      </c>
      <c r="H24" s="28">
        <f t="shared" si="0"/>
        <v>0</v>
      </c>
      <c r="I24" s="5"/>
      <c r="J24" s="5"/>
      <c r="K24" s="5"/>
      <c r="L24" s="5"/>
      <c r="M24" s="5"/>
      <c r="N24" s="5"/>
      <c r="O24" s="5"/>
      <c r="P24" s="5"/>
    </row>
    <row r="25" spans="1:18" x14ac:dyDescent="0.25">
      <c r="A25" s="17" t="s">
        <v>25</v>
      </c>
      <c r="B25" s="18">
        <v>3.44</v>
      </c>
      <c r="C25" s="21">
        <f>'work sheet'!HA21</f>
        <v>0</v>
      </c>
      <c r="D25" s="28">
        <f t="shared" si="1"/>
        <v>0</v>
      </c>
      <c r="E25" s="17" t="s">
        <v>72</v>
      </c>
      <c r="F25" s="18">
        <v>3.8</v>
      </c>
      <c r="G25" s="21">
        <f>'work sheet'!HA58</f>
        <v>0</v>
      </c>
      <c r="H25" s="28">
        <f t="shared" si="0"/>
        <v>0</v>
      </c>
      <c r="I25" s="5"/>
      <c r="J25" s="5"/>
      <c r="K25" s="5"/>
      <c r="L25" s="5"/>
      <c r="M25" s="5"/>
      <c r="N25" s="5"/>
      <c r="O25" s="5"/>
      <c r="P25" s="5"/>
    </row>
    <row r="26" spans="1:18" x14ac:dyDescent="0.25">
      <c r="A26" s="17" t="s">
        <v>57</v>
      </c>
      <c r="B26" s="18">
        <v>4.18</v>
      </c>
      <c r="C26" s="21">
        <f>'work sheet'!HA22</f>
        <v>0</v>
      </c>
      <c r="D26" s="28">
        <f t="shared" si="1"/>
        <v>0</v>
      </c>
      <c r="E26" s="17" t="s">
        <v>41</v>
      </c>
      <c r="F26" s="18">
        <v>3.44</v>
      </c>
      <c r="G26" s="21">
        <f>'work sheet'!HA59</f>
        <v>0</v>
      </c>
      <c r="H26" s="28">
        <f t="shared" si="0"/>
        <v>0</v>
      </c>
      <c r="I26" s="5"/>
      <c r="J26" s="5"/>
      <c r="K26" s="5"/>
      <c r="L26" s="5"/>
      <c r="M26" s="5"/>
      <c r="N26" s="5"/>
      <c r="O26" s="5"/>
      <c r="P26" s="5"/>
    </row>
    <row r="27" spans="1:18" x14ac:dyDescent="0.25">
      <c r="A27" s="17" t="s">
        <v>26</v>
      </c>
      <c r="B27" s="18">
        <v>0</v>
      </c>
      <c r="C27" s="21">
        <f>'work sheet'!HA23</f>
        <v>0</v>
      </c>
      <c r="D27" s="28">
        <f t="shared" si="1"/>
        <v>0</v>
      </c>
      <c r="E27" s="17" t="s">
        <v>73</v>
      </c>
      <c r="F27" s="18">
        <v>7.6</v>
      </c>
      <c r="G27" s="21">
        <f>'work sheet'!HA60</f>
        <v>0</v>
      </c>
      <c r="H27" s="28">
        <f t="shared" si="0"/>
        <v>0</v>
      </c>
      <c r="I27" s="5"/>
      <c r="J27" s="5"/>
      <c r="K27" s="5"/>
      <c r="L27" s="5"/>
      <c r="M27" s="5"/>
      <c r="N27" s="5"/>
      <c r="O27" s="5"/>
      <c r="P27" s="5"/>
    </row>
    <row r="28" spans="1:18" x14ac:dyDescent="0.25">
      <c r="A28" s="17" t="s">
        <v>58</v>
      </c>
      <c r="B28" s="18">
        <v>2.2000000000000002</v>
      </c>
      <c r="C28" s="21">
        <f>'work sheet'!HA24</f>
        <v>0</v>
      </c>
      <c r="D28" s="28">
        <f t="shared" si="1"/>
        <v>0</v>
      </c>
      <c r="E28" s="17" t="s">
        <v>42</v>
      </c>
      <c r="F28" s="18">
        <v>5</v>
      </c>
      <c r="G28" s="21">
        <f>'work sheet'!HA61</f>
        <v>0</v>
      </c>
      <c r="H28" s="28">
        <f t="shared" si="0"/>
        <v>0</v>
      </c>
      <c r="I28" s="5"/>
      <c r="J28" s="5"/>
      <c r="K28" s="5"/>
      <c r="L28" s="5"/>
      <c r="M28" s="5"/>
      <c r="N28" s="5"/>
      <c r="O28" s="5"/>
      <c r="P28" s="5"/>
    </row>
    <row r="29" spans="1:18" x14ac:dyDescent="0.25">
      <c r="A29" s="17" t="s">
        <v>27</v>
      </c>
      <c r="B29" s="18">
        <v>0</v>
      </c>
      <c r="C29" s="21">
        <f>'work sheet'!HA25</f>
        <v>0</v>
      </c>
      <c r="D29" s="28">
        <f t="shared" si="1"/>
        <v>0</v>
      </c>
      <c r="E29" s="17" t="s">
        <v>74</v>
      </c>
      <c r="F29" s="18">
        <v>11.4</v>
      </c>
      <c r="G29" s="21">
        <f>'work sheet'!HA62</f>
        <v>0</v>
      </c>
      <c r="H29" s="28">
        <f t="shared" si="0"/>
        <v>0</v>
      </c>
      <c r="I29" s="5"/>
      <c r="J29" s="5"/>
      <c r="K29" s="5"/>
      <c r="L29" s="5"/>
      <c r="M29" s="5"/>
      <c r="N29" s="5"/>
      <c r="O29" s="5"/>
      <c r="P29" s="5"/>
    </row>
    <row r="30" spans="1:18" x14ac:dyDescent="0.25">
      <c r="A30" s="17" t="s">
        <v>59</v>
      </c>
      <c r="B30" s="18">
        <v>4.4000000000000004</v>
      </c>
      <c r="C30" s="21">
        <f>'work sheet'!HA26</f>
        <v>0</v>
      </c>
      <c r="D30" s="28">
        <f t="shared" si="1"/>
        <v>0</v>
      </c>
      <c r="E30" s="17" t="s">
        <v>43</v>
      </c>
      <c r="F30" s="18">
        <v>1.71</v>
      </c>
      <c r="G30" s="21">
        <f>'work sheet'!HA63</f>
        <v>0</v>
      </c>
      <c r="H30" s="28">
        <f t="shared" si="0"/>
        <v>0</v>
      </c>
      <c r="I30" s="5"/>
      <c r="J30" s="5"/>
      <c r="K30" s="5"/>
      <c r="L30" s="5"/>
      <c r="M30" s="5"/>
      <c r="N30" s="5"/>
      <c r="O30" s="5"/>
      <c r="P30" s="5"/>
    </row>
    <row r="31" spans="1:18" x14ac:dyDescent="0.25">
      <c r="A31" s="17" t="s">
        <v>82</v>
      </c>
      <c r="B31" s="18">
        <v>6.17</v>
      </c>
      <c r="C31" s="21">
        <f>'work sheet'!HA27</f>
        <v>0</v>
      </c>
      <c r="D31" s="28">
        <f t="shared" si="1"/>
        <v>0</v>
      </c>
      <c r="E31" s="17" t="s">
        <v>75</v>
      </c>
      <c r="F31" s="18">
        <v>4.18</v>
      </c>
      <c r="G31" s="21">
        <f>'work sheet'!HA64</f>
        <v>0</v>
      </c>
      <c r="H31" s="28">
        <f t="shared" si="0"/>
        <v>0</v>
      </c>
      <c r="I31" s="5"/>
      <c r="J31" s="5"/>
      <c r="K31" s="5"/>
      <c r="L31" s="5"/>
      <c r="M31" s="5"/>
      <c r="N31" s="5"/>
      <c r="O31" s="5"/>
      <c r="P31" s="5"/>
    </row>
    <row r="32" spans="1:18" x14ac:dyDescent="0.25">
      <c r="A32" s="17" t="s">
        <v>80</v>
      </c>
      <c r="B32" s="18">
        <v>6.17</v>
      </c>
      <c r="C32" s="21">
        <f>'work sheet'!HA28</f>
        <v>0</v>
      </c>
      <c r="D32" s="28">
        <f t="shared" si="1"/>
        <v>0</v>
      </c>
      <c r="E32" s="17" t="s">
        <v>44</v>
      </c>
      <c r="F32" s="18">
        <v>3.44</v>
      </c>
      <c r="G32" s="21">
        <f>'work sheet'!HA65</f>
        <v>0</v>
      </c>
      <c r="H32" s="28">
        <f t="shared" si="0"/>
        <v>0</v>
      </c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17" t="s">
        <v>84</v>
      </c>
      <c r="B33" s="18">
        <v>6.17</v>
      </c>
      <c r="C33" s="21">
        <f>'work sheet'!HA29</f>
        <v>0</v>
      </c>
      <c r="D33" s="28">
        <f t="shared" si="1"/>
        <v>0</v>
      </c>
      <c r="E33" s="17" t="s">
        <v>76</v>
      </c>
      <c r="F33" s="18">
        <v>6.8</v>
      </c>
      <c r="G33" s="21">
        <f>'work sheet'!HA66</f>
        <v>0</v>
      </c>
      <c r="H33" s="28">
        <f t="shared" si="0"/>
        <v>0</v>
      </c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17" t="s">
        <v>83</v>
      </c>
      <c r="B34" s="18">
        <v>8.64</v>
      </c>
      <c r="C34" s="21">
        <f>'work sheet'!HA30</f>
        <v>0</v>
      </c>
      <c r="D34" s="28">
        <f t="shared" si="1"/>
        <v>0</v>
      </c>
      <c r="E34" s="17" t="s">
        <v>45</v>
      </c>
      <c r="F34" s="18">
        <v>0</v>
      </c>
      <c r="G34" s="21">
        <f>'work sheet'!HA67</f>
        <v>0</v>
      </c>
      <c r="H34" s="28">
        <f t="shared" si="0"/>
        <v>0</v>
      </c>
      <c r="I34" s="5"/>
      <c r="J34" s="5"/>
      <c r="K34" s="5"/>
      <c r="L34" s="6"/>
      <c r="M34" s="5"/>
      <c r="N34" s="6"/>
      <c r="O34" s="5"/>
      <c r="P34" s="5"/>
    </row>
    <row r="35" spans="1:16" x14ac:dyDescent="0.25">
      <c r="A35" s="17" t="s">
        <v>81</v>
      </c>
      <c r="B35" s="18">
        <v>10.35</v>
      </c>
      <c r="C35" s="21">
        <f>'work sheet'!HA31</f>
        <v>0</v>
      </c>
      <c r="D35" s="28">
        <f t="shared" si="1"/>
        <v>0</v>
      </c>
      <c r="E35" s="17" t="s">
        <v>77</v>
      </c>
      <c r="F35" s="18">
        <v>2.2000000000000002</v>
      </c>
      <c r="G35" s="21">
        <f>'work sheet'!HA68</f>
        <v>0</v>
      </c>
      <c r="H35" s="28">
        <f t="shared" ref="H35:H39" si="2">G35*F35</f>
        <v>0</v>
      </c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17" t="s">
        <v>85</v>
      </c>
      <c r="B36" s="18">
        <v>11.11</v>
      </c>
      <c r="C36" s="21">
        <f>'work sheet'!HA32</f>
        <v>0</v>
      </c>
      <c r="D36" s="28">
        <f t="shared" si="1"/>
        <v>0</v>
      </c>
      <c r="E36" s="17" t="s">
        <v>46</v>
      </c>
      <c r="F36" s="18">
        <v>0</v>
      </c>
      <c r="G36" s="21">
        <f>'work sheet'!HA69</f>
        <v>0</v>
      </c>
      <c r="H36" s="28">
        <f t="shared" si="2"/>
        <v>0</v>
      </c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17" t="s">
        <v>28</v>
      </c>
      <c r="B37" s="18">
        <v>1.6</v>
      </c>
      <c r="C37" s="21">
        <f>'work sheet'!HA33</f>
        <v>0</v>
      </c>
      <c r="D37" s="28">
        <f t="shared" si="1"/>
        <v>0</v>
      </c>
      <c r="E37" s="17" t="s">
        <v>78</v>
      </c>
      <c r="F37" s="18">
        <v>4.5</v>
      </c>
      <c r="G37" s="21">
        <f>'work sheet'!HA70</f>
        <v>0</v>
      </c>
      <c r="H37" s="28">
        <f t="shared" si="2"/>
        <v>0</v>
      </c>
      <c r="I37" s="5"/>
      <c r="J37" s="5"/>
      <c r="K37" s="5"/>
      <c r="L37" s="6"/>
      <c r="M37" s="5"/>
      <c r="N37" s="6"/>
      <c r="O37" s="5"/>
      <c r="P37" s="5"/>
    </row>
    <row r="38" spans="1:16" x14ac:dyDescent="0.25">
      <c r="A38" s="17" t="s">
        <v>60</v>
      </c>
      <c r="B38" s="18">
        <v>3.8</v>
      </c>
      <c r="C38" s="21">
        <f>'work sheet'!HA34</f>
        <v>0</v>
      </c>
      <c r="D38" s="28">
        <f t="shared" si="1"/>
        <v>0</v>
      </c>
      <c r="E38" s="17" t="s">
        <v>47</v>
      </c>
      <c r="F38" s="18">
        <v>0</v>
      </c>
      <c r="G38" s="21">
        <f>'work sheet'!HA71</f>
        <v>0</v>
      </c>
      <c r="H38" s="28">
        <f t="shared" si="2"/>
        <v>0</v>
      </c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17" t="s">
        <v>29</v>
      </c>
      <c r="B39" s="18">
        <v>3.2</v>
      </c>
      <c r="C39" s="21">
        <f>'work sheet'!HA35</f>
        <v>0</v>
      </c>
      <c r="D39" s="28">
        <f t="shared" si="1"/>
        <v>0</v>
      </c>
      <c r="E39" s="17" t="s">
        <v>79</v>
      </c>
      <c r="F39" s="18">
        <v>7</v>
      </c>
      <c r="G39" s="21">
        <f>'work sheet'!HA72</f>
        <v>0</v>
      </c>
      <c r="H39" s="28">
        <f t="shared" si="2"/>
        <v>0</v>
      </c>
      <c r="I39" s="5"/>
      <c r="J39" s="5"/>
      <c r="K39" s="5"/>
      <c r="L39" s="6"/>
      <c r="M39" s="5"/>
      <c r="N39" s="6"/>
      <c r="O39" s="5"/>
      <c r="P39" s="5"/>
    </row>
    <row r="40" spans="1:16" x14ac:dyDescent="0.25">
      <c r="A40" s="17" t="s">
        <v>61</v>
      </c>
      <c r="B40" s="18">
        <v>7.6</v>
      </c>
      <c r="C40" s="21">
        <f>'work sheet'!HA36</f>
        <v>0</v>
      </c>
      <c r="D40" s="28">
        <f t="shared" si="1"/>
        <v>0</v>
      </c>
      <c r="E40" s="17" t="s">
        <v>88</v>
      </c>
      <c r="F40" s="21" t="s">
        <v>5</v>
      </c>
      <c r="G40" s="21" t="s">
        <v>6</v>
      </c>
      <c r="H40" s="28">
        <v>17.600000000000001</v>
      </c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17" t="s">
        <v>30</v>
      </c>
      <c r="B41" s="18">
        <v>4.8</v>
      </c>
      <c r="C41" s="21">
        <f>'work sheet'!HA37</f>
        <v>0</v>
      </c>
      <c r="D41" s="28">
        <f t="shared" si="1"/>
        <v>0</v>
      </c>
      <c r="E41" s="21"/>
      <c r="F41" s="21"/>
      <c r="G41" s="21"/>
      <c r="H41" s="21"/>
      <c r="I41" s="5"/>
      <c r="J41" s="5"/>
      <c r="K41" s="5"/>
      <c r="L41" s="6"/>
      <c r="M41" s="5"/>
      <c r="N41" s="5"/>
      <c r="O41" s="5"/>
      <c r="P41" s="5"/>
    </row>
    <row r="42" spans="1:16" ht="16.5" thickBot="1" x14ac:dyDescent="0.3">
      <c r="A42" s="17" t="s">
        <v>62</v>
      </c>
      <c r="B42" s="18">
        <v>11.4</v>
      </c>
      <c r="C42" s="21">
        <f>'work sheet'!HA38</f>
        <v>0</v>
      </c>
      <c r="D42" s="28">
        <f t="shared" si="1"/>
        <v>0</v>
      </c>
      <c r="E42" s="31"/>
      <c r="F42" s="31"/>
      <c r="G42" s="31"/>
      <c r="H42" s="71"/>
      <c r="I42" s="5"/>
      <c r="J42" s="5"/>
      <c r="K42" s="5"/>
      <c r="L42" s="6"/>
      <c r="M42" s="5"/>
      <c r="N42" s="5"/>
      <c r="O42" s="5"/>
      <c r="P42" s="5"/>
    </row>
    <row r="43" spans="1:16" ht="16.5" thickBot="1" x14ac:dyDescent="0.3">
      <c r="A43" s="17" t="s">
        <v>31</v>
      </c>
      <c r="B43" s="18">
        <v>1.6</v>
      </c>
      <c r="C43" s="21">
        <f>'work sheet'!HA39</f>
        <v>0</v>
      </c>
      <c r="D43" s="60">
        <f t="shared" si="1"/>
        <v>0</v>
      </c>
      <c r="E43" s="32" t="s">
        <v>10</v>
      </c>
      <c r="F43" s="33"/>
      <c r="G43" s="33">
        <f>SUM(C7:C43)+SUM(G7:G39)</f>
        <v>1</v>
      </c>
      <c r="H43" s="34">
        <f>SUM(D7:D43)+SUM(H7:H40)</f>
        <v>19.200000000000003</v>
      </c>
      <c r="I43" s="5"/>
      <c r="J43" s="5"/>
      <c r="K43" s="5"/>
      <c r="L43" s="5"/>
      <c r="M43" s="5"/>
      <c r="N43" s="5"/>
      <c r="O43" s="5"/>
      <c r="P43" s="5"/>
    </row>
    <row r="44" spans="1:16" x14ac:dyDescent="0.25"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H47" s="5"/>
      <c r="I47" s="5"/>
      <c r="J47" s="5"/>
      <c r="K47" s="5"/>
      <c r="L47" s="6"/>
      <c r="M47" s="5"/>
      <c r="N47" s="5"/>
      <c r="O47" s="5"/>
      <c r="P47" s="5"/>
    </row>
    <row r="48" spans="1:16" x14ac:dyDescent="0.25">
      <c r="H48" s="5"/>
      <c r="I48" s="5"/>
      <c r="J48" s="5"/>
      <c r="K48" s="5"/>
      <c r="L48" s="5"/>
      <c r="M48" s="5"/>
      <c r="N48" s="5"/>
      <c r="O48" s="5"/>
      <c r="P48" s="5"/>
    </row>
    <row r="49" spans="8:16" x14ac:dyDescent="0.25">
      <c r="H49" s="5"/>
      <c r="I49" s="5"/>
      <c r="J49" s="5"/>
      <c r="K49" s="5"/>
      <c r="L49" s="5"/>
      <c r="M49" s="5"/>
      <c r="N49" s="5"/>
      <c r="O49" s="5"/>
      <c r="P49" s="5"/>
    </row>
    <row r="50" spans="8:16" x14ac:dyDescent="0.25">
      <c r="H50" s="5"/>
      <c r="I50" s="5"/>
      <c r="J50" s="5"/>
      <c r="K50" s="5"/>
      <c r="L50" s="5"/>
      <c r="M50" s="5"/>
      <c r="N50" s="5"/>
      <c r="O50" s="5"/>
      <c r="P50" s="5"/>
    </row>
    <row r="51" spans="8:16" x14ac:dyDescent="0.25">
      <c r="H51" s="5"/>
      <c r="I51" s="5"/>
      <c r="J51" s="5"/>
      <c r="K51" s="5"/>
      <c r="L51" s="5"/>
      <c r="M51" s="5"/>
      <c r="N51" s="5"/>
      <c r="O51" s="5"/>
      <c r="P51" s="5"/>
    </row>
    <row r="52" spans="8:16" x14ac:dyDescent="0.25">
      <c r="H52" s="5"/>
      <c r="I52" s="5"/>
      <c r="J52" s="5"/>
      <c r="K52" s="5"/>
      <c r="L52" s="5"/>
      <c r="M52" s="5"/>
      <c r="N52" s="5"/>
      <c r="O52" s="5"/>
      <c r="P52" s="5"/>
    </row>
    <row r="53" spans="8:16" x14ac:dyDescent="0.25">
      <c r="H53" s="5"/>
      <c r="I53" s="5"/>
      <c r="J53" s="5"/>
      <c r="K53" s="5"/>
      <c r="L53" s="5"/>
      <c r="M53" s="5"/>
      <c r="N53" s="5"/>
      <c r="O53" s="5"/>
      <c r="P53" s="5"/>
    </row>
    <row r="54" spans="8:16" x14ac:dyDescent="0.25">
      <c r="H54" s="5"/>
      <c r="I54" s="5"/>
      <c r="J54" s="5"/>
      <c r="K54" s="5"/>
      <c r="L54" s="5"/>
      <c r="M54" s="5"/>
      <c r="N54" s="5"/>
      <c r="O54" s="5"/>
      <c r="P54" s="5"/>
    </row>
    <row r="55" spans="8:16" x14ac:dyDescent="0.25">
      <c r="H55" s="5"/>
      <c r="I55" s="5"/>
      <c r="J55" s="5"/>
      <c r="K55" s="5"/>
      <c r="L55" s="5"/>
      <c r="M55" s="5"/>
      <c r="N55" s="5"/>
      <c r="O55" s="5"/>
      <c r="P55" s="5"/>
    </row>
    <row r="56" spans="8:16" x14ac:dyDescent="0.25">
      <c r="H56" s="5"/>
      <c r="I56" s="5"/>
      <c r="J56" s="5"/>
      <c r="K56" s="5"/>
      <c r="L56" s="5"/>
      <c r="M56" s="5"/>
      <c r="N56" s="5"/>
      <c r="O56" s="5"/>
      <c r="P56" s="5"/>
    </row>
    <row r="57" spans="8:16" x14ac:dyDescent="0.25">
      <c r="H57" s="5"/>
      <c r="I57" s="5"/>
      <c r="J57" s="5"/>
      <c r="K57" s="5"/>
      <c r="L57" s="6"/>
      <c r="M57" s="5"/>
      <c r="N57" s="5"/>
      <c r="O57" s="5"/>
      <c r="P57" s="5"/>
    </row>
    <row r="58" spans="8:16" x14ac:dyDescent="0.25">
      <c r="H58" s="5"/>
      <c r="I58" s="5"/>
      <c r="J58" s="5"/>
      <c r="K58" s="5"/>
      <c r="L58" s="5"/>
      <c r="M58" s="5"/>
      <c r="N58" s="5"/>
      <c r="O58" s="5"/>
      <c r="P58" s="5"/>
    </row>
    <row r="59" spans="8:16" x14ac:dyDescent="0.25">
      <c r="H59" s="5"/>
      <c r="I59" s="5"/>
      <c r="J59" s="5"/>
      <c r="K59" s="5"/>
      <c r="L59" s="5"/>
      <c r="M59" s="5"/>
      <c r="N59" s="5"/>
      <c r="O59" s="5"/>
      <c r="P59" s="5"/>
    </row>
    <row r="60" spans="8:16" x14ac:dyDescent="0.25">
      <c r="H60" s="5"/>
      <c r="I60" s="5"/>
      <c r="J60" s="5"/>
      <c r="K60" s="5"/>
      <c r="L60" s="5"/>
      <c r="M60" s="5"/>
      <c r="N60" s="5"/>
      <c r="O60" s="5"/>
      <c r="P60" s="5"/>
    </row>
    <row r="61" spans="8:16" x14ac:dyDescent="0.25">
      <c r="H61" s="5"/>
      <c r="I61" s="5"/>
      <c r="J61" s="5"/>
      <c r="K61" s="5"/>
      <c r="L61" s="5"/>
      <c r="M61" s="5"/>
      <c r="N61" s="5"/>
      <c r="O61" s="5"/>
      <c r="P61" s="5"/>
    </row>
    <row r="62" spans="8:16" x14ac:dyDescent="0.25">
      <c r="H62" s="5"/>
      <c r="I62" s="5"/>
      <c r="J62" s="5"/>
      <c r="K62" s="5"/>
      <c r="L62" s="5"/>
      <c r="M62" s="5"/>
      <c r="N62" s="5"/>
      <c r="O62" s="5"/>
      <c r="P62" s="5"/>
    </row>
    <row r="63" spans="8:16" x14ac:dyDescent="0.25">
      <c r="H63" s="5"/>
      <c r="I63" s="5"/>
      <c r="J63" s="5"/>
      <c r="K63" s="5"/>
      <c r="L63" s="5"/>
      <c r="M63" s="5"/>
      <c r="N63" s="5"/>
      <c r="O63" s="5"/>
      <c r="P63" s="5"/>
    </row>
    <row r="64" spans="8:16" x14ac:dyDescent="0.25">
      <c r="H64" s="5"/>
      <c r="I64" s="5"/>
      <c r="J64" s="5"/>
      <c r="K64" s="5"/>
      <c r="L64" s="5"/>
      <c r="M64" s="5"/>
      <c r="N64" s="5"/>
      <c r="O64" s="5"/>
      <c r="P64" s="5"/>
    </row>
    <row r="65" spans="8:16" x14ac:dyDescent="0.25">
      <c r="H65" s="5"/>
      <c r="I65" s="5"/>
      <c r="J65" s="5"/>
      <c r="K65" s="5"/>
      <c r="L65" s="5"/>
      <c r="M65" s="5"/>
      <c r="N65" s="5"/>
      <c r="O65" s="5"/>
      <c r="P65" s="5"/>
    </row>
    <row r="66" spans="8:16" x14ac:dyDescent="0.25">
      <c r="H66" s="5"/>
      <c r="I66" s="5"/>
      <c r="J66" s="5"/>
      <c r="K66" s="5"/>
      <c r="L66" s="5"/>
      <c r="M66" s="5"/>
      <c r="N66" s="5"/>
      <c r="O66" s="5"/>
      <c r="P66" s="5"/>
    </row>
    <row r="67" spans="8:16" x14ac:dyDescent="0.25">
      <c r="H67" s="5"/>
      <c r="I67" s="5"/>
      <c r="J67" s="5"/>
      <c r="K67" s="5"/>
      <c r="L67" s="5"/>
      <c r="M67" s="5"/>
      <c r="N67" s="5"/>
      <c r="O67" s="5"/>
      <c r="P67" s="5"/>
    </row>
    <row r="68" spans="8:16" x14ac:dyDescent="0.25">
      <c r="H68" s="5"/>
      <c r="I68" s="5"/>
      <c r="J68" s="5"/>
      <c r="K68" s="5"/>
      <c r="L68" s="5"/>
      <c r="M68" s="5"/>
      <c r="N68" s="5"/>
      <c r="O68" s="5"/>
      <c r="P68" s="5"/>
    </row>
    <row r="69" spans="8:16" x14ac:dyDescent="0.25">
      <c r="H69" s="5"/>
      <c r="I69" s="5"/>
      <c r="J69" s="5"/>
      <c r="K69" s="5"/>
      <c r="L69" s="5"/>
      <c r="M69" s="5"/>
      <c r="N69" s="5"/>
      <c r="O69" s="5"/>
      <c r="P69" s="5"/>
    </row>
    <row r="70" spans="8:16" x14ac:dyDescent="0.25">
      <c r="H70" s="5"/>
      <c r="I70" s="5"/>
      <c r="J70" s="5"/>
      <c r="K70" s="5"/>
      <c r="L70" s="5"/>
      <c r="M70" s="5"/>
      <c r="N70" s="5"/>
      <c r="O70" s="5"/>
      <c r="P70" s="5"/>
    </row>
    <row r="71" spans="8:16" x14ac:dyDescent="0.25">
      <c r="H71" s="5"/>
      <c r="I71" s="5"/>
      <c r="J71" s="5"/>
      <c r="K71" s="5"/>
      <c r="L71" s="5"/>
      <c r="M71" s="5"/>
      <c r="N71" s="5"/>
      <c r="O71" s="5"/>
      <c r="P71" s="5"/>
    </row>
    <row r="72" spans="8:16" x14ac:dyDescent="0.25">
      <c r="H72" s="5"/>
      <c r="I72" s="5"/>
      <c r="J72" s="5"/>
      <c r="K72" s="5"/>
      <c r="L72" s="5"/>
      <c r="M72" s="5"/>
      <c r="N72" s="5"/>
      <c r="O72" s="5"/>
      <c r="P72" s="5"/>
    </row>
    <row r="73" spans="8:16" x14ac:dyDescent="0.25">
      <c r="H73" s="5"/>
      <c r="I73" s="5"/>
      <c r="J73" s="5"/>
      <c r="K73" s="5"/>
      <c r="L73" s="5"/>
      <c r="M73" s="5"/>
      <c r="N73" s="5"/>
      <c r="O73" s="5"/>
      <c r="P73" s="5"/>
    </row>
    <row r="74" spans="8:16" x14ac:dyDescent="0.25">
      <c r="H74" s="5"/>
      <c r="I74" s="5"/>
      <c r="J74" s="5"/>
      <c r="K74" s="5"/>
      <c r="L74" s="5"/>
      <c r="M74" s="5"/>
      <c r="N74" s="5"/>
      <c r="O74" s="5"/>
      <c r="P74" s="5"/>
    </row>
    <row r="75" spans="8:16" x14ac:dyDescent="0.25">
      <c r="H75" s="5"/>
      <c r="I75" s="5"/>
      <c r="J75" s="5"/>
      <c r="K75" s="5"/>
      <c r="L75" s="5"/>
      <c r="M75" s="5"/>
      <c r="N75" s="5"/>
      <c r="O75" s="5"/>
      <c r="P75" s="5"/>
    </row>
    <row r="76" spans="8:16" x14ac:dyDescent="0.25">
      <c r="H76" s="5"/>
      <c r="I76" s="5"/>
      <c r="J76" s="5"/>
      <c r="K76" s="5"/>
      <c r="L76" s="5"/>
      <c r="M76" s="5"/>
      <c r="N76" s="5"/>
      <c r="O76" s="5"/>
      <c r="P76" s="5"/>
    </row>
    <row r="77" spans="8:16" x14ac:dyDescent="0.25">
      <c r="H77" s="5"/>
      <c r="I77" s="5"/>
      <c r="J77" s="5"/>
      <c r="K77" s="5"/>
      <c r="L77" s="5"/>
      <c r="M77" s="5"/>
      <c r="N77" s="5"/>
      <c r="O77" s="5"/>
      <c r="P77" s="5"/>
    </row>
    <row r="78" spans="8:16" s="9" customFormat="1" x14ac:dyDescent="0.25">
      <c r="H78" s="30"/>
      <c r="I78" s="30"/>
      <c r="J78" s="30"/>
      <c r="K78" s="30"/>
      <c r="L78" s="30"/>
      <c r="M78" s="30"/>
      <c r="N78" s="30"/>
      <c r="O78" s="30"/>
      <c r="P78" s="30"/>
    </row>
    <row r="79" spans="8:16" x14ac:dyDescent="0.25">
      <c r="H79" s="5"/>
      <c r="I79" s="5"/>
      <c r="J79" s="5"/>
      <c r="K79" s="5"/>
      <c r="L79" s="5"/>
      <c r="M79" s="5"/>
      <c r="N79" s="5"/>
      <c r="O79" s="5"/>
      <c r="P79" s="5"/>
    </row>
    <row r="80" spans="8:16" x14ac:dyDescent="0.25">
      <c r="H80" s="5"/>
      <c r="I80" s="5"/>
      <c r="J80" s="5"/>
      <c r="K80" s="5"/>
      <c r="L80" s="5"/>
      <c r="M80" s="5"/>
      <c r="N80" s="5"/>
      <c r="O80" s="5"/>
      <c r="P80" s="5"/>
    </row>
    <row r="81" spans="8:16" x14ac:dyDescent="0.25">
      <c r="H81" s="5"/>
      <c r="I81" s="5"/>
      <c r="J81" s="5"/>
      <c r="K81" s="5"/>
      <c r="L81" s="5"/>
      <c r="M81" s="5"/>
      <c r="N81" s="5"/>
      <c r="O81" s="5"/>
      <c r="P81" s="5"/>
    </row>
    <row r="82" spans="8:16" x14ac:dyDescent="0.25">
      <c r="H82" s="5"/>
      <c r="I82" s="5"/>
      <c r="J82" s="5"/>
      <c r="K82" s="5"/>
      <c r="L82" s="5"/>
      <c r="M82" s="5"/>
      <c r="N82" s="5"/>
      <c r="O82" s="5"/>
      <c r="P82" s="5"/>
    </row>
    <row r="83" spans="8:16" x14ac:dyDescent="0.25">
      <c r="H83" s="5"/>
      <c r="I83" s="5"/>
      <c r="J83" s="5"/>
      <c r="K83" s="5"/>
      <c r="L83" s="5"/>
      <c r="M83" s="5"/>
      <c r="N83" s="5"/>
      <c r="O83" s="5"/>
      <c r="P83" s="5"/>
    </row>
    <row r="84" spans="8:16" x14ac:dyDescent="0.25">
      <c r="H84" s="5"/>
      <c r="I84" s="5"/>
      <c r="J84" s="5"/>
      <c r="K84" s="5"/>
      <c r="L84" s="5"/>
      <c r="M84" s="5"/>
      <c r="N8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Instruction</vt:lpstr>
      <vt:lpstr>work sheet</vt:lpstr>
      <vt:lpstr>Summary</vt:lpstr>
      <vt:lpstr>Wei Du</vt:lpstr>
      <vt:lpstr>Glass Assembly</vt:lpstr>
      <vt:lpstr>Assembly #1</vt:lpstr>
      <vt:lpstr>Frame Assembly</vt:lpstr>
      <vt:lpstr>Corner Cut</vt:lpstr>
      <vt:lpstr>Screen</vt:lpstr>
      <vt:lpstr>Main Frame</vt:lpstr>
      <vt:lpstr>Sash Frame</vt:lpstr>
      <vt:lpstr>Yanxu 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2019-10-15T17:43:07Z</dcterms:modified>
</cp:coreProperties>
</file>