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https://westlakeu-my.sharepoint.com/personal/guoyazhou_westlake_edu_cn/Documents/Project/SMR_base/supplementary/"/>
    </mc:Choice>
  </mc:AlternateContent>
  <xr:revisionPtr revIDLastSave="0" documentId="8_{8FC9B4B1-0751-BE4B-BC82-48E093CAAE8D}" xr6:coauthVersionLast="47" xr6:coauthVersionMax="47" xr10:uidLastSave="{00000000-0000-0000-0000-000000000000}"/>
  <bookViews>
    <workbookView xWindow="-35540" yWindow="2380" windowWidth="34060" windowHeight="19680" tabRatio="500" xr2:uid="{00000000-000D-0000-FFFF-FFFF00000000}"/>
  </bookViews>
  <sheets>
    <sheet name="S1 xQTL data" sheetId="9" r:id="rId1"/>
    <sheet name="S2 GWAS data" sheetId="13" r:id="rId2"/>
  </sheets>
  <definedNames>
    <definedName name="OLE_LINK143" localSheetId="0">'S1 xQTL data'!$J$14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1" i="13" l="1"/>
  <c r="C98" i="13"/>
  <c r="C81" i="13"/>
  <c r="C78" i="13"/>
  <c r="C60" i="13"/>
  <c r="C27" i="13"/>
  <c r="C16" i="13"/>
  <c r="C4" i="13"/>
  <c r="C6" i="13"/>
  <c r="C7" i="13"/>
  <c r="C13" i="13"/>
  <c r="C14" i="13"/>
  <c r="C15" i="13"/>
  <c r="C18" i="13"/>
  <c r="C28" i="13"/>
  <c r="C29" i="13"/>
  <c r="C30" i="13"/>
  <c r="C31" i="13"/>
  <c r="C36" i="13"/>
  <c r="C49" i="13"/>
  <c r="C57" i="13"/>
  <c r="C64" i="13"/>
  <c r="C68" i="13"/>
  <c r="C89" i="13"/>
  <c r="C91" i="13"/>
  <c r="C96" i="13"/>
  <c r="C103" i="13"/>
  <c r="C110" i="13"/>
  <c r="C5" i="13"/>
  <c r="C120" i="13" l="1"/>
  <c r="E118" i="13"/>
  <c r="C117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139" i="13"/>
</calcChain>
</file>

<file path=xl/sharedStrings.xml><?xml version="1.0" encoding="utf-8"?>
<sst xmlns="http://schemas.openxmlformats.org/spreadsheetml/2006/main" count="1081" uniqueCount="648">
  <si>
    <t>Reference</t>
  </si>
  <si>
    <t>URL</t>
  </si>
  <si>
    <t>-</t>
  </si>
  <si>
    <t>Triglycerides</t>
  </si>
  <si>
    <t>Cigarettes per day</t>
  </si>
  <si>
    <t>Neuroticism</t>
  </si>
  <si>
    <t>eQTL</t>
  </si>
  <si>
    <t>Sample size</t>
  </si>
  <si>
    <t>Tissue or cell type</t>
  </si>
  <si>
    <t>eQTL_GTEx_Adipose_Subcutaneous</t>
  </si>
  <si>
    <t>eQTL_GTEx_Adipose_Visceral_Omentum</t>
  </si>
  <si>
    <t>eQTL_GTEx_Adrenal_Gland</t>
  </si>
  <si>
    <t>eQTL_GTEx_Artery_Aorta</t>
  </si>
  <si>
    <t>eQTL_GTEx_Artery_Coronary</t>
  </si>
  <si>
    <t>eQTL_GTEx_Artery_Tibial</t>
  </si>
  <si>
    <t>eQTL_GTEx_Brain_Amygdala</t>
  </si>
  <si>
    <t>eQTL_GTEx_Brain_Anterior_cingulate_cortex_BA24</t>
  </si>
  <si>
    <t>eQTL_GTEx_Brain_Caudate_basal_ganglia</t>
  </si>
  <si>
    <t>eQTL_GTEx_Brain_Cerebellar_Hemisphere</t>
  </si>
  <si>
    <t>eQTL_GTEx_Brain_Cerebellum</t>
  </si>
  <si>
    <t>eQTL_GTEx_Brain_Cortex</t>
  </si>
  <si>
    <t>eQTL_GTEx_Brain_Frontal_Cortex_BA9</t>
  </si>
  <si>
    <t>eQTL_GTEx_Brain_Hippocampus</t>
  </si>
  <si>
    <t>eQTL_GTEx_Brain_Hypothalamus</t>
  </si>
  <si>
    <t>eQTL_GTEx_Brain_Nucleus_accumbens_basal_ganglia</t>
  </si>
  <si>
    <t>eQTL_GTEx_Brain_Putamen_basal_ganglia</t>
  </si>
  <si>
    <t>eQTL_GTEx_Brain_Spinal_cord_cervical_c-1</t>
  </si>
  <si>
    <t>eQTL_GTEx_Brain_Substantia_nigra</t>
  </si>
  <si>
    <t>eQTL_GTEx_Breast_Mammary_Tissue</t>
  </si>
  <si>
    <t>eQTL_GTEx_Cells_Cultured_fibroblasts</t>
  </si>
  <si>
    <t>eQTL_GTEx_Cells_EBV-transformed_lymphocytes</t>
  </si>
  <si>
    <t>eQTL_GTEx_Colon_Sigmoid</t>
  </si>
  <si>
    <t>eQTL_GTEx_Colon_Transverse</t>
  </si>
  <si>
    <t>eQTL_GTEx_Esophagus_Gastroesophageal_Junction</t>
  </si>
  <si>
    <t>eQTL_GTEx_Esophagus_Mucosa</t>
  </si>
  <si>
    <t>eQTL_GTEx_Esophagus_Muscularis</t>
  </si>
  <si>
    <t>eQTL_GTEx_Heart_Atrial_Appendage</t>
  </si>
  <si>
    <t>eQTL_GTEx_Heart_Left_Ventricle</t>
  </si>
  <si>
    <t>eQTL_GTEx_Kidney_Cortex</t>
  </si>
  <si>
    <t>eQTL_GTEx_Liver</t>
  </si>
  <si>
    <t>eQTL_GTEx_Lung</t>
  </si>
  <si>
    <t>eQTL_GTEx_Minor_Salivary_Gland</t>
  </si>
  <si>
    <t>eQTL_GTEx_Muscle_Skeletal</t>
  </si>
  <si>
    <t>eQTL_GTEx_Nerve_Tibial</t>
  </si>
  <si>
    <t>eQTL_GTEx_Ovary</t>
  </si>
  <si>
    <t>eQTL_GTEx_Pancreas</t>
  </si>
  <si>
    <t>eQTL_GTEx_Pituitary</t>
  </si>
  <si>
    <t>eQTL_GTEx_Prostate</t>
  </si>
  <si>
    <t>eQTL_GTEx_Skin_Not_Sun_Exposed_Suprapubic</t>
  </si>
  <si>
    <t>eQTL_GTEx_Skin_Sun_Exposed_Lower_leg</t>
  </si>
  <si>
    <t>eQTL_GTEx_Small_Intestine_Terminal_Ileum</t>
  </si>
  <si>
    <t>eQTL_GTEx_Spleen</t>
  </si>
  <si>
    <t>eQTL_GTEx_Stomach</t>
  </si>
  <si>
    <t>eQTL_GTEx_Testis</t>
  </si>
  <si>
    <t>eQTL_GTEx_Thyroid</t>
  </si>
  <si>
    <t>eQTL_GTEx_Uterus</t>
  </si>
  <si>
    <t>eQTL_GTEx_Vagina</t>
  </si>
  <si>
    <t>eQTL_GTEx_Whole_Blood</t>
  </si>
  <si>
    <t>Liver</t>
  </si>
  <si>
    <t>Lung</t>
  </si>
  <si>
    <t>Ovary</t>
  </si>
  <si>
    <t>Pancreas</t>
  </si>
  <si>
    <t>Pituitary</t>
  </si>
  <si>
    <t>Prostate</t>
  </si>
  <si>
    <t>Spleen</t>
  </si>
  <si>
    <t>Stomach</t>
  </si>
  <si>
    <t>Testis</t>
  </si>
  <si>
    <t>Thyroid</t>
  </si>
  <si>
    <t>Uterus</t>
  </si>
  <si>
    <t>Vagina</t>
  </si>
  <si>
    <t>Adipose Subcutaneous</t>
  </si>
  <si>
    <t>Adipose Visceral Omentum</t>
  </si>
  <si>
    <t>Adrenal Gland</t>
  </si>
  <si>
    <t>Artery Aorta</t>
  </si>
  <si>
    <t>Artery Coronary</t>
  </si>
  <si>
    <t>Artery Tibial</t>
  </si>
  <si>
    <t>Brain Amygdala</t>
  </si>
  <si>
    <t>Brain Anterior cingulate cortex BA24</t>
  </si>
  <si>
    <t>Brain Caudate basal ganglia</t>
  </si>
  <si>
    <t>Brain Cerebellar Hemisphere</t>
  </si>
  <si>
    <t>Brain Cerebellum</t>
  </si>
  <si>
    <t>Brain Cortex</t>
  </si>
  <si>
    <t>Brain Frontal Cortex BA9</t>
  </si>
  <si>
    <t>Brain Hippocampus</t>
  </si>
  <si>
    <t>Brain Hypothalamus</t>
  </si>
  <si>
    <t>Brain Nucleus accumbens basal ganglia</t>
  </si>
  <si>
    <t>Brain Putamen basal ganglia</t>
  </si>
  <si>
    <t>Brain Spinal cord cervical c-1</t>
  </si>
  <si>
    <t>Brain Substantia nigra</t>
  </si>
  <si>
    <t>Breast Mammary Tissue</t>
  </si>
  <si>
    <t>Cells Cultured fibroblasts</t>
  </si>
  <si>
    <t>Cells EBV-transformed lymphocytes</t>
  </si>
  <si>
    <t>Colon Sigmoid</t>
  </si>
  <si>
    <t>Colon Transverse</t>
  </si>
  <si>
    <t>Esophagus Gastroesophageal Junction</t>
  </si>
  <si>
    <t>Esophagus Mucosa</t>
  </si>
  <si>
    <t>Esophagus Muscularis</t>
  </si>
  <si>
    <t>Heart Atrial Appendage</t>
  </si>
  <si>
    <t>Heart Left Ventricle</t>
  </si>
  <si>
    <t>Kidney Cortex</t>
  </si>
  <si>
    <t>Minor Salivary Gland</t>
  </si>
  <si>
    <t>Muscle Skeletal</t>
  </si>
  <si>
    <t>Nerve Tibial</t>
  </si>
  <si>
    <t>Skin Not Sun Exposed Suprapubic</t>
  </si>
  <si>
    <t>Skin Sun Exposed Lower leg</t>
  </si>
  <si>
    <t>Small Intestine Terminal Ileum</t>
  </si>
  <si>
    <t>Whole Blood</t>
  </si>
  <si>
    <t>eQTLGen</t>
  </si>
  <si>
    <t>eQTL_BrainMeta</t>
  </si>
  <si>
    <t>Blood</t>
  </si>
  <si>
    <t>Adipose</t>
  </si>
  <si>
    <t>Brain</t>
  </si>
  <si>
    <t>sQTL</t>
  </si>
  <si>
    <t>sQTL_GTEx_Adipose_Subcutaneous</t>
  </si>
  <si>
    <t>sQTL_GTEx_Adipose_Visceral_Omentum</t>
  </si>
  <si>
    <t>sQTL_GTEx_Adrenal_Gland</t>
  </si>
  <si>
    <t>sQTL_GTEx_Artery_Aorta</t>
  </si>
  <si>
    <t>sQTL_GTEx_Artery_Coronary</t>
  </si>
  <si>
    <t>sQTL_GTEx_Artery_Tibial</t>
  </si>
  <si>
    <t>sQTL_GTEx_Brain_Amygdala</t>
  </si>
  <si>
    <t>sQTL_GTEx_Brain_Anterior_cingulate_cortex_BA24</t>
  </si>
  <si>
    <t>sQTL_GTEx_Brain_Caudate_basal_ganglia</t>
  </si>
  <si>
    <t>sQTL_GTEx_Brain_Cerebellar_Hemisphere</t>
  </si>
  <si>
    <t>sQTL_GTEx_Brain_Cerebellum</t>
  </si>
  <si>
    <t>sQTL_GTEx_Brain_Cortex</t>
  </si>
  <si>
    <t>sQTL_GTEx_Brain_Frontal_Cortex_BA9</t>
  </si>
  <si>
    <t>sQTL_GTEx_Brain_Hippocampus</t>
  </si>
  <si>
    <t>sQTL_GTEx_Brain_Hypothalamus</t>
  </si>
  <si>
    <t>sQTL_GTEx_Brain_Nucleus_accumbens_basal_ganglia</t>
  </si>
  <si>
    <t>sQTL_GTEx_Brain_Putamen_basal_ganglia</t>
  </si>
  <si>
    <t>sQTL_GTEx_Brain_Spinal_cord_cervical_c-1</t>
  </si>
  <si>
    <t>sQTL_GTEx_Brain_Substantia_nigra</t>
  </si>
  <si>
    <t>sQTL_GTEx_Breast_Mammary_Tissue</t>
  </si>
  <si>
    <t>sQTL_GTEx_Cells_Cultured_fibroblasts</t>
  </si>
  <si>
    <t>sQTL_GTEx_Cells_EBV-transformed_lymphocytes</t>
  </si>
  <si>
    <t>sQTL_GTEx_Colon_Sigmoid</t>
  </si>
  <si>
    <t>sQTL_GTEx_Colon_Transverse</t>
  </si>
  <si>
    <t>sQTL_GTEx_Esophagus_Gastroesophageal_Junction</t>
  </si>
  <si>
    <t>sQTL_GTEx_Esophagus_Mucosa</t>
  </si>
  <si>
    <t>sQTL_GTEx_Esophagus_Muscularis</t>
  </si>
  <si>
    <t>sQTL_GTEx_Heart_Atrial_Appendage</t>
  </si>
  <si>
    <t>sQTL_GTEx_Heart_Left_Ventricle</t>
  </si>
  <si>
    <t>sQTL_GTEx_Kidney_Cortex</t>
  </si>
  <si>
    <t>sQTL_GTEx_Liver</t>
  </si>
  <si>
    <t>sQTL_GTEx_Lung</t>
  </si>
  <si>
    <t>sQTL_GTEx_Minor_Salivary_Gland</t>
  </si>
  <si>
    <t>sQTL_GTEx_Muscle_Skeletal</t>
  </si>
  <si>
    <t>sQTL_GTEx_Nerve_Tibial</t>
  </si>
  <si>
    <t>sQTL_GTEx_Ovary</t>
  </si>
  <si>
    <t>sQTL_GTEx_Pancreas</t>
  </si>
  <si>
    <t>sQTL_GTEx_Pituitary</t>
  </si>
  <si>
    <t>sQTL_GTEx_Prostate</t>
  </si>
  <si>
    <t>sQTL_GTEx_Skin_Not_Sun_Exposed_Suprapubic</t>
  </si>
  <si>
    <t>sQTL_GTEx_Skin_Sun_Exposed_Lower_leg</t>
  </si>
  <si>
    <t>sQTL_GTEx_Small_Intestine_Terminal_Ileum</t>
  </si>
  <si>
    <t>sQTL_GTEx_Spleen</t>
  </si>
  <si>
    <t>sQTL_GTEx_Stomach</t>
  </si>
  <si>
    <t>sQTL_GTEx_Testis</t>
  </si>
  <si>
    <t>sQTL_GTEx_Thyroid</t>
  </si>
  <si>
    <t>sQTL_GTEx_Uterus</t>
  </si>
  <si>
    <t>sQTL_GTEx_Vagina</t>
  </si>
  <si>
    <t>sQTL_GTEx_Whole_Blood</t>
  </si>
  <si>
    <t>sQTL_BrainMeta</t>
  </si>
  <si>
    <t>BrainMeta</t>
  </si>
  <si>
    <t>GTEx v8 eQTL</t>
  </si>
  <si>
    <t>mQTL</t>
  </si>
  <si>
    <t>mQTL_McRae</t>
  </si>
  <si>
    <t>mQTL_BrainMeta</t>
  </si>
  <si>
    <t>GTEx v8 sQTL</t>
  </si>
  <si>
    <t>LBC + BSGS</t>
  </si>
  <si>
    <t>Epilepsy</t>
  </si>
  <si>
    <t>Insomnia</t>
  </si>
  <si>
    <t>Schizophrenia</t>
  </si>
  <si>
    <t>Depression</t>
  </si>
  <si>
    <t>Stroke</t>
  </si>
  <si>
    <t>Asthma</t>
  </si>
  <si>
    <t>Vitiligo</t>
  </si>
  <si>
    <t>Gout</t>
  </si>
  <si>
    <t>Eczema</t>
  </si>
  <si>
    <t>Hypertension</t>
  </si>
  <si>
    <t>http://results.globalbiobankmeta.org/</t>
  </si>
  <si>
    <t>Jiang et al. Nat Genet 2019</t>
  </si>
  <si>
    <t>https://www.nature.com/articles/s41586-021-04064-3</t>
  </si>
  <si>
    <t>IMSGC, Science 2019</t>
  </si>
  <si>
    <t>https://www.nature.com/articles/s41588-021-00785-3</t>
  </si>
  <si>
    <t>Tissue</t>
  </si>
  <si>
    <t>Blood Vessel</t>
  </si>
  <si>
    <t>Breast Mammary</t>
  </si>
  <si>
    <t>Colon</t>
  </si>
  <si>
    <t>Esophagus</t>
  </si>
  <si>
    <t>Heart</t>
  </si>
  <si>
    <t>Kidney</t>
  </si>
  <si>
    <t>Skin</t>
  </si>
  <si>
    <t>Ectopic pregnancy</t>
  </si>
  <si>
    <t>Raynaud disease</t>
  </si>
  <si>
    <t>Thrombophlebitis</t>
  </si>
  <si>
    <t>GWAS catalog</t>
  </si>
  <si>
    <t>fastGWA</t>
  </si>
  <si>
    <t>Polycythemia vera</t>
  </si>
  <si>
    <t>Diabetic retinopathy</t>
  </si>
  <si>
    <t>Hypoglycemia</t>
  </si>
  <si>
    <t>Hyperparathyroidism</t>
  </si>
  <si>
    <t>Obesity</t>
  </si>
  <si>
    <t>Anxiety disorders</t>
  </si>
  <si>
    <t>Parkinson's disease</t>
  </si>
  <si>
    <t>Multiple sclerosis</t>
  </si>
  <si>
    <t>Corneal dystrophy</t>
  </si>
  <si>
    <t>Glaucoma</t>
  </si>
  <si>
    <t>Cataract</t>
  </si>
  <si>
    <t>Corneal ulcer</t>
  </si>
  <si>
    <t>Otitis media</t>
  </si>
  <si>
    <t>Otosclerosis</t>
  </si>
  <si>
    <t>Myocardial infarction</t>
  </si>
  <si>
    <t>Angina pectoris</t>
  </si>
  <si>
    <t>Emphysema</t>
  </si>
  <si>
    <t>Respiratory insufficiency</t>
  </si>
  <si>
    <t>Duodenal ulcer</t>
  </si>
  <si>
    <t>Celiac disease</t>
  </si>
  <si>
    <t>Diverticulosis</t>
  </si>
  <si>
    <t>Cholelithiasis</t>
  </si>
  <si>
    <t>Cholangitis</t>
  </si>
  <si>
    <t>Urinary tract infection</t>
  </si>
  <si>
    <t>Urinary calculus</t>
  </si>
  <si>
    <t>Urinary incontinence</t>
  </si>
  <si>
    <t>Endometriosis</t>
  </si>
  <si>
    <t>Infertility, female</t>
  </si>
  <si>
    <t>Psoriasis</t>
  </si>
  <si>
    <t>Sarcoidosis</t>
  </si>
  <si>
    <t>Spinal stenosis</t>
  </si>
  <si>
    <t>Urticaria</t>
  </si>
  <si>
    <t>Autoimmune diseases</t>
  </si>
  <si>
    <t>Benign neoplasms</t>
  </si>
  <si>
    <t>Von Willebrand disease</t>
  </si>
  <si>
    <t>Diabetic nephropathy</t>
  </si>
  <si>
    <t>Diabetic neuropathy</t>
  </si>
  <si>
    <t>Diabetes, several complications</t>
  </si>
  <si>
    <t>Adrenocortical insufficiency</t>
  </si>
  <si>
    <t>Amyloidosis</t>
  </si>
  <si>
    <t>Diabetes mellitus</t>
  </si>
  <si>
    <t>Familial hypercholesterolemia</t>
  </si>
  <si>
    <t>Pure hypercholesterolaemia</t>
  </si>
  <si>
    <t>Lactose intolerance</t>
  </si>
  <si>
    <t>Metabolic disorders</t>
  </si>
  <si>
    <t>Polycystic ovarian syndrome</t>
  </si>
  <si>
    <t>All anxiety disorders</t>
  </si>
  <si>
    <t>Other anxiety disorders</t>
  </si>
  <si>
    <t>Dementia</t>
  </si>
  <si>
    <t>Motor neuron disease</t>
  </si>
  <si>
    <t>Carpal tunnel syndrome</t>
  </si>
  <si>
    <t>Diabethic neuropathy</t>
  </si>
  <si>
    <t>Dystonia</t>
  </si>
  <si>
    <t>Muscular dystrophy</t>
  </si>
  <si>
    <t>Conjunctivitis</t>
  </si>
  <si>
    <t>Keratitis</t>
  </si>
  <si>
    <t>Myopia</t>
  </si>
  <si>
    <t>Other diabetic retinopathy</t>
  </si>
  <si>
    <t>Coronary artery bypass grafting</t>
  </si>
  <si>
    <t>Cardiomyopathy</t>
  </si>
  <si>
    <t>Cerebrovascular diseases</t>
  </si>
  <si>
    <t>Cardiovascular diseases</t>
  </si>
  <si>
    <t>Hard cardiovascular diseases</t>
  </si>
  <si>
    <t>Intracerebral haemmorrhage</t>
  </si>
  <si>
    <t>Myocardial infarction, strict</t>
  </si>
  <si>
    <t>Subarachnoid haemmorrhage</t>
  </si>
  <si>
    <t>Venous thromboembolism</t>
  </si>
  <si>
    <t>ILD-related respiratory insufficiency</t>
  </si>
  <si>
    <t>Idiopathic pulmonary fibrosis</t>
  </si>
  <si>
    <t>Nasal polyp</t>
  </si>
  <si>
    <t>Chlocystitis</t>
  </si>
  <si>
    <t>Coeliac disease</t>
  </si>
  <si>
    <t>Gastroduodenal ulcer</t>
  </si>
  <si>
    <t>Gastrointestinal diseases</t>
  </si>
  <si>
    <t>Inflammatory bowel disease</t>
  </si>
  <si>
    <t>Any mental disorder</t>
  </si>
  <si>
    <t>Lichen planus</t>
  </si>
  <si>
    <t>Nail disorders</t>
  </si>
  <si>
    <t>Osteoporosis</t>
  </si>
  <si>
    <t>Polymyalgia rheumatica</t>
  </si>
  <si>
    <t>Myeloproliferative diseases</t>
  </si>
  <si>
    <t>Deep endometriosis</t>
  </si>
  <si>
    <t>Menorrhagia</t>
  </si>
  <si>
    <t>Nephrotic syndrome</t>
  </si>
  <si>
    <t>Premenstrual syndrome</t>
  </si>
  <si>
    <t>Postpartum haemorrhage</t>
  </si>
  <si>
    <t>Pre-eclampsia</t>
  </si>
  <si>
    <t>Polycythaemia vera</t>
  </si>
  <si>
    <t>Cystic kidney disease</t>
  </si>
  <si>
    <t>Headache</t>
  </si>
  <si>
    <t>Reiter disease</t>
  </si>
  <si>
    <t>Spondyloarthritis</t>
  </si>
  <si>
    <t>https://www.nature.com/articles/s41588-021-00913-z</t>
  </si>
  <si>
    <t>https://www.nature.com/articles/s41588-022-01154-4</t>
  </si>
  <si>
    <t>https://www.science.org/doi/10.1126/science.aaz1776</t>
  </si>
  <si>
    <t>https://www.nature.com/articles/s41467-018-04558-1</t>
  </si>
  <si>
    <t>https://www.nature.com/articles/s41598-018-35871-w</t>
  </si>
  <si>
    <t>Võsa, U. et al. Nat Genet. 2021</t>
  </si>
  <si>
    <t>Qi, T. et al. Nat Genet. 2022</t>
  </si>
  <si>
    <t>Consortium, G. Science. 2020</t>
  </si>
  <si>
    <t>Qi, T. et al. Nat Commun. 2018</t>
  </si>
  <si>
    <t>McRae, A. F. et al. Sci Rep. 2018</t>
  </si>
  <si>
    <t>QTL category</t>
  </si>
  <si>
    <t>Cardiomyopathy, hypertrophic obstructive</t>
  </si>
  <si>
    <t>Age at menarche</t>
  </si>
  <si>
    <t>Alzheimer's disease</t>
  </si>
  <si>
    <t>Attention deficit hyperactivity disorder</t>
  </si>
  <si>
    <t>Age of smoking initiation</t>
  </si>
  <si>
    <t>Alanine aminotransferase</t>
  </si>
  <si>
    <t>Albumin</t>
  </si>
  <si>
    <t>Aortic stenosis</t>
  </si>
  <si>
    <t>Autism spectrum disorder</t>
  </si>
  <si>
    <t>Basophil count</t>
  </si>
  <si>
    <t>Body fat percentage</t>
  </si>
  <si>
    <t>Bipolar disorder</t>
  </si>
  <si>
    <t>Birth length</t>
  </si>
  <si>
    <t>Body mass index</t>
  </si>
  <si>
    <t>Breast cancer</t>
  </si>
  <si>
    <t>Brain volume</t>
  </si>
  <si>
    <t>Coronary artery disease</t>
  </si>
  <si>
    <t>Calcium</t>
  </si>
  <si>
    <t>Childhood-onset asthma</t>
  </si>
  <si>
    <t>Chronic kidney disease</t>
  </si>
  <si>
    <t>Chronic obstructive pulmonary disease</t>
  </si>
  <si>
    <t>COVID19 HGI A2 All Leave 23Andme</t>
  </si>
  <si>
    <t>COVID19 HGI B1 All Leave 23Andme</t>
  </si>
  <si>
    <t>COVID19 HGI B2 All Leave 23Andme</t>
  </si>
  <si>
    <t>COVID19 HGI C2 All Leave 23Andme</t>
  </si>
  <si>
    <t>Cognitive performance</t>
  </si>
  <si>
    <t>C reactive protein</t>
  </si>
  <si>
    <t>Creatinine</t>
  </si>
  <si>
    <t>Cannabis use disorder</t>
  </si>
  <si>
    <t>Cerebellar volume</t>
  </si>
  <si>
    <t>Diastolic blood pressure</t>
  </si>
  <si>
    <t>Diet carbohydrate</t>
  </si>
  <si>
    <t>Diet fat</t>
  </si>
  <si>
    <t>Diet protein</t>
  </si>
  <si>
    <t>Drinks per week</t>
  </si>
  <si>
    <t>Diet sugar</t>
  </si>
  <si>
    <t>Education attainment</t>
  </si>
  <si>
    <t>Estimated bone mineral density</t>
  </si>
  <si>
    <t>Eosinophil count</t>
  </si>
  <si>
    <t>Ever smoking</t>
  </si>
  <si>
    <t>Education years</t>
  </si>
  <si>
    <t>Fetal birth weight</t>
  </si>
  <si>
    <t>Fasting glucose</t>
  </si>
  <si>
    <t>Fasting insulin</t>
  </si>
  <si>
    <t>Gamma glutamyltransferase</t>
  </si>
  <si>
    <t>Glucose</t>
  </si>
  <si>
    <t>General risk tolerance</t>
  </si>
  <si>
    <t>HbA1c</t>
  </si>
  <si>
    <t>Heel bone mineral density T-score</t>
  </si>
  <si>
    <t>Hypertrophic cardiomyopathy</t>
  </si>
  <si>
    <t>Hematocrit</t>
  </si>
  <si>
    <t>High-density lipoprotein cholesterol</t>
  </si>
  <si>
    <t>Height</t>
  </si>
  <si>
    <t>Heart failure</t>
  </si>
  <si>
    <t>Hemoglobin concentration</t>
  </si>
  <si>
    <t>Intelligence</t>
  </si>
  <si>
    <t>Lewy body dementia</t>
  </si>
  <si>
    <t>Low-density lipoprotein cholesterol</t>
  </si>
  <si>
    <t>Lymphocyte count</t>
  </si>
  <si>
    <t>Mosaic chromosomal alterations</t>
  </si>
  <si>
    <t>Mean corpuscular hemoglobin</t>
  </si>
  <si>
    <t>Mean corpuscular hemoglobin concentration</t>
  </si>
  <si>
    <t>Mean corpuscular volume</t>
  </si>
  <si>
    <t>Major depression</t>
  </si>
  <si>
    <t>Monocyte count</t>
  </si>
  <si>
    <t>Male pattern baldness</t>
  </si>
  <si>
    <t>Myeloproliferative neoplasms</t>
  </si>
  <si>
    <t>Mean platelet volum</t>
  </si>
  <si>
    <t>Non alcoholic fatty liver disease</t>
  </si>
  <si>
    <t>Narcolepsy without cataplexy</t>
  </si>
  <si>
    <t>Neutrophil count</t>
  </si>
  <si>
    <t>Offspring birth weight</t>
  </si>
  <si>
    <t>Pernicious anemia</t>
  </si>
  <si>
    <t>Platelet count</t>
  </si>
  <si>
    <t>Primary open-angle glaucoma</t>
  </si>
  <si>
    <t>Prostate cancer</t>
  </si>
  <si>
    <t>Rheumatoid arthritis</t>
  </si>
  <si>
    <t>RBC distribution width</t>
  </si>
  <si>
    <t>Red blood cell count</t>
  </si>
  <si>
    <t>Systolic blood pressure</t>
  </si>
  <si>
    <t>Sensitivity to environmental stress and adversity neuroticism cluster</t>
  </si>
  <si>
    <t>Systemic lupus erythematosus</t>
  </si>
  <si>
    <t>Smoking cessation</t>
  </si>
  <si>
    <t>Smoking initiation</t>
  </si>
  <si>
    <t>Sporadic creutzfeld jacob disease</t>
  </si>
  <si>
    <t>Subjective well-being</t>
  </si>
  <si>
    <t>Type 2 diabetes</t>
  </si>
  <si>
    <t>Total cholesterol</t>
  </si>
  <si>
    <t>Total bilirubin</t>
  </si>
  <si>
    <t>Total protein</t>
  </si>
  <si>
    <t>Ulcerative colitis</t>
  </si>
  <si>
    <t>Total white blood cell count</t>
  </si>
  <si>
    <t>Waist-to-hip ratio (WHR) adjusted for body mass index (WHRadjBMI)</t>
  </si>
  <si>
    <t>N cases</t>
  </si>
  <si>
    <t>N controls</t>
  </si>
  <si>
    <t>https://storage.googleapis.com/finngen-public-data-r7/summary_stats/finngen_R7_E4_ADDISON.gz</t>
  </si>
  <si>
    <t>https://storage.googleapis.com/finngen-public-data-r7/summary_stats/finngen_R7_F5_ALLANXIOUS.gz</t>
  </si>
  <si>
    <t>https://storage.googleapis.com/finngen-public-data-r7/summary_stats/finngen_R7_E4_AMYLOIDOSIS.gz</t>
  </si>
  <si>
    <t>https://storage.googleapis.com/finngen-public-data-r7/summary_stats/finngen_R7_I9_ANGINA.gz</t>
  </si>
  <si>
    <t>https://storage.googleapis.com/finngen-public-data-r7/summary_stats/finngen_R7_KRA_PSY_ANXIETY.gz</t>
  </si>
  <si>
    <t>https://storage.googleapis.com/finngen-public-data-r7/summary_stats/finngen_R7_KRA_PSY_ANYMENTAL.gz</t>
  </si>
  <si>
    <t>https://storage.googleapis.com/finngen-public-data-r7/summary_stats/finngen_R7_AUTOIMMUNE.gz</t>
  </si>
  <si>
    <t>https://storage.googleapis.com/finngen-public-data-r7/summary_stats/finngen_R7_CD2_BENIGN.gz</t>
  </si>
  <si>
    <t>https://storage.googleapis.com/finngen-public-data-r7/summary_stats/finngen_R7_I9_CARDMYO.gz</t>
  </si>
  <si>
    <t>https://storage.googleapis.com/finngen-public-data-r7/summary_stats/finngen_R7_I9_CARDMYOHYP.gz</t>
  </si>
  <si>
    <t>https://storage.googleapis.com/finngen-public-data-r7/summary_stats/finngen_R7_I9_CVD.gz</t>
  </si>
  <si>
    <t>https://storage.googleapis.com/finngen-public-data-r7/summary_stats/finngen_R7_G6_CARPTU.gz</t>
  </si>
  <si>
    <t>https://storage.googleapis.com/finngen-public-data-r7/summary_stats/finngen_R7_I9_CEREBVASC.gz</t>
  </si>
  <si>
    <t>https://storage.googleapis.com/finngen-public-data-r7/summary_stats/finngen_R7_K11_CHOLECYST.gz</t>
  </si>
  <si>
    <t>https://storage.googleapis.com/finngen-public-data-r7/summary_stats/finngen_R7_K11_CHOLELITH.gz</t>
  </si>
  <si>
    <t>https://storage.googleapis.com/finngen-public-data-r7/summary_stats/finngen_R7_K11_COELIAC.gz</t>
  </si>
  <si>
    <t>https://storage.googleapis.com/finngen-public-data-r7/summary_stats/finngen_R7_H7_CONJUNCTIVITIS.gz</t>
  </si>
  <si>
    <t>https://storage.googleapis.com/finngen-public-data-r7/summary_stats/finngen_R7_H7_CORNULCER.gz</t>
  </si>
  <si>
    <t>https://storage.googleapis.com/finngen-public-data-r7/summary_stats/finngen_R7_I9_CABG.gz</t>
  </si>
  <si>
    <t>https://storage.googleapis.com/finngen-public-data-r7/summary_stats/finngen_R7_Q17_CYSTIC_KIDNEY_DISEA.gz</t>
  </si>
  <si>
    <t>https://storage.googleapis.com/finngen-public-data-r7/summary_stats/finngen_R7_N14_ENDOMETRIOSIS_DEEP.gz</t>
  </si>
  <si>
    <t>https://storage.googleapis.com/finngen-public-data-r7/summary_stats/finngen_R7_F5_DEMENTIA.gz</t>
  </si>
  <si>
    <t>https://storage.googleapis.com/finngen-public-data-r7/summary_stats/finngen_R7_E4_DIABETES.gz</t>
  </si>
  <si>
    <t>https://storage.googleapis.com/finngen-public-data-r7/summary_stats/finngen_R7_DM_SEVERAL_COMPLICATIONS.gz</t>
  </si>
  <si>
    <t>https://storage.googleapis.com/finngen-public-data-r7/summary_stats/finngen_R7_G6_DIABETNEUR.gz</t>
  </si>
  <si>
    <t>https://storage.googleapis.com/finngen-public-data-r7/summary_stats/finngen_R7_DM_NEPHROPATHY.gz</t>
  </si>
  <si>
    <t>https://storage.googleapis.com/finngen-public-data-r7/summary_stats/finngen_R7_DM_NEUROPATHY.gz</t>
  </si>
  <si>
    <t>https://storage.googleapis.com/finngen-public-data-r7/summary_stats/finngen_R7_H7_RETINOPATHYDIAB.gz</t>
  </si>
  <si>
    <t>https://storage.googleapis.com/finngen-public-data-r7/summary_stats/finngen_R7_K11_DULC.gz</t>
  </si>
  <si>
    <t>https://storage.googleapis.com/finngen-public-data-r7/summary_stats/finngen_R7_G6_DYSTON.gz</t>
  </si>
  <si>
    <t>https://storage.googleapis.com/finngen-public-data-r7/summary_stats/finngen_R7_J10_EMPHYSEMA.gz</t>
  </si>
  <si>
    <t>https://storage.googleapis.com/finngen-public-data-r7/summary_stats/finngen_R7_N14_ENDOMETRIOSIS.gz</t>
  </si>
  <si>
    <t>https://storage.googleapis.com/finngen-public-data-r7/summary_stats/finngen_R7_E4_FH.gz</t>
  </si>
  <si>
    <t>https://storage.googleapis.com/finngen-public-data-r7/summary_stats/finngen_R7_K11_GASTRODUOULC.gz</t>
  </si>
  <si>
    <t>https://storage.googleapis.com/finngen-public-data-r7/summary_stats/finngen_R7_K11_GIDISEASES.gz</t>
  </si>
  <si>
    <t>https://storage.googleapis.com/finngen-public-data-r7/summary_stats/finngen_R7_H7_GLAUCOMA.gz</t>
  </si>
  <si>
    <t>https://storage.googleapis.com/finngen-public-data-r7/summary_stats/finngen_R7_I9_CVD_HARD.gz</t>
  </si>
  <si>
    <t>https://storage.googleapis.com/finngen-public-data-r7/summary_stats/finngen_R7_R18_HEADACHE1.gz</t>
  </si>
  <si>
    <t>https://storage.googleapis.com/finngen-public-data-r7/summary_stats/finngen_R7_E4_HYPERPARA.gz</t>
  </si>
  <si>
    <t>https://storage.googleapis.com/finngen-public-data-r7/summary_stats/finngen_R7_I9_HYPTENS.gz</t>
  </si>
  <si>
    <t>https://storage.googleapis.com/finngen-public-data-r7/summary_stats/finngen_R7_ILD_INSUFFICIENCY.gz</t>
  </si>
  <si>
    <t>https://storage.googleapis.com/finngen-public-data-r7/summary_stats/finngen_R7_I9_ICH.gz</t>
  </si>
  <si>
    <t>https://storage.googleapis.com/finngen-public-data-r7/summary_stats/finngen_R7_H7_KERATITIS.gz</t>
  </si>
  <si>
    <t>https://storage.googleapis.com/finngen-public-data-r7/summary_stats/finngen_R7_E4_LACTOSEINT.gz</t>
  </si>
  <si>
    <t>https://storage.googleapis.com/finngen-public-data-r7/summary_stats/finngen_R7_L12_LICHENPLANUS.gz</t>
  </si>
  <si>
    <t>https://storage.googleapis.com/finngen-public-data-r7/summary_stats/finngen_R7_N14_MENORRHAGIA.gz</t>
  </si>
  <si>
    <t>https://storage.googleapis.com/finngen-public-data-r7/summary_stats/finngen_R7_E4_METABOLIA.gz</t>
  </si>
  <si>
    <t>https://storage.googleapis.com/finngen-public-data-r7/summary_stats/finngen_R7_G6_ALS.gz</t>
  </si>
  <si>
    <t>https://storage.googleapis.com/finngen-public-data-r7/summary_stats/finngen_R7_G6_MUSDYST.gz</t>
  </si>
  <si>
    <t>https://storage.googleapis.com/finngen-public-data-r7/summary_stats/finngen_R7_MYELOPROF.gz</t>
  </si>
  <si>
    <t>https://storage.googleapis.com/finngen-public-data-r7/summary_stats/finngen_R7_I9_MI.gz</t>
  </si>
  <si>
    <t>https://storage.googleapis.com/finngen-public-data-r7/summary_stats/finngen_R7_I9_MI_STRICT.gz</t>
  </si>
  <si>
    <t>https://storage.googleapis.com/finngen-public-data-r7/summary_stats/finngen_R7_H7_MYOPIA.gz</t>
  </si>
  <si>
    <t>https://storage.googleapis.com/finngen-public-data-r7/summary_stats/finngen_R7_L12_NAILDIS.gz</t>
  </si>
  <si>
    <t>https://storage.googleapis.com/finngen-public-data-r7/summary_stats/finngen_R7_J10_NASALPOLYP.gz</t>
  </si>
  <si>
    <t>https://storage.googleapis.com/finngen-public-data-r7/summary_stats/finngen_R7_N14_NEPHROTICSYND.gz</t>
  </si>
  <si>
    <t>https://storage.googleapis.com/finngen-public-data-r7/summary_stats/finngen_R7_E4_OBESITY.gz</t>
  </si>
  <si>
    <t>https://storage.googleapis.com/finngen-public-data-r7/summary_stats/finngen_R7_M13_OSTEOPOROSIS.gz</t>
  </si>
  <si>
    <t>https://storage.googleapis.com/finngen-public-data-r7/summary_stats/finngen_R7_F5_ANXIETY.gz</t>
  </si>
  <si>
    <t>https://storage.googleapis.com/finngen-public-data-r7/summary_stats/finngen_R7_H7_RETINOPATHYDIAB_NAS.gz</t>
  </si>
  <si>
    <t>https://storage.googleapis.com/finngen-public-data-r7/summary_stats/finngen_R7_H8_OTOSCLE.gz</t>
  </si>
  <si>
    <t>https://storage.googleapis.com/finngen-public-data-r7/summary_stats/finngen_R7_E4_PCOS.gz</t>
  </si>
  <si>
    <t>https://storage.googleapis.com/finngen-public-data-r7/summary_stats/finngen_R7_POLYCYTVERA.gz</t>
  </si>
  <si>
    <t>https://storage.googleapis.com/finngen-public-data-r7/summary_stats/finngen_R7_M13_POLYMYALGIA.gz</t>
  </si>
  <si>
    <t>https://storage.googleapis.com/finngen-public-data-r7/summary_stats/finngen_R7_O15_POSTPART_HEAMORRH.gz</t>
  </si>
  <si>
    <t>https://storage.googleapis.com/finngen-public-data-r7/summary_stats/finngen_R7_O15_PREECLAMPS.gz</t>
  </si>
  <si>
    <t>https://storage.googleapis.com/finngen-public-data-r7/summary_stats/finngen_R7_N14_PREMENSTSYNDROM.gz</t>
  </si>
  <si>
    <t>https://storage.googleapis.com/finngen-public-data-r7/summary_stats/finngen_R7_L12_PSORIASIS.gz</t>
  </si>
  <si>
    <t>https://storage.googleapis.com/finngen-public-data-r7/summary_stats/finngen_R7_E4_HYPERCHOL.gz</t>
  </si>
  <si>
    <t>https://storage.googleapis.com/finngen-public-data-r7/summary_stats/finngen_R7_REITER.gz</t>
  </si>
  <si>
    <t>https://storage.googleapis.com/finngen-public-data-r7/summary_stats/finngen_R7_RESPIRATORYINSUFF.gz</t>
  </si>
  <si>
    <t>https://storage.googleapis.com/finngen-public-data-r7/summary_stats/finngen_R7_D3_SARCOIDOSIS.gz</t>
  </si>
  <si>
    <t>https://storage.googleapis.com/finngen-public-data-r7/summary_stats/finngen_R7_M13_SPINSTENOSIS.gz</t>
  </si>
  <si>
    <t>https://storage.googleapis.com/finngen-public-data-r7/summary_stats/finngen_R7_SPONDYLOARTHRITIS.gz</t>
  </si>
  <si>
    <t>https://storage.googleapis.com/finngen-public-data-r7/summary_stats/finngen_R7_I9_SAH.gz</t>
  </si>
  <si>
    <t>https://storage.googleapis.com/finngen-public-data-r7/summary_stats/finngen_R7_L12_URTICARIA.gz</t>
  </si>
  <si>
    <t>https://storage.googleapis.com/finngen-public-data-r7/summary_stats/finngen_R7_D3_VONVILLEBRAND.gz</t>
  </si>
  <si>
    <t>Kurki, M. I. et al. Nature. 2023</t>
  </si>
  <si>
    <t>https://yanglab.westlake.edu.cn/resources/fastgwa_data/UKBbin/366_PheCode.v1.0.fastGWA.gz</t>
  </si>
  <si>
    <t>https://yanglab.westlake.edu.cn/resources/fastgwa_data/UKBbin/557.1_PheCode.v1.0.fastGWA.gz</t>
  </si>
  <si>
    <t>https://yanglab.westlake.edu.cn/resources/fastgwa_data/UKBbin/575.1_PheCode.v1.0.fastGWA.gz</t>
  </si>
  <si>
    <t>https://yanglab.westlake.edu.cn/resources/fastgwa_data/UKBbin/364.5_PheCode.v1.0.fastGWA.gz</t>
  </si>
  <si>
    <t>https://yanglab.westlake.edu.cn/resources/fastgwa_data/UKBbin/562.1_PheCode.v1.0.fastGWA.gz</t>
  </si>
  <si>
    <t>https://yanglab.westlake.edu.cn/resources/fastgwa_data/UKBbin/251.1_PheCode.v1.0.fastGWA.gz</t>
  </si>
  <si>
    <t>https://yanglab.westlake.edu.cn/resources/fastgwa_data/UKBbin/381.1_PheCode.v1.0.fastGWA.gz</t>
  </si>
  <si>
    <t>https://yanglab.westlake.edu.cn/resources/fastgwa_data/UKBbin/200.1_PheCode.v1.0.fastGWA.gz</t>
  </si>
  <si>
    <t>https://yanglab.westlake.edu.cn/resources/fastgwa_data/UKBbin/594_PheCode.v1.0.fastGWA.gz</t>
  </si>
  <si>
    <t>https://yanglab.westlake.edu.cn/resources/fastgwa_data/UKBbin/599.4_PheCode.v1.0.fastGWA.gz</t>
  </si>
  <si>
    <t>https://yanglab.westlake.edu.cn/resources/fastgwa_data/UKBbin/626.8_PheCode.v1.0.fastGWA.gz</t>
  </si>
  <si>
    <t>Jiang, L. et al. Nat Genet. 2021</t>
  </si>
  <si>
    <t>http://ftp.ebi.ac.uk/pub/databases/gwas/summary_statistics/GCST90085001-GCST90086000/GCST90085444</t>
  </si>
  <si>
    <t>Backman, J. D. et al. Nature. 2021</t>
  </si>
  <si>
    <t>http://ftp.ebi.ac.uk/pub/databases/gwas/summary_statistics/GCST90272001-GCST90273000/GCST90272883</t>
  </si>
  <si>
    <t>Pujol Gualdo, N. et al. Hum Reprod. 2023</t>
  </si>
  <si>
    <t>http://ftp.ebi.ac.uk/pub/databases/gwas/summary_statistics/GCST90077001-GCST90078000/GCST90077582</t>
  </si>
  <si>
    <t>http://ftp.ebi.ac.uk/pub/databases/gwas/summary_statistics/GCST90081001-GCST90082000/GCST90081776</t>
  </si>
  <si>
    <t>http://ftp.ebi.ac.uk/pub/databases/gwas/summary_statistics/GCST90271001-GCST90272000/GCST90271713</t>
  </si>
  <si>
    <t>Hartmann, S. et al. Nat Commun. 2023</t>
  </si>
  <si>
    <t>http://ftp.ebi.ac.uk/pub/databases/gwas/summary_statistics/GCST90001001-GCST90002000/GCST90001389</t>
  </si>
  <si>
    <t>Jones, E. et al. Lancet Neurol. 2020</t>
  </si>
  <si>
    <t>http://ftp.ebi.ac.uk/pub/databases/gwas/summary_statistics/GCST90080001-GCST90081000/GCST90080059</t>
  </si>
  <si>
    <t>http://ftp.ebi.ac.uk/pub/databases/gwas/summary_statistics/GCST90270001-GCST90271000/GCST90270867</t>
  </si>
  <si>
    <t>Butler-Laporte, G. et al. Int J Epidemiol. 2023</t>
  </si>
  <si>
    <t>Anorexia nervosa</t>
  </si>
  <si>
    <t>Age at menopause</t>
  </si>
  <si>
    <t>Adult-onset asthma</t>
  </si>
  <si>
    <t>Atrial fibrillation</t>
  </si>
  <si>
    <t>Allergic disease</t>
  </si>
  <si>
    <t>Alkaline phosphatase</t>
  </si>
  <si>
    <t>Amyotrophic lateral sclerosis</t>
  </si>
  <si>
    <t>Crohn's disease</t>
  </si>
  <si>
    <t>Serum creatinine (kindey)</t>
  </si>
  <si>
    <t>Serum cystatin c (kindey)</t>
  </si>
  <si>
    <t>Triglycerides (log)</t>
  </si>
  <si>
    <t>Ovarian cancer</t>
  </si>
  <si>
    <t>https://www.nature.com/articles/s41588-022-01024-z</t>
  </si>
  <si>
    <t>Bellenguez, C. et al. Nat Genet. 2023</t>
  </si>
  <si>
    <t>https://www.nature.com/articles/s41586-021-03767-x</t>
  </si>
  <si>
    <t>https://www.nature.com/articles/s41588-020-00757-z</t>
  </si>
  <si>
    <t>Jansen, P.R. et al. Nature Commun 2020</t>
  </si>
  <si>
    <t>https://www.cell.com/cell/fulltext/S0092-8674(20)30999-5</t>
  </si>
  <si>
    <t>Vuckovic, D. et al. Cell. 2020</t>
  </si>
  <si>
    <t>Ishigaki, K. et al. Nat Genet. 2022</t>
  </si>
  <si>
    <t>https://www.nature.com/articles/s41588-022-01213-w</t>
  </si>
  <si>
    <t>https://www.nature.com/articles/s41591-021-01371-0</t>
  </si>
  <si>
    <t>https://www.nature.com/articles/s41586-021-03779-7</t>
  </si>
  <si>
    <t>https://www.cell.com/ajhg/fulltext/S0002-9297(19)30067-9</t>
  </si>
  <si>
    <t> 300,671</t>
  </si>
  <si>
    <t>https://www.nature.com/articles/s41588-018-0269-7</t>
  </si>
  <si>
    <t>https://www.nature.com/articles/s41588-018-0171-3</t>
  </si>
  <si>
    <t>https://www.nature.com/articles/ng.3985</t>
  </si>
  <si>
    <t>https://www.nature.com/articles/s41588-018-0307-5</t>
  </si>
  <si>
    <t>https://www.nature.com/articles/s41588-021-00973-1</t>
  </si>
  <si>
    <t>https://www.nature.com/articles/s41588-019-0439-2</t>
  </si>
  <si>
    <t>https://www.nature.com/articles/s41588-019-0344-8</t>
  </si>
  <si>
    <t>https://www.nature.com/articles/s41588-021-00857-4</t>
  </si>
  <si>
    <t>https://academic.oup.com/hmg/article/24/4/1155/616707</t>
  </si>
  <si>
    <t>https://www.nature.com/articles/nature24284</t>
  </si>
  <si>
    <t>https://www.nature.com/articles/s41467-020-19378-5</t>
  </si>
  <si>
    <t>https://www.ahajournals.org/doi/full/10.1161/CIRCRESAHA.117.312086</t>
  </si>
  <si>
    <t>https://www.nature.com/articles/ng.3760</t>
  </si>
  <si>
    <t>https://www.nature.com/articles/ncomms10023</t>
  </si>
  <si>
    <t>COVID-19 Host Genetics Initiative. Nature. 2021</t>
  </si>
  <si>
    <t>https://www.nature.com/articles/s41588-018-0147-3</t>
  </si>
  <si>
    <t>https://www.thelancet.com/journals/lanpsy/article/PIIS2215-0366(20)30339-4</t>
  </si>
  <si>
    <t>https://www.biorxiv.org/content/10.1101/2020.11.24.393249v1.full</t>
  </si>
  <si>
    <t>https://www.nature.com/articles/s41380-020-0697-5</t>
  </si>
  <si>
    <t>https://www.nature.com/articles/s41588-018-0151-7</t>
  </si>
  <si>
    <t>https://www.nature.com/articles/ng.3949</t>
  </si>
  <si>
    <t>https://www.nature.com/articles/s41467-018-07524-z</t>
  </si>
  <si>
    <t>https://www.nature.com/articles/s41588-018-0309-3</t>
  </si>
  <si>
    <t>https://www.nature.com/articles/nature17671</t>
  </si>
  <si>
    <t>https://www.nature.com/articles/s41588-019-0403-1</t>
  </si>
  <si>
    <t>https://www.nature.com/articles/s41467-020-19366-9</t>
  </si>
  <si>
    <t>Lagou, V. et al. Nat Commun. 2021</t>
  </si>
  <si>
    <t>Graham, S. E. et al. Nature. 2021</t>
  </si>
  <si>
    <t>https://www.nature.com/articles/s41586-022-05275-y</t>
  </si>
  <si>
    <t>https://www.nature.com/articles/s41588-018-0333-3</t>
  </si>
  <si>
    <t>https://www.nature.com/articles/s41588-018-0152-6</t>
  </si>
  <si>
    <t>Zekavat, S. M. et al. Nat Med. 2021</t>
  </si>
  <si>
    <t>https://www.nature.com/articles/s41593-018-0326-7</t>
  </si>
  <si>
    <t>https://www.nature.com/articles/s41467-018-07862-y</t>
  </si>
  <si>
    <t>https://www.nature.com/articles/s41586-020-2786-7</t>
  </si>
  <si>
    <t xml:space="preserve">ILAE. Nat Commun. 2018. </t>
  </si>
  <si>
    <t>https://www.science.org/doi/10.1126/science.aav7188</t>
  </si>
  <si>
    <t>https://www.nature.com/articles/s41588-022-01199-5</t>
  </si>
  <si>
    <t>https://www.nature.com/articles/ng.3826</t>
  </si>
  <si>
    <t>https://www.thelancet.com/journals/laneur/article/PIIS1474-4422(19)30320-5</t>
  </si>
  <si>
    <t>https://www.nature.com/articles/s41588-018-0142-8</t>
  </si>
  <si>
    <t>https://www.nature.com/articles/s41586-022-04434-5</t>
  </si>
  <si>
    <t>https://arthritis-research.biomedcentral.com/articles/10.1186/s13075-018-1604-1</t>
  </si>
  <si>
    <t>https://www.nature.com/articles/s41588-018-0058-3</t>
  </si>
  <si>
    <t>https://www.nature.com/articles/ng.3552</t>
  </si>
  <si>
    <t>https://www.nature.com/articles/ng.3680</t>
  </si>
  <si>
    <t>https://academic.oup.com/hmg/article/28/1/166/5098227?login=false</t>
  </si>
  <si>
    <t>https://yanglab.westlake.edu.cn/resources/fastgwa_data/WES/2714.v1.1.fastGWA.gz</t>
  </si>
  <si>
    <t>https://yanglab.westlake.edu.cn/resources/fastgwa_data/WES/23099.v1.1.fastGWA.gz</t>
  </si>
  <si>
    <t>https://yanglab.westlake.edu.cn/resources/fastgwa_data/WES/21001.v1.1.fastGWA.gz</t>
  </si>
  <si>
    <t>https://yanglab.westlake.edu.cn/resources/fastgwa_data/WES/4079.v1.1.fastGWA.gz</t>
  </si>
  <si>
    <t>https://yanglab.westlake.edu.cn/resources/fastgwa_data/WES/4080.v1.1.fastGWA.gz</t>
  </si>
  <si>
    <t>https://yanglab.westlake.edu.cn/resources/fastgwa_data/WES/6152_9.v1.1.fastGWA.gz</t>
  </si>
  <si>
    <t>https://yanglab.westlake.edu.cn/resources/fastgwa_data/WES/78.v1.1.fastGWA.gz</t>
  </si>
  <si>
    <t>Pulit, S. L. et al. Hum Mol Genet. 2019</t>
  </si>
  <si>
    <t>Zhou, W. et al. Cell Genomics. 2022</t>
  </si>
  <si>
    <t>Jin, Y. et al. Nat Genet. 2016</t>
  </si>
  <si>
    <t>de Lange, K. et al. Nat Genet. 2017</t>
  </si>
  <si>
    <t>Sinnott-Armstrong, N. et al. Nat Genet. 2021</t>
  </si>
  <si>
    <t>https://www.nature.com/articles/s41588-022-01058-3</t>
  </si>
  <si>
    <t>Mahajan, A. et al. Nat Genet. 2022</t>
  </si>
  <si>
    <t>Okbay, A. et al. Nat Genet. 2016</t>
  </si>
  <si>
    <t>Malik, R. et al. Nat Genet. 2018</t>
  </si>
  <si>
    <t>Demontis, D. et al. Nat Genet. 2019</t>
  </si>
  <si>
    <t>Nielsen, J. B. et al. Nat Genet. 2018</t>
  </si>
  <si>
    <t>Grove, J. et al. Nat Genet. 2019</t>
  </si>
  <si>
    <t>Mullins, N. et al. Nat Genet. 2021</t>
  </si>
  <si>
    <t>Ruth, K. S. et al. Nature. 2021</t>
  </si>
  <si>
    <t>Ferreira, M. A. R. et al. AJHG. 2019</t>
  </si>
  <si>
    <t>Ferreira, M. et al. Nat Genet. 2017</t>
  </si>
  <si>
    <t>Liu, M. et al. Nat Genet. 2019</t>
  </si>
  <si>
    <t>van Rheenen, W. et al. Nat Genet. 2021</t>
  </si>
  <si>
    <t>Watson, H. J. et al. Nat Genet. 2019</t>
  </si>
  <si>
    <t>van der Valk, R. J. P. et al. Hum Mol Genet. 2015</t>
  </si>
  <si>
    <t>van der Harst, P. et al. Circ Res. 2018</t>
  </si>
  <si>
    <t>Michailidou, K. et al. Nature. 2017</t>
  </si>
  <si>
    <t>Pattaro, C. et al. Nat Commun. 2016</t>
  </si>
  <si>
    <t>Lee, J. J. et al. Nat Genet. 2018</t>
  </si>
  <si>
    <t>Johnson, E. C. et al. Lancet Psychiatry. 2020</t>
  </si>
  <si>
    <t>Chambers, T. et al. bioRxiv. 2020</t>
  </si>
  <si>
    <t>Meddens, S. F. W. et al. Mol Psychiatry. 2021</t>
  </si>
  <si>
    <t>Nagel, M. et al. Nat Genet. 2018</t>
  </si>
  <si>
    <t>Kemp, J. et al. Nat Genet. 2017</t>
  </si>
  <si>
    <t>Karlsson Linnér, R. et al. Nat Genet. 2019.</t>
  </si>
  <si>
    <t>Okbay, A. et al. Nature. 2016</t>
  </si>
  <si>
    <t>Warrington, N.M. et al. Nat Genet 2019</t>
  </si>
  <si>
    <t>Karlsson Linnér et al. Nat Genet. 2019</t>
  </si>
  <si>
    <t>Yengo, L. et al. Nature. 2022</t>
  </si>
  <si>
    <t>Jansen, P.R. et al. Nat Genet. 2019</t>
  </si>
  <si>
    <t>Savage, J.E. et al. Nat Genet. 2018</t>
  </si>
  <si>
    <t>Chia, R. et al. Nat Genet. 2021</t>
  </si>
  <si>
    <t>Howard, D.M. et al. Nat Neuro. 2019</t>
  </si>
  <si>
    <t>Yap, C.X. et al. Nat Commun. 2018</t>
  </si>
  <si>
    <t>Bao, E.L. et al. Nature 2020</t>
  </si>
  <si>
    <t>Sveinbjornsson, G. et al. Nat Genet. 2022</t>
  </si>
  <si>
    <t>Warrington, N.M. et al. Nat Genet. 2019</t>
  </si>
  <si>
    <t>Phelan, C. et al. Nat Genet. 2017</t>
  </si>
  <si>
    <t>Schumacher, F.R. et al. Nat Genet. 2018</t>
  </si>
  <si>
    <t>Trubetskoy, V. et al. Nature 2022</t>
  </si>
  <si>
    <t>Julià, A. et al. Arthritis Res Ther. 2018</t>
  </si>
  <si>
    <t>Nalls, M.A. et al. Lancet Neurol. 2019</t>
  </si>
  <si>
    <t>Nagel, M. et al. Acta Psychiatr Scand. 2020</t>
  </si>
  <si>
    <t>Public</t>
  </si>
  <si>
    <t>FinnGen</t>
  </si>
  <si>
    <r>
      <rPr>
        <b/>
        <sz val="22"/>
        <color theme="1"/>
        <rFont val="Times New Roman"/>
        <family val="1"/>
      </rPr>
      <t>Supplemental Table S1: M</t>
    </r>
    <r>
      <rPr>
        <sz val="22"/>
        <color theme="1"/>
        <rFont val="Times New Roman"/>
        <family val="1"/>
      </rPr>
      <t>olecular quantitive trait locus (xQTL) data</t>
    </r>
  </si>
  <si>
    <t>xQTL study</t>
  </si>
  <si>
    <t>xQTL dataset name</t>
  </si>
  <si>
    <r>
      <rPr>
        <b/>
        <sz val="22"/>
        <color theme="1"/>
        <rFont val="Times New Roman"/>
        <family val="1"/>
      </rPr>
      <t xml:space="preserve">Supplemental Table S2: </t>
    </r>
    <r>
      <rPr>
        <sz val="22"/>
        <color theme="1"/>
        <rFont val="Times New Roman"/>
        <family val="1"/>
      </rPr>
      <t>GWAS data</t>
    </r>
  </si>
  <si>
    <t>Data source</t>
  </si>
  <si>
    <t>Trait (or disease)</t>
  </si>
  <si>
    <t>pQTL</t>
  </si>
  <si>
    <t>https://www.nature.com/articles/s41586-018-0175-2</t>
  </si>
  <si>
    <t>Plasma</t>
  </si>
  <si>
    <t>pQTL_INTERVAL</t>
  </si>
  <si>
    <t>pQTL_SCALLOP</t>
  </si>
  <si>
    <t>INTERVAL</t>
  </si>
  <si>
    <t>Sun, B. B. et al. Nature. 2018</t>
  </si>
  <si>
    <t>Folkersen, L. et al. Nat Metab. 2020</t>
  </si>
  <si>
    <t>https://www.nature.com/articles/s42255-020-00287-2</t>
  </si>
  <si>
    <t>SCALLOP</t>
  </si>
  <si>
    <t>Fenland</t>
  </si>
  <si>
    <t>pQTL_FENLAND</t>
  </si>
  <si>
    <t>Pietzner et al. 2021 Science</t>
  </si>
  <si>
    <t>https://www.science.org/doi/10.1126/science.abj1541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</si>
</sst>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0"/>
      <name val="Times New Roman"/>
      <family val="1"/>
    </font>
    <font>
      <sz val="16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10.5"/>
      <color rgb="FF0D0D0D"/>
      <name val="Arial"/>
      <family val="2"/>
    </font>
    <font>
      <sz val="12"/>
      <color rgb="FF0D0D0D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11" applyFont="1" applyAlignment="1">
      <alignment horizontal="left"/>
    </xf>
    <xf numFmtId="0" fontId="6" fillId="0" borderId="0" xfId="11" applyFont="1" applyBorder="1" applyAlignment="1">
      <alignment horizontal="left"/>
    </xf>
    <xf numFmtId="0" fontId="6" fillId="0" borderId="0" xfId="11" applyFont="1" applyFill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3" fontId="4" fillId="0" borderId="0" xfId="0" quotePrefix="1" applyNumberFormat="1" applyFont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4" fillId="0" borderId="0" xfId="0" quotePrefix="1" applyFont="1" applyAlignment="1">
      <alignment horizontal="left"/>
    </xf>
    <xf numFmtId="0" fontId="10" fillId="0" borderId="0" xfId="0" applyFont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3" fontId="4" fillId="0" borderId="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1" fillId="0" borderId="2" xfId="0" applyFont="1" applyBorder="1"/>
    <xf numFmtId="49" fontId="4" fillId="0" borderId="2" xfId="0" applyNumberFormat="1" applyFont="1" applyBorder="1" applyAlignment="1">
      <alignment horizontal="left"/>
    </xf>
    <xf numFmtId="49" fontId="4" fillId="0" borderId="0" xfId="0" quotePrefix="1" applyNumberFormat="1" applyFont="1" applyAlignment="1">
      <alignment horizontal="left"/>
    </xf>
    <xf numFmtId="3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left"/>
    </xf>
    <xf numFmtId="3" fontId="4" fillId="0" borderId="1" xfId="0" quotePrefix="1" applyNumberFormat="1" applyFont="1" applyBorder="1" applyAlignment="1">
      <alignment horizontal="center" vertical="center"/>
    </xf>
    <xf numFmtId="49" fontId="4" fillId="0" borderId="0" xfId="0" quotePrefix="1" applyNumberFormat="1" applyFont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/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4" fillId="0" borderId="2" xfId="0" quotePrefix="1" applyNumberFormat="1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49" fontId="12" fillId="0" borderId="0" xfId="0" applyNumberFormat="1" applyFont="1" applyAlignment="1">
      <alignment horizontal="left" vertical="center"/>
    </xf>
    <xf numFmtId="49" fontId="12" fillId="0" borderId="0" xfId="0" applyNumberFormat="1" applyFont="1"/>
    <xf numFmtId="0" fontId="11" fillId="0" borderId="2" xfId="0" applyFont="1" applyBorder="1" applyAlignment="1">
      <alignment horizontal="left" vertical="center"/>
    </xf>
    <xf numFmtId="49" fontId="4" fillId="0" borderId="2" xfId="0" applyNumberFormat="1" applyFont="1" applyBorder="1"/>
    <xf numFmtId="3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0" xfId="0" quotePrefix="1" applyNumberFormat="1" applyFont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B628-C315-474B-84D7-2B92E0189E97}">
  <dimension ref="A1:J113"/>
  <sheetViews>
    <sheetView tabSelected="1" zoomScaleNormal="100" workbookViewId="0">
      <pane ySplit="2" topLeftCell="A76" activePane="bottomLeft" state="frozen"/>
      <selection pane="bottomLeft" activeCell="C105" sqref="C105"/>
    </sheetView>
  </sheetViews>
  <sheetFormatPr baseColWidth="10" defaultRowHeight="16" x14ac:dyDescent="0.2"/>
  <cols>
    <col min="1" max="1" width="15.1640625" bestFit="1" customWidth="1"/>
    <col min="2" max="2" width="17.5" bestFit="1" customWidth="1"/>
    <col min="3" max="3" width="50.6640625" customWidth="1"/>
    <col min="4" max="4" width="12.83203125" style="15" bestFit="1" customWidth="1"/>
    <col min="5" max="5" width="31.1640625" style="15" customWidth="1"/>
    <col min="6" max="6" width="37.33203125" customWidth="1"/>
    <col min="7" max="7" width="30.1640625" style="1" customWidth="1"/>
    <col min="8" max="8" width="48" style="43" bestFit="1" customWidth="1"/>
  </cols>
  <sheetData>
    <row r="1" spans="1:10" ht="34" customHeight="1" x14ac:dyDescent="0.2">
      <c r="A1" s="59" t="s">
        <v>628</v>
      </c>
      <c r="B1" s="59"/>
      <c r="C1" s="59"/>
      <c r="D1" s="59"/>
      <c r="E1" s="59"/>
      <c r="F1" s="59"/>
      <c r="G1" s="59"/>
      <c r="H1" s="59"/>
      <c r="I1" s="20"/>
      <c r="J1" s="20"/>
    </row>
    <row r="2" spans="1:10" ht="33" customHeight="1" x14ac:dyDescent="0.2">
      <c r="A2" s="13" t="s">
        <v>300</v>
      </c>
      <c r="B2" s="13" t="s">
        <v>629</v>
      </c>
      <c r="C2" s="10" t="s">
        <v>630</v>
      </c>
      <c r="D2" s="13" t="s">
        <v>7</v>
      </c>
      <c r="E2" s="13" t="s">
        <v>185</v>
      </c>
      <c r="F2" s="10" t="s">
        <v>8</v>
      </c>
      <c r="G2" s="13" t="s">
        <v>0</v>
      </c>
      <c r="H2" s="42" t="s">
        <v>1</v>
      </c>
      <c r="I2" s="14"/>
      <c r="J2" s="14"/>
    </row>
    <row r="3" spans="1:10" x14ac:dyDescent="0.2">
      <c r="A3" s="55" t="s">
        <v>6</v>
      </c>
      <c r="B3" s="29" t="s">
        <v>107</v>
      </c>
      <c r="C3" s="30" t="s">
        <v>107</v>
      </c>
      <c r="D3" s="31">
        <v>31684</v>
      </c>
      <c r="E3" s="31" t="s">
        <v>109</v>
      </c>
      <c r="F3" s="32" t="s">
        <v>109</v>
      </c>
      <c r="G3" s="33" t="s">
        <v>295</v>
      </c>
      <c r="H3" s="34" t="s">
        <v>290</v>
      </c>
      <c r="I3" s="3"/>
      <c r="J3" s="4"/>
    </row>
    <row r="4" spans="1:10" x14ac:dyDescent="0.2">
      <c r="A4" s="60"/>
      <c r="B4" s="21" t="s">
        <v>163</v>
      </c>
      <c r="C4" s="2" t="s">
        <v>108</v>
      </c>
      <c r="D4" s="23">
        <v>2865</v>
      </c>
      <c r="E4" s="23" t="s">
        <v>111</v>
      </c>
      <c r="F4" s="12" t="s">
        <v>111</v>
      </c>
      <c r="G4" s="2" t="s">
        <v>296</v>
      </c>
      <c r="H4" s="35" t="s">
        <v>291</v>
      </c>
      <c r="I4" s="3"/>
      <c r="J4" s="4"/>
    </row>
    <row r="5" spans="1:10" x14ac:dyDescent="0.2">
      <c r="A5" s="60"/>
      <c r="B5" s="60" t="s">
        <v>164</v>
      </c>
      <c r="C5" s="2" t="s">
        <v>9</v>
      </c>
      <c r="D5" s="22">
        <v>663</v>
      </c>
      <c r="E5" s="22" t="s">
        <v>110</v>
      </c>
      <c r="F5" s="12" t="s">
        <v>70</v>
      </c>
      <c r="G5" s="61" t="s">
        <v>297</v>
      </c>
      <c r="H5" s="57" t="s">
        <v>292</v>
      </c>
      <c r="I5" s="3"/>
      <c r="J5" s="3"/>
    </row>
    <row r="6" spans="1:10" x14ac:dyDescent="0.2">
      <c r="A6" s="60"/>
      <c r="B6" s="60"/>
      <c r="C6" s="2" t="s">
        <v>10</v>
      </c>
      <c r="D6" s="22">
        <v>541</v>
      </c>
      <c r="E6" s="22" t="s">
        <v>110</v>
      </c>
      <c r="F6" s="12" t="s">
        <v>71</v>
      </c>
      <c r="G6" s="61"/>
      <c r="H6" s="57"/>
      <c r="I6" s="3"/>
      <c r="J6" s="4"/>
    </row>
    <row r="7" spans="1:10" x14ac:dyDescent="0.2">
      <c r="A7" s="60"/>
      <c r="B7" s="60"/>
      <c r="C7" s="2" t="s">
        <v>11</v>
      </c>
      <c r="D7" s="22">
        <v>258</v>
      </c>
      <c r="E7" s="21" t="s">
        <v>72</v>
      </c>
      <c r="F7" s="12" t="s">
        <v>72</v>
      </c>
      <c r="G7" s="61"/>
      <c r="H7" s="57"/>
      <c r="I7" s="3"/>
      <c r="J7" s="4"/>
    </row>
    <row r="8" spans="1:10" x14ac:dyDescent="0.2">
      <c r="A8" s="60"/>
      <c r="B8" s="60"/>
      <c r="C8" s="2" t="s">
        <v>12</v>
      </c>
      <c r="D8" s="22">
        <v>432</v>
      </c>
      <c r="E8" s="22" t="s">
        <v>186</v>
      </c>
      <c r="F8" s="12" t="s">
        <v>73</v>
      </c>
      <c r="G8" s="61"/>
      <c r="H8" s="57"/>
      <c r="I8" s="25"/>
      <c r="J8" s="4"/>
    </row>
    <row r="9" spans="1:10" x14ac:dyDescent="0.2">
      <c r="A9" s="60"/>
      <c r="B9" s="60"/>
      <c r="C9" s="2" t="s">
        <v>13</v>
      </c>
      <c r="D9" s="22">
        <v>240</v>
      </c>
      <c r="E9" s="22" t="s">
        <v>186</v>
      </c>
      <c r="F9" s="12" t="s">
        <v>74</v>
      </c>
      <c r="G9" s="61"/>
      <c r="H9" s="57"/>
      <c r="I9" s="3"/>
      <c r="J9" s="3"/>
    </row>
    <row r="10" spans="1:10" x14ac:dyDescent="0.2">
      <c r="A10" s="60"/>
      <c r="B10" s="60"/>
      <c r="C10" s="2" t="s">
        <v>14</v>
      </c>
      <c r="D10" s="22">
        <v>663</v>
      </c>
      <c r="E10" s="22" t="s">
        <v>186</v>
      </c>
      <c r="F10" s="12" t="s">
        <v>75</v>
      </c>
      <c r="G10" s="61"/>
      <c r="H10" s="57"/>
      <c r="I10" s="3"/>
      <c r="J10" s="4"/>
    </row>
    <row r="11" spans="1:10" x14ac:dyDescent="0.2">
      <c r="A11" s="60"/>
      <c r="B11" s="60"/>
      <c r="C11" s="2" t="s">
        <v>15</v>
      </c>
      <c r="D11" s="22">
        <v>152</v>
      </c>
      <c r="E11" s="23" t="s">
        <v>111</v>
      </c>
      <c r="F11" s="24" t="s">
        <v>76</v>
      </c>
      <c r="G11" s="61"/>
      <c r="H11" s="57"/>
      <c r="I11" s="3"/>
      <c r="J11" s="4"/>
    </row>
    <row r="12" spans="1:10" x14ac:dyDescent="0.2">
      <c r="A12" s="60"/>
      <c r="B12" s="60"/>
      <c r="C12" s="2" t="s">
        <v>16</v>
      </c>
      <c r="D12" s="22">
        <v>176</v>
      </c>
      <c r="E12" s="23" t="s">
        <v>111</v>
      </c>
      <c r="F12" s="24" t="s">
        <v>77</v>
      </c>
      <c r="G12" s="61"/>
      <c r="H12" s="57"/>
      <c r="I12" s="3"/>
      <c r="J12" s="4"/>
    </row>
    <row r="13" spans="1:10" x14ac:dyDescent="0.2">
      <c r="A13" s="60"/>
      <c r="B13" s="60"/>
      <c r="C13" s="2" t="s">
        <v>17</v>
      </c>
      <c r="D13" s="21">
        <v>246</v>
      </c>
      <c r="E13" s="23" t="s">
        <v>111</v>
      </c>
      <c r="F13" s="12" t="s">
        <v>78</v>
      </c>
      <c r="G13" s="61"/>
      <c r="H13" s="57"/>
      <c r="I13" s="3"/>
      <c r="J13" s="3"/>
    </row>
    <row r="14" spans="1:10" x14ac:dyDescent="0.2">
      <c r="A14" s="60"/>
      <c r="B14" s="60"/>
      <c r="C14" s="2" t="s">
        <v>18</v>
      </c>
      <c r="D14" s="22">
        <v>215</v>
      </c>
      <c r="E14" s="23" t="s">
        <v>111</v>
      </c>
      <c r="F14" s="24" t="s">
        <v>79</v>
      </c>
      <c r="G14" s="61"/>
      <c r="H14" s="57"/>
      <c r="I14" s="3"/>
      <c r="J14" s="2"/>
    </row>
    <row r="15" spans="1:10" x14ac:dyDescent="0.2">
      <c r="A15" s="60"/>
      <c r="B15" s="60"/>
      <c r="C15" s="2" t="s">
        <v>19</v>
      </c>
      <c r="D15" s="22">
        <v>241</v>
      </c>
      <c r="E15" s="23" t="s">
        <v>111</v>
      </c>
      <c r="F15" s="24" t="s">
        <v>80</v>
      </c>
      <c r="G15" s="61"/>
      <c r="H15" s="57"/>
      <c r="I15" s="3"/>
      <c r="J15" s="5"/>
    </row>
    <row r="16" spans="1:10" x14ac:dyDescent="0.2">
      <c r="A16" s="60"/>
      <c r="B16" s="60"/>
      <c r="C16" s="2" t="s">
        <v>20</v>
      </c>
      <c r="D16" s="22">
        <v>255</v>
      </c>
      <c r="E16" s="23" t="s">
        <v>111</v>
      </c>
      <c r="F16" s="24" t="s">
        <v>81</v>
      </c>
      <c r="G16" s="61"/>
      <c r="H16" s="57"/>
      <c r="I16" s="3"/>
      <c r="J16" s="5"/>
    </row>
    <row r="17" spans="1:10" x14ac:dyDescent="0.2">
      <c r="A17" s="60"/>
      <c r="B17" s="60"/>
      <c r="C17" s="2" t="s">
        <v>21</v>
      </c>
      <c r="D17" s="22">
        <v>209</v>
      </c>
      <c r="E17" s="23" t="s">
        <v>111</v>
      </c>
      <c r="F17" s="24" t="s">
        <v>82</v>
      </c>
      <c r="G17" s="61"/>
      <c r="H17" s="57"/>
      <c r="I17" s="3"/>
      <c r="J17" s="5"/>
    </row>
    <row r="18" spans="1:10" x14ac:dyDescent="0.2">
      <c r="A18" s="60"/>
      <c r="B18" s="60"/>
      <c r="C18" s="2" t="s">
        <v>22</v>
      </c>
      <c r="D18" s="22">
        <v>197</v>
      </c>
      <c r="E18" s="23" t="s">
        <v>111</v>
      </c>
      <c r="F18" s="24" t="s">
        <v>83</v>
      </c>
      <c r="G18" s="61"/>
      <c r="H18" s="57"/>
      <c r="I18" s="3"/>
      <c r="J18" s="3"/>
    </row>
    <row r="19" spans="1:10" x14ac:dyDescent="0.2">
      <c r="A19" s="60"/>
      <c r="B19" s="60"/>
      <c r="C19" s="2" t="s">
        <v>23</v>
      </c>
      <c r="D19" s="22">
        <v>202</v>
      </c>
      <c r="E19" s="23" t="s">
        <v>111</v>
      </c>
      <c r="F19" s="24" t="s">
        <v>84</v>
      </c>
      <c r="G19" s="61"/>
      <c r="H19" s="57"/>
      <c r="I19" s="3"/>
      <c r="J19" s="5"/>
    </row>
    <row r="20" spans="1:10" x14ac:dyDescent="0.2">
      <c r="A20" s="60"/>
      <c r="B20" s="60"/>
      <c r="C20" s="2" t="s">
        <v>24</v>
      </c>
      <c r="D20" s="22">
        <v>246</v>
      </c>
      <c r="E20" s="23" t="s">
        <v>111</v>
      </c>
      <c r="F20" s="24" t="s">
        <v>85</v>
      </c>
      <c r="G20" s="61"/>
      <c r="H20" s="57"/>
      <c r="I20" s="3"/>
      <c r="J20" s="5"/>
    </row>
    <row r="21" spans="1:10" x14ac:dyDescent="0.2">
      <c r="A21" s="60"/>
      <c r="B21" s="60"/>
      <c r="C21" s="2" t="s">
        <v>25</v>
      </c>
      <c r="D21" s="22">
        <v>205</v>
      </c>
      <c r="E21" s="23" t="s">
        <v>111</v>
      </c>
      <c r="F21" s="24" t="s">
        <v>86</v>
      </c>
      <c r="G21" s="61"/>
      <c r="H21" s="57"/>
      <c r="I21" s="3"/>
      <c r="J21" s="5"/>
    </row>
    <row r="22" spans="1:10" x14ac:dyDescent="0.2">
      <c r="A22" s="60"/>
      <c r="B22" s="60"/>
      <c r="C22" s="2" t="s">
        <v>26</v>
      </c>
      <c r="D22" s="22">
        <v>159</v>
      </c>
      <c r="E22" s="23" t="s">
        <v>111</v>
      </c>
      <c r="F22" s="24" t="s">
        <v>87</v>
      </c>
      <c r="G22" s="61"/>
      <c r="H22" s="57"/>
      <c r="I22" s="3"/>
      <c r="J22" s="3"/>
    </row>
    <row r="23" spans="1:10" x14ac:dyDescent="0.2">
      <c r="A23" s="60"/>
      <c r="B23" s="60"/>
      <c r="C23" s="2" t="s">
        <v>27</v>
      </c>
      <c r="D23" s="22">
        <v>139</v>
      </c>
      <c r="E23" s="23" t="s">
        <v>111</v>
      </c>
      <c r="F23" s="24" t="s">
        <v>88</v>
      </c>
      <c r="G23" s="61"/>
      <c r="H23" s="57"/>
      <c r="I23" s="3"/>
      <c r="J23" s="4"/>
    </row>
    <row r="24" spans="1:10" x14ac:dyDescent="0.2">
      <c r="A24" s="60"/>
      <c r="B24" s="60"/>
      <c r="C24" s="2" t="s">
        <v>28</v>
      </c>
      <c r="D24" s="22">
        <v>459</v>
      </c>
      <c r="E24" s="23" t="s">
        <v>187</v>
      </c>
      <c r="F24" s="24" t="s">
        <v>89</v>
      </c>
      <c r="G24" s="61"/>
      <c r="H24" s="57"/>
      <c r="I24" s="3"/>
      <c r="J24" s="4"/>
    </row>
    <row r="25" spans="1:10" x14ac:dyDescent="0.2">
      <c r="A25" s="60"/>
      <c r="B25" s="60"/>
      <c r="C25" s="2" t="s">
        <v>29</v>
      </c>
      <c r="D25" s="21">
        <v>504</v>
      </c>
      <c r="E25" s="21" t="s">
        <v>192</v>
      </c>
      <c r="F25" s="12" t="s">
        <v>90</v>
      </c>
      <c r="G25" s="61"/>
      <c r="H25" s="57"/>
      <c r="I25" s="3"/>
      <c r="J25" s="3"/>
    </row>
    <row r="26" spans="1:10" x14ac:dyDescent="0.2">
      <c r="A26" s="60"/>
      <c r="B26" s="60"/>
      <c r="C26" s="2" t="s">
        <v>30</v>
      </c>
      <c r="D26" s="22">
        <v>174</v>
      </c>
      <c r="E26" s="22" t="s">
        <v>186</v>
      </c>
      <c r="F26" s="24" t="s">
        <v>91</v>
      </c>
      <c r="G26" s="61"/>
      <c r="H26" s="57"/>
      <c r="I26" s="3"/>
      <c r="J26" s="4"/>
    </row>
    <row r="27" spans="1:10" x14ac:dyDescent="0.2">
      <c r="A27" s="60"/>
      <c r="B27" s="60"/>
      <c r="C27" s="2" t="s">
        <v>31</v>
      </c>
      <c r="D27" s="22">
        <v>373</v>
      </c>
      <c r="E27" s="22" t="s">
        <v>188</v>
      </c>
      <c r="F27" s="24" t="s">
        <v>92</v>
      </c>
      <c r="G27" s="61"/>
      <c r="H27" s="57"/>
      <c r="I27" s="3"/>
      <c r="J27" s="4"/>
    </row>
    <row r="28" spans="1:10" x14ac:dyDescent="0.2">
      <c r="A28" s="60"/>
      <c r="B28" s="60"/>
      <c r="C28" s="2" t="s">
        <v>32</v>
      </c>
      <c r="D28" s="22">
        <v>406</v>
      </c>
      <c r="E28" s="22" t="s">
        <v>188</v>
      </c>
      <c r="F28" s="24" t="s">
        <v>93</v>
      </c>
      <c r="G28" s="61"/>
      <c r="H28" s="57"/>
      <c r="I28" s="3"/>
      <c r="J28" s="6"/>
    </row>
    <row r="29" spans="1:10" x14ac:dyDescent="0.2">
      <c r="A29" s="60"/>
      <c r="B29" s="60"/>
      <c r="C29" s="2" t="s">
        <v>33</v>
      </c>
      <c r="D29" s="21">
        <v>375</v>
      </c>
      <c r="E29" s="21" t="s">
        <v>189</v>
      </c>
      <c r="F29" s="12" t="s">
        <v>94</v>
      </c>
      <c r="G29" s="61"/>
      <c r="H29" s="57"/>
      <c r="I29" s="3"/>
      <c r="J29" s="3"/>
    </row>
    <row r="30" spans="1:10" x14ac:dyDescent="0.2">
      <c r="A30" s="60"/>
      <c r="B30" s="60"/>
      <c r="C30" s="2" t="s">
        <v>34</v>
      </c>
      <c r="D30" s="22">
        <v>555</v>
      </c>
      <c r="E30" s="22" t="s">
        <v>189</v>
      </c>
      <c r="F30" s="24" t="s">
        <v>95</v>
      </c>
      <c r="G30" s="61"/>
      <c r="H30" s="57"/>
      <c r="I30" s="3"/>
      <c r="J30" s="4"/>
    </row>
    <row r="31" spans="1:10" x14ac:dyDescent="0.2">
      <c r="A31" s="60"/>
      <c r="B31" s="60"/>
      <c r="C31" s="2" t="s">
        <v>35</v>
      </c>
      <c r="D31" s="22">
        <v>515</v>
      </c>
      <c r="E31" s="22" t="s">
        <v>189</v>
      </c>
      <c r="F31" s="24" t="s">
        <v>96</v>
      </c>
      <c r="G31" s="61"/>
      <c r="H31" s="57"/>
      <c r="I31" s="3"/>
      <c r="J31" s="4"/>
    </row>
    <row r="32" spans="1:10" x14ac:dyDescent="0.2">
      <c r="A32" s="60"/>
      <c r="B32" s="60"/>
      <c r="C32" s="2" t="s">
        <v>36</v>
      </c>
      <c r="D32" s="22">
        <v>429</v>
      </c>
      <c r="E32" s="22" t="s">
        <v>190</v>
      </c>
      <c r="F32" s="24" t="s">
        <v>97</v>
      </c>
      <c r="G32" s="61"/>
      <c r="H32" s="57"/>
      <c r="I32" s="3"/>
      <c r="J32" s="4"/>
    </row>
    <row r="33" spans="1:10" x14ac:dyDescent="0.2">
      <c r="A33" s="60"/>
      <c r="B33" s="60"/>
      <c r="C33" s="2" t="s">
        <v>37</v>
      </c>
      <c r="D33" s="22">
        <v>432</v>
      </c>
      <c r="E33" s="22" t="s">
        <v>190</v>
      </c>
      <c r="F33" s="24" t="s">
        <v>98</v>
      </c>
      <c r="G33" s="61"/>
      <c r="H33" s="57"/>
      <c r="I33" s="3"/>
      <c r="J33" s="4"/>
    </row>
    <row r="34" spans="1:10" x14ac:dyDescent="0.2">
      <c r="A34" s="60"/>
      <c r="B34" s="60"/>
      <c r="C34" s="2" t="s">
        <v>38</v>
      </c>
      <c r="D34" s="22">
        <v>85</v>
      </c>
      <c r="E34" s="22" t="s">
        <v>191</v>
      </c>
      <c r="F34" s="24" t="s">
        <v>99</v>
      </c>
      <c r="G34" s="61"/>
      <c r="H34" s="57"/>
      <c r="I34" s="3"/>
      <c r="J34" s="4"/>
    </row>
    <row r="35" spans="1:10" x14ac:dyDescent="0.2">
      <c r="A35" s="60"/>
      <c r="B35" s="60"/>
      <c r="C35" s="2" t="s">
        <v>39</v>
      </c>
      <c r="D35" s="21">
        <v>226</v>
      </c>
      <c r="E35" s="21" t="s">
        <v>58</v>
      </c>
      <c r="F35" s="12" t="s">
        <v>58</v>
      </c>
      <c r="G35" s="61"/>
      <c r="H35" s="57"/>
      <c r="I35" s="1"/>
      <c r="J35" s="1"/>
    </row>
    <row r="36" spans="1:10" x14ac:dyDescent="0.2">
      <c r="A36" s="60"/>
      <c r="B36" s="60"/>
      <c r="C36" s="2" t="s">
        <v>40</v>
      </c>
      <c r="D36" s="21">
        <v>578</v>
      </c>
      <c r="E36" s="21" t="s">
        <v>59</v>
      </c>
      <c r="F36" s="12" t="s">
        <v>59</v>
      </c>
      <c r="G36" s="61"/>
      <c r="H36" s="57"/>
      <c r="I36" s="1"/>
      <c r="J36" s="1"/>
    </row>
    <row r="37" spans="1:10" x14ac:dyDescent="0.2">
      <c r="A37" s="60"/>
      <c r="B37" s="60"/>
      <c r="C37" s="2" t="s">
        <v>41</v>
      </c>
      <c r="D37" s="21">
        <v>162</v>
      </c>
      <c r="E37" s="21" t="s">
        <v>100</v>
      </c>
      <c r="F37" s="12" t="s">
        <v>100</v>
      </c>
      <c r="G37" s="61"/>
      <c r="H37" s="57"/>
    </row>
    <row r="38" spans="1:10" x14ac:dyDescent="0.2">
      <c r="A38" s="60"/>
      <c r="B38" s="60"/>
      <c r="C38" s="2" t="s">
        <v>42</v>
      </c>
      <c r="D38" s="21">
        <v>803</v>
      </c>
      <c r="E38" s="21" t="s">
        <v>101</v>
      </c>
      <c r="F38" s="12" t="s">
        <v>101</v>
      </c>
      <c r="G38" s="61"/>
      <c r="H38" s="57"/>
    </row>
    <row r="39" spans="1:10" x14ac:dyDescent="0.2">
      <c r="A39" s="60"/>
      <c r="B39" s="60"/>
      <c r="C39" s="2" t="s">
        <v>43</v>
      </c>
      <c r="D39" s="21">
        <v>619</v>
      </c>
      <c r="E39" s="21" t="s">
        <v>102</v>
      </c>
      <c r="F39" s="12" t="s">
        <v>102</v>
      </c>
      <c r="G39" s="61"/>
      <c r="H39" s="57"/>
    </row>
    <row r="40" spans="1:10" x14ac:dyDescent="0.2">
      <c r="A40" s="60"/>
      <c r="B40" s="60"/>
      <c r="C40" s="2" t="s">
        <v>44</v>
      </c>
      <c r="D40" s="21">
        <v>180</v>
      </c>
      <c r="E40" s="21" t="s">
        <v>60</v>
      </c>
      <c r="F40" s="12" t="s">
        <v>60</v>
      </c>
      <c r="G40" s="61"/>
      <c r="H40" s="57"/>
    </row>
    <row r="41" spans="1:10" x14ac:dyDescent="0.2">
      <c r="A41" s="60"/>
      <c r="B41" s="60"/>
      <c r="C41" s="2" t="s">
        <v>45</v>
      </c>
      <c r="D41" s="21">
        <v>328</v>
      </c>
      <c r="E41" s="21" t="s">
        <v>61</v>
      </c>
      <c r="F41" s="12" t="s">
        <v>61</v>
      </c>
      <c r="G41" s="61"/>
      <c r="H41" s="57"/>
    </row>
    <row r="42" spans="1:10" x14ac:dyDescent="0.2">
      <c r="A42" s="60"/>
      <c r="B42" s="60"/>
      <c r="C42" s="2" t="s">
        <v>46</v>
      </c>
      <c r="D42" s="21">
        <v>283</v>
      </c>
      <c r="E42" s="21" t="s">
        <v>62</v>
      </c>
      <c r="F42" s="12" t="s">
        <v>62</v>
      </c>
      <c r="G42" s="61"/>
      <c r="H42" s="57"/>
    </row>
    <row r="43" spans="1:10" x14ac:dyDescent="0.2">
      <c r="A43" s="60"/>
      <c r="B43" s="60"/>
      <c r="C43" s="2" t="s">
        <v>47</v>
      </c>
      <c r="D43" s="21">
        <v>245</v>
      </c>
      <c r="E43" s="21" t="s">
        <v>63</v>
      </c>
      <c r="F43" s="12" t="s">
        <v>63</v>
      </c>
      <c r="G43" s="61"/>
      <c r="H43" s="57"/>
    </row>
    <row r="44" spans="1:10" x14ac:dyDescent="0.2">
      <c r="A44" s="60"/>
      <c r="B44" s="60"/>
      <c r="C44" s="2" t="s">
        <v>48</v>
      </c>
      <c r="D44" s="21">
        <v>604</v>
      </c>
      <c r="E44" s="21" t="s">
        <v>192</v>
      </c>
      <c r="F44" s="12" t="s">
        <v>103</v>
      </c>
      <c r="G44" s="61"/>
      <c r="H44" s="57"/>
    </row>
    <row r="45" spans="1:10" x14ac:dyDescent="0.2">
      <c r="A45" s="60"/>
      <c r="B45" s="60"/>
      <c r="C45" s="2" t="s">
        <v>49</v>
      </c>
      <c r="D45" s="21">
        <v>701</v>
      </c>
      <c r="E45" s="21" t="s">
        <v>192</v>
      </c>
      <c r="F45" s="12" t="s">
        <v>104</v>
      </c>
      <c r="G45" s="61"/>
      <c r="H45" s="57"/>
    </row>
    <row r="46" spans="1:10" x14ac:dyDescent="0.2">
      <c r="A46" s="60"/>
      <c r="B46" s="60"/>
      <c r="C46" s="2" t="s">
        <v>50</v>
      </c>
      <c r="D46" s="21">
        <v>187</v>
      </c>
      <c r="E46" s="21" t="s">
        <v>105</v>
      </c>
      <c r="F46" s="12" t="s">
        <v>105</v>
      </c>
      <c r="G46" s="61"/>
      <c r="H46" s="57"/>
    </row>
    <row r="47" spans="1:10" x14ac:dyDescent="0.2">
      <c r="A47" s="60"/>
      <c r="B47" s="60"/>
      <c r="C47" s="2" t="s">
        <v>51</v>
      </c>
      <c r="D47" s="21">
        <v>241</v>
      </c>
      <c r="E47" s="21" t="s">
        <v>64</v>
      </c>
      <c r="F47" s="12" t="s">
        <v>64</v>
      </c>
      <c r="G47" s="61"/>
      <c r="H47" s="57"/>
    </row>
    <row r="48" spans="1:10" x14ac:dyDescent="0.2">
      <c r="A48" s="60"/>
      <c r="B48" s="60"/>
      <c r="C48" s="2" t="s">
        <v>52</v>
      </c>
      <c r="D48" s="21">
        <v>359</v>
      </c>
      <c r="E48" s="21" t="s">
        <v>65</v>
      </c>
      <c r="F48" s="12" t="s">
        <v>65</v>
      </c>
      <c r="G48" s="61"/>
      <c r="H48" s="57"/>
    </row>
    <row r="49" spans="1:8" x14ac:dyDescent="0.2">
      <c r="A49" s="60"/>
      <c r="B49" s="60"/>
      <c r="C49" s="2" t="s">
        <v>53</v>
      </c>
      <c r="D49" s="21">
        <v>361</v>
      </c>
      <c r="E49" s="21" t="s">
        <v>66</v>
      </c>
      <c r="F49" s="12" t="s">
        <v>66</v>
      </c>
      <c r="G49" s="61"/>
      <c r="H49" s="57"/>
    </row>
    <row r="50" spans="1:8" x14ac:dyDescent="0.2">
      <c r="A50" s="60"/>
      <c r="B50" s="60"/>
      <c r="C50" s="2" t="s">
        <v>54</v>
      </c>
      <c r="D50" s="21">
        <v>653</v>
      </c>
      <c r="E50" s="21" t="s">
        <v>67</v>
      </c>
      <c r="F50" s="12" t="s">
        <v>67</v>
      </c>
      <c r="G50" s="61"/>
      <c r="H50" s="57"/>
    </row>
    <row r="51" spans="1:8" x14ac:dyDescent="0.2">
      <c r="A51" s="60"/>
      <c r="B51" s="60"/>
      <c r="C51" s="2" t="s">
        <v>55</v>
      </c>
      <c r="D51" s="21">
        <v>142</v>
      </c>
      <c r="E51" s="21" t="s">
        <v>68</v>
      </c>
      <c r="F51" s="12" t="s">
        <v>68</v>
      </c>
      <c r="G51" s="61"/>
      <c r="H51" s="57"/>
    </row>
    <row r="52" spans="1:8" x14ac:dyDescent="0.2">
      <c r="A52" s="60"/>
      <c r="B52" s="60"/>
      <c r="C52" s="2" t="s">
        <v>56</v>
      </c>
      <c r="D52" s="21">
        <v>156</v>
      </c>
      <c r="E52" s="21" t="s">
        <v>69</v>
      </c>
      <c r="F52" s="12" t="s">
        <v>69</v>
      </c>
      <c r="G52" s="61"/>
      <c r="H52" s="57"/>
    </row>
    <row r="53" spans="1:8" ht="17" customHeight="1" x14ac:dyDescent="0.2">
      <c r="A53" s="56"/>
      <c r="B53" s="56"/>
      <c r="C53" s="17" t="s">
        <v>57</v>
      </c>
      <c r="D53" s="11">
        <v>755</v>
      </c>
      <c r="E53" s="11" t="s">
        <v>106</v>
      </c>
      <c r="F53" s="18" t="s">
        <v>106</v>
      </c>
      <c r="G53" s="62"/>
      <c r="H53" s="58"/>
    </row>
    <row r="54" spans="1:8" x14ac:dyDescent="0.2">
      <c r="A54" s="55" t="s">
        <v>112</v>
      </c>
      <c r="B54" s="29" t="s">
        <v>163</v>
      </c>
      <c r="C54" s="30" t="s">
        <v>162</v>
      </c>
      <c r="D54" s="36">
        <v>2865</v>
      </c>
      <c r="E54" s="36" t="s">
        <v>111</v>
      </c>
      <c r="F54" s="32" t="s">
        <v>111</v>
      </c>
      <c r="G54" s="37" t="s">
        <v>296</v>
      </c>
      <c r="H54" s="38" t="s">
        <v>291</v>
      </c>
    </row>
    <row r="55" spans="1:8" x14ac:dyDescent="0.2">
      <c r="A55" s="60"/>
      <c r="B55" s="60" t="s">
        <v>168</v>
      </c>
      <c r="C55" s="2" t="s">
        <v>113</v>
      </c>
      <c r="D55" s="22">
        <v>663</v>
      </c>
      <c r="E55" s="22" t="s">
        <v>110</v>
      </c>
      <c r="F55" s="12" t="s">
        <v>70</v>
      </c>
      <c r="G55" s="61" t="s">
        <v>297</v>
      </c>
      <c r="H55" s="57" t="s">
        <v>292</v>
      </c>
    </row>
    <row r="56" spans="1:8" x14ac:dyDescent="0.2">
      <c r="A56" s="60"/>
      <c r="B56" s="60"/>
      <c r="C56" s="2" t="s">
        <v>114</v>
      </c>
      <c r="D56" s="22">
        <v>541</v>
      </c>
      <c r="E56" s="22" t="s">
        <v>110</v>
      </c>
      <c r="F56" s="12" t="s">
        <v>71</v>
      </c>
      <c r="G56" s="61"/>
      <c r="H56" s="57"/>
    </row>
    <row r="57" spans="1:8" x14ac:dyDescent="0.2">
      <c r="A57" s="60"/>
      <c r="B57" s="60"/>
      <c r="C57" s="2" t="s">
        <v>115</v>
      </c>
      <c r="D57" s="22">
        <v>258</v>
      </c>
      <c r="E57" s="21" t="s">
        <v>72</v>
      </c>
      <c r="F57" s="12" t="s">
        <v>72</v>
      </c>
      <c r="G57" s="61"/>
      <c r="H57" s="57"/>
    </row>
    <row r="58" spans="1:8" x14ac:dyDescent="0.2">
      <c r="A58" s="60"/>
      <c r="B58" s="60"/>
      <c r="C58" s="2" t="s">
        <v>116</v>
      </c>
      <c r="D58" s="22">
        <v>432</v>
      </c>
      <c r="E58" s="22" t="s">
        <v>186</v>
      </c>
      <c r="F58" s="12" t="s">
        <v>73</v>
      </c>
      <c r="G58" s="61"/>
      <c r="H58" s="57"/>
    </row>
    <row r="59" spans="1:8" x14ac:dyDescent="0.2">
      <c r="A59" s="60"/>
      <c r="B59" s="60"/>
      <c r="C59" s="2" t="s">
        <v>117</v>
      </c>
      <c r="D59" s="22">
        <v>240</v>
      </c>
      <c r="E59" s="22" t="s">
        <v>186</v>
      </c>
      <c r="F59" s="12" t="s">
        <v>74</v>
      </c>
      <c r="G59" s="61"/>
      <c r="H59" s="57"/>
    </row>
    <row r="60" spans="1:8" x14ac:dyDescent="0.2">
      <c r="A60" s="60"/>
      <c r="B60" s="60"/>
      <c r="C60" s="2" t="s">
        <v>118</v>
      </c>
      <c r="D60" s="22">
        <v>663</v>
      </c>
      <c r="E60" s="22" t="s">
        <v>186</v>
      </c>
      <c r="F60" s="12" t="s">
        <v>75</v>
      </c>
      <c r="G60" s="61"/>
      <c r="H60" s="57"/>
    </row>
    <row r="61" spans="1:8" x14ac:dyDescent="0.2">
      <c r="A61" s="60"/>
      <c r="B61" s="60"/>
      <c r="C61" s="2" t="s">
        <v>119</v>
      </c>
      <c r="D61" s="22">
        <v>152</v>
      </c>
      <c r="E61" s="23" t="s">
        <v>111</v>
      </c>
      <c r="F61" s="24" t="s">
        <v>76</v>
      </c>
      <c r="G61" s="61"/>
      <c r="H61" s="57"/>
    </row>
    <row r="62" spans="1:8" x14ac:dyDescent="0.2">
      <c r="A62" s="60"/>
      <c r="B62" s="60"/>
      <c r="C62" s="2" t="s">
        <v>120</v>
      </c>
      <c r="D62" s="22">
        <v>176</v>
      </c>
      <c r="E62" s="23" t="s">
        <v>111</v>
      </c>
      <c r="F62" s="24" t="s">
        <v>77</v>
      </c>
      <c r="G62" s="61"/>
      <c r="H62" s="57"/>
    </row>
    <row r="63" spans="1:8" x14ac:dyDescent="0.2">
      <c r="A63" s="60"/>
      <c r="B63" s="60"/>
      <c r="C63" s="2" t="s">
        <v>121</v>
      </c>
      <c r="D63" s="21">
        <v>246</v>
      </c>
      <c r="E63" s="23" t="s">
        <v>111</v>
      </c>
      <c r="F63" s="12" t="s">
        <v>78</v>
      </c>
      <c r="G63" s="61"/>
      <c r="H63" s="57"/>
    </row>
    <row r="64" spans="1:8" x14ac:dyDescent="0.2">
      <c r="A64" s="60"/>
      <c r="B64" s="60"/>
      <c r="C64" s="2" t="s">
        <v>122</v>
      </c>
      <c r="D64" s="22">
        <v>215</v>
      </c>
      <c r="E64" s="23" t="s">
        <v>111</v>
      </c>
      <c r="F64" s="24" t="s">
        <v>79</v>
      </c>
      <c r="G64" s="61"/>
      <c r="H64" s="57"/>
    </row>
    <row r="65" spans="1:8" x14ac:dyDescent="0.2">
      <c r="A65" s="60"/>
      <c r="B65" s="60"/>
      <c r="C65" s="2" t="s">
        <v>123</v>
      </c>
      <c r="D65" s="22">
        <v>241</v>
      </c>
      <c r="E65" s="23" t="s">
        <v>111</v>
      </c>
      <c r="F65" s="24" t="s">
        <v>80</v>
      </c>
      <c r="G65" s="61"/>
      <c r="H65" s="57"/>
    </row>
    <row r="66" spans="1:8" x14ac:dyDescent="0.2">
      <c r="A66" s="60"/>
      <c r="B66" s="60"/>
      <c r="C66" s="2" t="s">
        <v>124</v>
      </c>
      <c r="D66" s="22">
        <v>255</v>
      </c>
      <c r="E66" s="23" t="s">
        <v>111</v>
      </c>
      <c r="F66" s="24" t="s">
        <v>81</v>
      </c>
      <c r="G66" s="61"/>
      <c r="H66" s="57"/>
    </row>
    <row r="67" spans="1:8" x14ac:dyDescent="0.2">
      <c r="A67" s="60"/>
      <c r="B67" s="60"/>
      <c r="C67" s="2" t="s">
        <v>125</v>
      </c>
      <c r="D67" s="22">
        <v>209</v>
      </c>
      <c r="E67" s="23" t="s">
        <v>111</v>
      </c>
      <c r="F67" s="24" t="s">
        <v>82</v>
      </c>
      <c r="G67" s="61"/>
      <c r="H67" s="57"/>
    </row>
    <row r="68" spans="1:8" x14ac:dyDescent="0.2">
      <c r="A68" s="60"/>
      <c r="B68" s="60"/>
      <c r="C68" s="2" t="s">
        <v>126</v>
      </c>
      <c r="D68" s="22">
        <v>197</v>
      </c>
      <c r="E68" s="23" t="s">
        <v>111</v>
      </c>
      <c r="F68" s="24" t="s">
        <v>83</v>
      </c>
      <c r="G68" s="61"/>
      <c r="H68" s="57"/>
    </row>
    <row r="69" spans="1:8" x14ac:dyDescent="0.2">
      <c r="A69" s="60"/>
      <c r="B69" s="60"/>
      <c r="C69" s="2" t="s">
        <v>127</v>
      </c>
      <c r="D69" s="22">
        <v>202</v>
      </c>
      <c r="E69" s="23" t="s">
        <v>111</v>
      </c>
      <c r="F69" s="24" t="s">
        <v>84</v>
      </c>
      <c r="G69" s="61"/>
      <c r="H69" s="57"/>
    </row>
    <row r="70" spans="1:8" x14ac:dyDescent="0.2">
      <c r="A70" s="60"/>
      <c r="B70" s="60"/>
      <c r="C70" s="2" t="s">
        <v>128</v>
      </c>
      <c r="D70" s="22">
        <v>246</v>
      </c>
      <c r="E70" s="23" t="s">
        <v>111</v>
      </c>
      <c r="F70" s="24" t="s">
        <v>85</v>
      </c>
      <c r="G70" s="61"/>
      <c r="H70" s="57"/>
    </row>
    <row r="71" spans="1:8" x14ac:dyDescent="0.2">
      <c r="A71" s="60"/>
      <c r="B71" s="60"/>
      <c r="C71" s="2" t="s">
        <v>129</v>
      </c>
      <c r="D71" s="22">
        <v>205</v>
      </c>
      <c r="E71" s="23" t="s">
        <v>111</v>
      </c>
      <c r="F71" s="24" t="s">
        <v>86</v>
      </c>
      <c r="G71" s="61"/>
      <c r="H71" s="57"/>
    </row>
    <row r="72" spans="1:8" x14ac:dyDescent="0.2">
      <c r="A72" s="60"/>
      <c r="B72" s="60"/>
      <c r="C72" s="2" t="s">
        <v>130</v>
      </c>
      <c r="D72" s="22">
        <v>159</v>
      </c>
      <c r="E72" s="23" t="s">
        <v>111</v>
      </c>
      <c r="F72" s="24" t="s">
        <v>87</v>
      </c>
      <c r="G72" s="61"/>
      <c r="H72" s="57"/>
    </row>
    <row r="73" spans="1:8" x14ac:dyDescent="0.2">
      <c r="A73" s="60"/>
      <c r="B73" s="60"/>
      <c r="C73" s="2" t="s">
        <v>131</v>
      </c>
      <c r="D73" s="22">
        <v>139</v>
      </c>
      <c r="E73" s="23" t="s">
        <v>111</v>
      </c>
      <c r="F73" s="24" t="s">
        <v>88</v>
      </c>
      <c r="G73" s="61"/>
      <c r="H73" s="57"/>
    </row>
    <row r="74" spans="1:8" x14ac:dyDescent="0.2">
      <c r="A74" s="60"/>
      <c r="B74" s="60"/>
      <c r="C74" s="2" t="s">
        <v>132</v>
      </c>
      <c r="D74" s="22">
        <v>459</v>
      </c>
      <c r="E74" s="23" t="s">
        <v>187</v>
      </c>
      <c r="F74" s="24" t="s">
        <v>89</v>
      </c>
      <c r="G74" s="61"/>
      <c r="H74" s="57"/>
    </row>
    <row r="75" spans="1:8" x14ac:dyDescent="0.2">
      <c r="A75" s="60"/>
      <c r="B75" s="60"/>
      <c r="C75" s="2" t="s">
        <v>133</v>
      </c>
      <c r="D75" s="21">
        <v>504</v>
      </c>
      <c r="E75" s="21" t="s">
        <v>192</v>
      </c>
      <c r="F75" s="12" t="s">
        <v>90</v>
      </c>
      <c r="G75" s="61"/>
      <c r="H75" s="57"/>
    </row>
    <row r="76" spans="1:8" x14ac:dyDescent="0.2">
      <c r="A76" s="60"/>
      <c r="B76" s="60"/>
      <c r="C76" s="2" t="s">
        <v>134</v>
      </c>
      <c r="D76" s="22">
        <v>174</v>
      </c>
      <c r="E76" s="22" t="s">
        <v>186</v>
      </c>
      <c r="F76" s="24" t="s">
        <v>91</v>
      </c>
      <c r="G76" s="61"/>
      <c r="H76" s="57"/>
    </row>
    <row r="77" spans="1:8" x14ac:dyDescent="0.2">
      <c r="A77" s="60"/>
      <c r="B77" s="60"/>
      <c r="C77" s="2" t="s">
        <v>135</v>
      </c>
      <c r="D77" s="22">
        <v>373</v>
      </c>
      <c r="E77" s="22" t="s">
        <v>188</v>
      </c>
      <c r="F77" s="24" t="s">
        <v>92</v>
      </c>
      <c r="G77" s="61"/>
      <c r="H77" s="57"/>
    </row>
    <row r="78" spans="1:8" x14ac:dyDescent="0.2">
      <c r="A78" s="60"/>
      <c r="B78" s="60"/>
      <c r="C78" s="2" t="s">
        <v>136</v>
      </c>
      <c r="D78" s="22">
        <v>406</v>
      </c>
      <c r="E78" s="22" t="s">
        <v>188</v>
      </c>
      <c r="F78" s="24" t="s">
        <v>93</v>
      </c>
      <c r="G78" s="61"/>
      <c r="H78" s="57"/>
    </row>
    <row r="79" spans="1:8" x14ac:dyDescent="0.2">
      <c r="A79" s="60"/>
      <c r="B79" s="60"/>
      <c r="C79" s="2" t="s">
        <v>137</v>
      </c>
      <c r="D79" s="21">
        <v>375</v>
      </c>
      <c r="E79" s="21" t="s">
        <v>189</v>
      </c>
      <c r="F79" s="12" t="s">
        <v>94</v>
      </c>
      <c r="G79" s="61"/>
      <c r="H79" s="57"/>
    </row>
    <row r="80" spans="1:8" x14ac:dyDescent="0.2">
      <c r="A80" s="60"/>
      <c r="B80" s="60"/>
      <c r="C80" s="2" t="s">
        <v>138</v>
      </c>
      <c r="D80" s="22">
        <v>555</v>
      </c>
      <c r="E80" s="22" t="s">
        <v>189</v>
      </c>
      <c r="F80" s="24" t="s">
        <v>95</v>
      </c>
      <c r="G80" s="61"/>
      <c r="H80" s="57"/>
    </row>
    <row r="81" spans="1:8" x14ac:dyDescent="0.2">
      <c r="A81" s="60"/>
      <c r="B81" s="60"/>
      <c r="C81" s="2" t="s">
        <v>139</v>
      </c>
      <c r="D81" s="22">
        <v>515</v>
      </c>
      <c r="E81" s="22" t="s">
        <v>189</v>
      </c>
      <c r="F81" s="24" t="s">
        <v>96</v>
      </c>
      <c r="G81" s="61"/>
      <c r="H81" s="57"/>
    </row>
    <row r="82" spans="1:8" x14ac:dyDescent="0.2">
      <c r="A82" s="60"/>
      <c r="B82" s="60"/>
      <c r="C82" s="2" t="s">
        <v>140</v>
      </c>
      <c r="D82" s="22">
        <v>429</v>
      </c>
      <c r="E82" s="22" t="s">
        <v>190</v>
      </c>
      <c r="F82" s="24" t="s">
        <v>97</v>
      </c>
      <c r="G82" s="61"/>
      <c r="H82" s="57"/>
    </row>
    <row r="83" spans="1:8" x14ac:dyDescent="0.2">
      <c r="A83" s="60"/>
      <c r="B83" s="60"/>
      <c r="C83" s="2" t="s">
        <v>141</v>
      </c>
      <c r="D83" s="22">
        <v>432</v>
      </c>
      <c r="E83" s="22" t="s">
        <v>190</v>
      </c>
      <c r="F83" s="24" t="s">
        <v>98</v>
      </c>
      <c r="G83" s="61"/>
      <c r="H83" s="57"/>
    </row>
    <row r="84" spans="1:8" x14ac:dyDescent="0.2">
      <c r="A84" s="60"/>
      <c r="B84" s="60"/>
      <c r="C84" s="2" t="s">
        <v>142</v>
      </c>
      <c r="D84" s="22">
        <v>85</v>
      </c>
      <c r="E84" s="22" t="s">
        <v>191</v>
      </c>
      <c r="F84" s="24" t="s">
        <v>99</v>
      </c>
      <c r="G84" s="61"/>
      <c r="H84" s="57"/>
    </row>
    <row r="85" spans="1:8" x14ac:dyDescent="0.2">
      <c r="A85" s="60"/>
      <c r="B85" s="60"/>
      <c r="C85" s="2" t="s">
        <v>143</v>
      </c>
      <c r="D85" s="21">
        <v>226</v>
      </c>
      <c r="E85" s="21" t="s">
        <v>58</v>
      </c>
      <c r="F85" s="12" t="s">
        <v>58</v>
      </c>
      <c r="G85" s="61"/>
      <c r="H85" s="57"/>
    </row>
    <row r="86" spans="1:8" x14ac:dyDescent="0.2">
      <c r="A86" s="60"/>
      <c r="B86" s="60"/>
      <c r="C86" s="2" t="s">
        <v>144</v>
      </c>
      <c r="D86" s="21">
        <v>578</v>
      </c>
      <c r="E86" s="21" t="s">
        <v>59</v>
      </c>
      <c r="F86" s="12" t="s">
        <v>59</v>
      </c>
      <c r="G86" s="61"/>
      <c r="H86" s="57"/>
    </row>
    <row r="87" spans="1:8" x14ac:dyDescent="0.2">
      <c r="A87" s="60"/>
      <c r="B87" s="60"/>
      <c r="C87" s="2" t="s">
        <v>145</v>
      </c>
      <c r="D87" s="21">
        <v>162</v>
      </c>
      <c r="E87" s="21" t="s">
        <v>100</v>
      </c>
      <c r="F87" s="12" t="s">
        <v>100</v>
      </c>
      <c r="G87" s="61"/>
      <c r="H87" s="57"/>
    </row>
    <row r="88" spans="1:8" x14ac:dyDescent="0.2">
      <c r="A88" s="60"/>
      <c r="B88" s="60"/>
      <c r="C88" s="2" t="s">
        <v>146</v>
      </c>
      <c r="D88" s="21">
        <v>803</v>
      </c>
      <c r="E88" s="21" t="s">
        <v>101</v>
      </c>
      <c r="F88" s="12" t="s">
        <v>101</v>
      </c>
      <c r="G88" s="61"/>
      <c r="H88" s="57"/>
    </row>
    <row r="89" spans="1:8" x14ac:dyDescent="0.2">
      <c r="A89" s="60"/>
      <c r="B89" s="60"/>
      <c r="C89" s="2" t="s">
        <v>147</v>
      </c>
      <c r="D89" s="21">
        <v>619</v>
      </c>
      <c r="E89" s="21" t="s">
        <v>102</v>
      </c>
      <c r="F89" s="12" t="s">
        <v>102</v>
      </c>
      <c r="G89" s="61"/>
      <c r="H89" s="57"/>
    </row>
    <row r="90" spans="1:8" x14ac:dyDescent="0.2">
      <c r="A90" s="60"/>
      <c r="B90" s="60"/>
      <c r="C90" s="2" t="s">
        <v>148</v>
      </c>
      <c r="D90" s="21">
        <v>180</v>
      </c>
      <c r="E90" s="21" t="s">
        <v>60</v>
      </c>
      <c r="F90" s="12" t="s">
        <v>60</v>
      </c>
      <c r="G90" s="61"/>
      <c r="H90" s="57"/>
    </row>
    <row r="91" spans="1:8" x14ac:dyDescent="0.2">
      <c r="A91" s="60"/>
      <c r="B91" s="60"/>
      <c r="C91" s="2" t="s">
        <v>149</v>
      </c>
      <c r="D91" s="21">
        <v>328</v>
      </c>
      <c r="E91" s="21" t="s">
        <v>61</v>
      </c>
      <c r="F91" s="12" t="s">
        <v>61</v>
      </c>
      <c r="G91" s="61"/>
      <c r="H91" s="57"/>
    </row>
    <row r="92" spans="1:8" x14ac:dyDescent="0.2">
      <c r="A92" s="60"/>
      <c r="B92" s="60"/>
      <c r="C92" s="2" t="s">
        <v>150</v>
      </c>
      <c r="D92" s="21">
        <v>283</v>
      </c>
      <c r="E92" s="21" t="s">
        <v>62</v>
      </c>
      <c r="F92" s="12" t="s">
        <v>62</v>
      </c>
      <c r="G92" s="61"/>
      <c r="H92" s="57"/>
    </row>
    <row r="93" spans="1:8" x14ac:dyDescent="0.2">
      <c r="A93" s="60"/>
      <c r="B93" s="60"/>
      <c r="C93" s="2" t="s">
        <v>151</v>
      </c>
      <c r="D93" s="21">
        <v>245</v>
      </c>
      <c r="E93" s="21" t="s">
        <v>63</v>
      </c>
      <c r="F93" s="12" t="s">
        <v>63</v>
      </c>
      <c r="G93" s="61"/>
      <c r="H93" s="57"/>
    </row>
    <row r="94" spans="1:8" x14ac:dyDescent="0.2">
      <c r="A94" s="60"/>
      <c r="B94" s="60"/>
      <c r="C94" s="2" t="s">
        <v>152</v>
      </c>
      <c r="D94" s="21">
        <v>604</v>
      </c>
      <c r="E94" s="21" t="s">
        <v>192</v>
      </c>
      <c r="F94" s="12" t="s">
        <v>103</v>
      </c>
      <c r="G94" s="61"/>
      <c r="H94" s="57"/>
    </row>
    <row r="95" spans="1:8" x14ac:dyDescent="0.2">
      <c r="A95" s="60"/>
      <c r="B95" s="60"/>
      <c r="C95" s="2" t="s">
        <v>153</v>
      </c>
      <c r="D95" s="21">
        <v>701</v>
      </c>
      <c r="E95" s="21" t="s">
        <v>192</v>
      </c>
      <c r="F95" s="12" t="s">
        <v>104</v>
      </c>
      <c r="G95" s="61"/>
      <c r="H95" s="57"/>
    </row>
    <row r="96" spans="1:8" x14ac:dyDescent="0.2">
      <c r="A96" s="60"/>
      <c r="B96" s="60"/>
      <c r="C96" s="2" t="s">
        <v>154</v>
      </c>
      <c r="D96" s="21">
        <v>187</v>
      </c>
      <c r="E96" s="21" t="s">
        <v>105</v>
      </c>
      <c r="F96" s="12" t="s">
        <v>105</v>
      </c>
      <c r="G96" s="61"/>
      <c r="H96" s="57"/>
    </row>
    <row r="97" spans="1:8" x14ac:dyDescent="0.2">
      <c r="A97" s="60"/>
      <c r="B97" s="60"/>
      <c r="C97" s="2" t="s">
        <v>155</v>
      </c>
      <c r="D97" s="21">
        <v>241</v>
      </c>
      <c r="E97" s="21" t="s">
        <v>64</v>
      </c>
      <c r="F97" s="12" t="s">
        <v>64</v>
      </c>
      <c r="G97" s="61"/>
      <c r="H97" s="57"/>
    </row>
    <row r="98" spans="1:8" x14ac:dyDescent="0.2">
      <c r="A98" s="60"/>
      <c r="B98" s="60"/>
      <c r="C98" s="2" t="s">
        <v>156</v>
      </c>
      <c r="D98" s="21">
        <v>359</v>
      </c>
      <c r="E98" s="21" t="s">
        <v>65</v>
      </c>
      <c r="F98" s="12" t="s">
        <v>65</v>
      </c>
      <c r="G98" s="61"/>
      <c r="H98" s="57"/>
    </row>
    <row r="99" spans="1:8" x14ac:dyDescent="0.2">
      <c r="A99" s="60"/>
      <c r="B99" s="60"/>
      <c r="C99" s="2" t="s">
        <v>157</v>
      </c>
      <c r="D99" s="21">
        <v>361</v>
      </c>
      <c r="E99" s="21" t="s">
        <v>66</v>
      </c>
      <c r="F99" s="12" t="s">
        <v>66</v>
      </c>
      <c r="G99" s="61"/>
      <c r="H99" s="57"/>
    </row>
    <row r="100" spans="1:8" x14ac:dyDescent="0.2">
      <c r="A100" s="60"/>
      <c r="B100" s="60"/>
      <c r="C100" s="2" t="s">
        <v>158</v>
      </c>
      <c r="D100" s="21">
        <v>653</v>
      </c>
      <c r="E100" s="21" t="s">
        <v>67</v>
      </c>
      <c r="F100" s="12" t="s">
        <v>67</v>
      </c>
      <c r="G100" s="61"/>
      <c r="H100" s="57"/>
    </row>
    <row r="101" spans="1:8" x14ac:dyDescent="0.2">
      <c r="A101" s="60"/>
      <c r="B101" s="60"/>
      <c r="C101" s="2" t="s">
        <v>159</v>
      </c>
      <c r="D101" s="21">
        <v>142</v>
      </c>
      <c r="E101" s="21" t="s">
        <v>68</v>
      </c>
      <c r="F101" s="12" t="s">
        <v>68</v>
      </c>
      <c r="G101" s="61"/>
      <c r="H101" s="57"/>
    </row>
    <row r="102" spans="1:8" x14ac:dyDescent="0.2">
      <c r="A102" s="60"/>
      <c r="B102" s="60"/>
      <c r="C102" s="2" t="s">
        <v>160</v>
      </c>
      <c r="D102" s="21">
        <v>156</v>
      </c>
      <c r="E102" s="21" t="s">
        <v>69</v>
      </c>
      <c r="F102" s="12" t="s">
        <v>69</v>
      </c>
      <c r="G102" s="61"/>
      <c r="H102" s="57"/>
    </row>
    <row r="103" spans="1:8" x14ac:dyDescent="0.2">
      <c r="A103" s="56"/>
      <c r="B103" s="56"/>
      <c r="C103" s="17" t="s">
        <v>161</v>
      </c>
      <c r="D103" s="11">
        <v>755</v>
      </c>
      <c r="E103" s="11" t="s">
        <v>106</v>
      </c>
      <c r="F103" s="18" t="s">
        <v>106</v>
      </c>
      <c r="G103" s="62"/>
      <c r="H103" s="58"/>
    </row>
    <row r="104" spans="1:8" x14ac:dyDescent="0.2">
      <c r="A104" s="55" t="s">
        <v>634</v>
      </c>
      <c r="B104" s="21" t="s">
        <v>639</v>
      </c>
      <c r="C104" s="2" t="s">
        <v>637</v>
      </c>
      <c r="D104" s="54">
        <v>3301</v>
      </c>
      <c r="E104" s="21" t="s">
        <v>109</v>
      </c>
      <c r="F104" s="12" t="s">
        <v>636</v>
      </c>
      <c r="G104" s="2" t="s">
        <v>640</v>
      </c>
      <c r="H104" s="40" t="s">
        <v>635</v>
      </c>
    </row>
    <row r="105" spans="1:8" x14ac:dyDescent="0.2">
      <c r="A105" s="60"/>
      <c r="B105" s="21" t="s">
        <v>644</v>
      </c>
      <c r="C105" s="2" t="s">
        <v>645</v>
      </c>
      <c r="D105" s="54">
        <v>10708</v>
      </c>
      <c r="E105" s="21" t="s">
        <v>109</v>
      </c>
      <c r="F105" s="12" t="s">
        <v>636</v>
      </c>
      <c r="G105" s="2" t="s">
        <v>646</v>
      </c>
      <c r="H105" s="40" t="s">
        <v>647</v>
      </c>
    </row>
    <row r="106" spans="1:8" x14ac:dyDescent="0.2">
      <c r="A106" s="56"/>
      <c r="B106" s="21" t="s">
        <v>643</v>
      </c>
      <c r="C106" s="2" t="s">
        <v>638</v>
      </c>
      <c r="D106" s="54">
        <v>30931</v>
      </c>
      <c r="E106" s="21" t="s">
        <v>109</v>
      </c>
      <c r="F106" s="12" t="s">
        <v>636</v>
      </c>
      <c r="G106" s="12" t="s">
        <v>641</v>
      </c>
      <c r="H106" s="40" t="s">
        <v>642</v>
      </c>
    </row>
    <row r="107" spans="1:8" x14ac:dyDescent="0.2">
      <c r="A107" s="55" t="s">
        <v>165</v>
      </c>
      <c r="B107" s="29" t="s">
        <v>163</v>
      </c>
      <c r="C107" s="30" t="s">
        <v>167</v>
      </c>
      <c r="D107" s="36">
        <v>1160</v>
      </c>
      <c r="E107" s="36" t="s">
        <v>111</v>
      </c>
      <c r="F107" s="32" t="s">
        <v>111</v>
      </c>
      <c r="G107" s="37" t="s">
        <v>298</v>
      </c>
      <c r="H107" s="34" t="s">
        <v>293</v>
      </c>
    </row>
    <row r="108" spans="1:8" x14ac:dyDescent="0.2">
      <c r="A108" s="56"/>
      <c r="B108" s="11" t="s">
        <v>169</v>
      </c>
      <c r="C108" s="17" t="s">
        <v>166</v>
      </c>
      <c r="D108" s="19">
        <v>1980</v>
      </c>
      <c r="E108" s="19" t="s">
        <v>109</v>
      </c>
      <c r="F108" s="18" t="s">
        <v>109</v>
      </c>
      <c r="G108" s="27" t="s">
        <v>299</v>
      </c>
      <c r="H108" s="28" t="s">
        <v>294</v>
      </c>
    </row>
    <row r="113" spans="2:6" x14ac:dyDescent="0.2">
      <c r="B113" s="15"/>
      <c r="C113" s="2"/>
      <c r="D113" s="16"/>
      <c r="E113" s="16"/>
      <c r="F113" s="9"/>
    </row>
  </sheetData>
  <mergeCells count="11">
    <mergeCell ref="A107:A108"/>
    <mergeCell ref="H55:H103"/>
    <mergeCell ref="H5:H53"/>
    <mergeCell ref="A1:H1"/>
    <mergeCell ref="A3:A53"/>
    <mergeCell ref="A54:A103"/>
    <mergeCell ref="B55:B103"/>
    <mergeCell ref="G55:G103"/>
    <mergeCell ref="B5:B53"/>
    <mergeCell ref="G5:G53"/>
    <mergeCell ref="A104:A10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BDB6-8F69-9345-AEFA-B4B79742717C}">
  <dimension ref="A1:H215"/>
  <sheetViews>
    <sheetView workbookViewId="0">
      <pane ySplit="2" topLeftCell="A182" activePane="bottomLeft" state="frozen"/>
      <selection pane="bottomLeft" activeCell="B16" sqref="B16"/>
    </sheetView>
  </sheetViews>
  <sheetFormatPr baseColWidth="10" defaultRowHeight="16" x14ac:dyDescent="0.2"/>
  <cols>
    <col min="1" max="1" width="14" customWidth="1"/>
    <col min="2" max="2" width="64.1640625" customWidth="1"/>
    <col min="3" max="3" width="30.5" style="15" bestFit="1" customWidth="1"/>
    <col min="4" max="4" width="12.33203125" style="15" customWidth="1"/>
    <col min="5" max="5" width="25.6640625" style="15" bestFit="1" customWidth="1"/>
    <col min="6" max="6" width="41.5" style="9" bestFit="1" customWidth="1"/>
    <col min="7" max="7" width="102.33203125" style="43" bestFit="1" customWidth="1"/>
    <col min="8" max="8" width="45.83203125" bestFit="1" customWidth="1"/>
  </cols>
  <sheetData>
    <row r="1" spans="1:8" ht="28" x14ac:dyDescent="0.2">
      <c r="A1" s="59" t="s">
        <v>631</v>
      </c>
      <c r="B1" s="59"/>
      <c r="C1" s="59"/>
      <c r="D1" s="59"/>
      <c r="E1" s="59"/>
      <c r="F1" s="59"/>
      <c r="G1" s="59"/>
    </row>
    <row r="2" spans="1:8" ht="18" x14ac:dyDescent="0.2">
      <c r="A2" s="8" t="s">
        <v>632</v>
      </c>
      <c r="B2" s="7" t="s">
        <v>633</v>
      </c>
      <c r="C2" s="13" t="s">
        <v>7</v>
      </c>
      <c r="D2" s="13" t="s">
        <v>394</v>
      </c>
      <c r="E2" s="13" t="s">
        <v>395</v>
      </c>
      <c r="F2" s="13" t="s">
        <v>0</v>
      </c>
      <c r="G2" s="42" t="s">
        <v>1</v>
      </c>
    </row>
    <row r="3" spans="1:8" x14ac:dyDescent="0.2">
      <c r="A3" s="55" t="s">
        <v>626</v>
      </c>
      <c r="B3" s="32" t="s">
        <v>500</v>
      </c>
      <c r="C3" s="31">
        <v>200000</v>
      </c>
      <c r="D3" s="31" t="s">
        <v>2</v>
      </c>
      <c r="E3" s="31" t="s">
        <v>2</v>
      </c>
      <c r="F3" s="30" t="s">
        <v>591</v>
      </c>
      <c r="G3" s="47" t="s">
        <v>521</v>
      </c>
      <c r="H3" s="26"/>
    </row>
    <row r="4" spans="1:8" x14ac:dyDescent="0.2">
      <c r="A4" s="60"/>
      <c r="B4" s="12" t="s">
        <v>501</v>
      </c>
      <c r="C4" s="23">
        <f>D4+E4</f>
        <v>327253</v>
      </c>
      <c r="D4" s="23">
        <v>26582</v>
      </c>
      <c r="E4" s="23">
        <v>300671</v>
      </c>
      <c r="F4" s="2" t="s">
        <v>592</v>
      </c>
      <c r="G4" s="40" t="s">
        <v>522</v>
      </c>
      <c r="H4" s="26"/>
    </row>
    <row r="5" spans="1:8" x14ac:dyDescent="0.2">
      <c r="A5" s="60"/>
      <c r="B5" s="12" t="s">
        <v>303</v>
      </c>
      <c r="C5" s="23">
        <f>D5+E5</f>
        <v>788989</v>
      </c>
      <c r="D5" s="23">
        <v>111326</v>
      </c>
      <c r="E5" s="23">
        <v>677663</v>
      </c>
      <c r="F5" s="48" t="s">
        <v>512</v>
      </c>
      <c r="G5" s="40" t="s">
        <v>511</v>
      </c>
      <c r="H5" s="26"/>
    </row>
    <row r="6" spans="1:8" x14ac:dyDescent="0.2">
      <c r="A6" s="60"/>
      <c r="B6" s="12" t="s">
        <v>304</v>
      </c>
      <c r="C6" s="23">
        <f t="shared" ref="C6:C64" si="0">D6+E6</f>
        <v>55374</v>
      </c>
      <c r="D6" s="23">
        <v>20183</v>
      </c>
      <c r="E6" s="23">
        <v>35191</v>
      </c>
      <c r="F6" s="2" t="s">
        <v>587</v>
      </c>
      <c r="G6" s="40" t="s">
        <v>524</v>
      </c>
      <c r="H6" s="26"/>
    </row>
    <row r="7" spans="1:8" x14ac:dyDescent="0.2">
      <c r="A7" s="60"/>
      <c r="B7" s="12" t="s">
        <v>502</v>
      </c>
      <c r="C7" s="23">
        <f t="shared" si="0"/>
        <v>1030836</v>
      </c>
      <c r="D7" s="23">
        <v>60620</v>
      </c>
      <c r="E7" s="23">
        <v>970216</v>
      </c>
      <c r="F7" s="2" t="s">
        <v>588</v>
      </c>
      <c r="G7" s="40" t="s">
        <v>525</v>
      </c>
      <c r="H7" s="26"/>
    </row>
    <row r="8" spans="1:8" x14ac:dyDescent="0.2">
      <c r="A8" s="60"/>
      <c r="B8" s="12" t="s">
        <v>503</v>
      </c>
      <c r="C8" s="23">
        <v>360838</v>
      </c>
      <c r="D8" s="23">
        <v>180129</v>
      </c>
      <c r="E8" s="23">
        <v>180709</v>
      </c>
      <c r="F8" s="2" t="s">
        <v>593</v>
      </c>
      <c r="G8" s="40" t="s">
        <v>526</v>
      </c>
      <c r="H8" s="26"/>
    </row>
    <row r="9" spans="1:8" x14ac:dyDescent="0.2">
      <c r="A9" s="60"/>
      <c r="B9" s="12" t="s">
        <v>305</v>
      </c>
      <c r="C9" s="23">
        <v>341427</v>
      </c>
      <c r="D9" s="23" t="s">
        <v>2</v>
      </c>
      <c r="E9" s="23" t="s">
        <v>2</v>
      </c>
      <c r="F9" s="2" t="s">
        <v>594</v>
      </c>
      <c r="G9" s="40" t="s">
        <v>527</v>
      </c>
      <c r="H9" s="26"/>
    </row>
    <row r="10" spans="1:8" x14ac:dyDescent="0.2">
      <c r="A10" s="60"/>
      <c r="B10" s="12" t="s">
        <v>306</v>
      </c>
      <c r="C10" s="23">
        <v>355891</v>
      </c>
      <c r="D10" s="23" t="s">
        <v>2</v>
      </c>
      <c r="E10" s="23" t="s">
        <v>2</v>
      </c>
      <c r="F10" s="2" t="s">
        <v>582</v>
      </c>
      <c r="G10" s="40" t="s">
        <v>514</v>
      </c>
      <c r="H10" s="26"/>
    </row>
    <row r="11" spans="1:8" x14ac:dyDescent="0.2">
      <c r="A11" s="60"/>
      <c r="B11" s="12" t="s">
        <v>307</v>
      </c>
      <c r="C11" s="23">
        <v>355891</v>
      </c>
      <c r="D11" s="23" t="s">
        <v>2</v>
      </c>
      <c r="E11" s="23" t="s">
        <v>2</v>
      </c>
      <c r="F11" s="2" t="s">
        <v>582</v>
      </c>
      <c r="G11" s="40" t="s">
        <v>514</v>
      </c>
      <c r="H11" s="26"/>
    </row>
    <row r="12" spans="1:8" x14ac:dyDescent="0.2">
      <c r="A12" s="60"/>
      <c r="B12" s="12" t="s">
        <v>504</v>
      </c>
      <c r="C12" s="23">
        <v>355891</v>
      </c>
      <c r="D12" s="23" t="s">
        <v>2</v>
      </c>
      <c r="E12" s="23" t="s">
        <v>2</v>
      </c>
      <c r="F12" s="2" t="s">
        <v>582</v>
      </c>
      <c r="G12" s="40" t="s">
        <v>514</v>
      </c>
      <c r="H12" s="26"/>
    </row>
    <row r="13" spans="1:8" x14ac:dyDescent="0.2">
      <c r="A13" s="60"/>
      <c r="B13" s="12" t="s">
        <v>505</v>
      </c>
      <c r="C13" s="23">
        <f t="shared" si="0"/>
        <v>152268</v>
      </c>
      <c r="D13" s="23">
        <v>29612</v>
      </c>
      <c r="E13" s="23">
        <v>122656</v>
      </c>
      <c r="F13" s="2" t="s">
        <v>595</v>
      </c>
      <c r="G13" s="40" t="s">
        <v>528</v>
      </c>
      <c r="H13" s="26"/>
    </row>
    <row r="14" spans="1:8" x14ac:dyDescent="0.2">
      <c r="A14" s="60"/>
      <c r="B14" s="12" t="s">
        <v>499</v>
      </c>
      <c r="C14" s="23">
        <f t="shared" si="0"/>
        <v>72517</v>
      </c>
      <c r="D14" s="23">
        <v>16992</v>
      </c>
      <c r="E14" s="23">
        <v>55525</v>
      </c>
      <c r="F14" s="2" t="s">
        <v>596</v>
      </c>
      <c r="G14" s="40" t="s">
        <v>529</v>
      </c>
      <c r="H14" s="26"/>
    </row>
    <row r="15" spans="1:8" x14ac:dyDescent="0.2">
      <c r="A15" s="60"/>
      <c r="B15" s="12" t="s">
        <v>309</v>
      </c>
      <c r="C15" s="23">
        <f t="shared" si="0"/>
        <v>46350</v>
      </c>
      <c r="D15" s="23">
        <v>18381</v>
      </c>
      <c r="E15" s="23">
        <v>27969</v>
      </c>
      <c r="F15" s="2" t="s">
        <v>589</v>
      </c>
      <c r="G15" s="40" t="s">
        <v>530</v>
      </c>
      <c r="H15" s="26"/>
    </row>
    <row r="16" spans="1:8" x14ac:dyDescent="0.2">
      <c r="A16" s="60"/>
      <c r="B16" s="12" t="s">
        <v>175</v>
      </c>
      <c r="C16" s="23">
        <f>D16+E16</f>
        <v>1800785</v>
      </c>
      <c r="D16" s="23">
        <v>153763</v>
      </c>
      <c r="E16" s="23">
        <v>1647022</v>
      </c>
      <c r="F16" s="2" t="s">
        <v>579</v>
      </c>
      <c r="G16" s="40" t="s">
        <v>180</v>
      </c>
      <c r="H16" s="26"/>
    </row>
    <row r="17" spans="1:8" x14ac:dyDescent="0.2">
      <c r="A17" s="60"/>
      <c r="B17" s="12" t="s">
        <v>310</v>
      </c>
      <c r="C17" s="23">
        <v>474001</v>
      </c>
      <c r="D17" s="23" t="s">
        <v>2</v>
      </c>
      <c r="E17" s="23" t="s">
        <v>2</v>
      </c>
      <c r="F17" s="48" t="s">
        <v>517</v>
      </c>
      <c r="G17" s="40" t="s">
        <v>516</v>
      </c>
      <c r="H17" s="26"/>
    </row>
    <row r="18" spans="1:8" x14ac:dyDescent="0.2">
      <c r="A18" s="60"/>
      <c r="B18" s="12" t="s">
        <v>312</v>
      </c>
      <c r="C18" s="23">
        <f t="shared" si="0"/>
        <v>413466</v>
      </c>
      <c r="D18" s="23">
        <v>41917</v>
      </c>
      <c r="E18" s="23">
        <v>371549</v>
      </c>
      <c r="F18" s="2" t="s">
        <v>590</v>
      </c>
      <c r="G18" s="40" t="s">
        <v>531</v>
      </c>
      <c r="H18" s="26"/>
    </row>
    <row r="19" spans="1:8" x14ac:dyDescent="0.2">
      <c r="A19" s="60"/>
      <c r="B19" s="12" t="s">
        <v>313</v>
      </c>
      <c r="C19" s="23">
        <v>28459</v>
      </c>
      <c r="D19" s="23" t="s">
        <v>2</v>
      </c>
      <c r="E19" s="23" t="s">
        <v>2</v>
      </c>
      <c r="F19" s="2" t="s">
        <v>597</v>
      </c>
      <c r="G19" s="40" t="s">
        <v>532</v>
      </c>
    </row>
    <row r="20" spans="1:8" x14ac:dyDescent="0.2">
      <c r="A20" s="60"/>
      <c r="B20" s="12" t="s">
        <v>315</v>
      </c>
      <c r="C20" s="23">
        <v>228951</v>
      </c>
      <c r="D20" s="23">
        <v>122977</v>
      </c>
      <c r="E20" s="23">
        <v>105974</v>
      </c>
      <c r="F20" s="2" t="s">
        <v>599</v>
      </c>
      <c r="G20" s="40" t="s">
        <v>533</v>
      </c>
    </row>
    <row r="21" spans="1:8" x14ac:dyDescent="0.2">
      <c r="A21" s="60"/>
      <c r="B21" s="12" t="s">
        <v>316</v>
      </c>
      <c r="C21" s="23">
        <v>47316</v>
      </c>
      <c r="D21" s="23" t="s">
        <v>2</v>
      </c>
      <c r="E21" s="23" t="s">
        <v>2</v>
      </c>
      <c r="F21" s="2" t="s">
        <v>515</v>
      </c>
      <c r="G21" s="40" t="s">
        <v>534</v>
      </c>
    </row>
    <row r="22" spans="1:8" x14ac:dyDescent="0.2">
      <c r="A22" s="60"/>
      <c r="B22" s="12" t="s">
        <v>317</v>
      </c>
      <c r="C22" s="23">
        <v>547261</v>
      </c>
      <c r="D22" s="23">
        <v>122733</v>
      </c>
      <c r="E22" s="23">
        <v>424528</v>
      </c>
      <c r="F22" s="2" t="s">
        <v>598</v>
      </c>
      <c r="G22" s="40" t="s">
        <v>535</v>
      </c>
    </row>
    <row r="23" spans="1:8" x14ac:dyDescent="0.2">
      <c r="A23" s="60"/>
      <c r="B23" s="12" t="s">
        <v>318</v>
      </c>
      <c r="C23" s="23">
        <v>355891</v>
      </c>
      <c r="D23" s="23" t="s">
        <v>2</v>
      </c>
      <c r="E23" s="23" t="s">
        <v>2</v>
      </c>
      <c r="F23" s="2" t="s">
        <v>582</v>
      </c>
      <c r="G23" s="40" t="s">
        <v>514</v>
      </c>
    </row>
    <row r="24" spans="1:8" x14ac:dyDescent="0.2">
      <c r="A24" s="60"/>
      <c r="B24" s="12" t="s">
        <v>319</v>
      </c>
      <c r="C24" s="23">
        <v>314633</v>
      </c>
      <c r="D24" s="23">
        <v>13962</v>
      </c>
      <c r="E24" s="23" t="s">
        <v>523</v>
      </c>
      <c r="F24" s="2" t="s">
        <v>592</v>
      </c>
      <c r="G24" s="40" t="s">
        <v>522</v>
      </c>
    </row>
    <row r="25" spans="1:8" x14ac:dyDescent="0.2">
      <c r="A25" s="60"/>
      <c r="B25" s="12" t="s">
        <v>506</v>
      </c>
      <c r="C25" s="23">
        <v>40266</v>
      </c>
      <c r="D25" s="23" t="s">
        <v>2</v>
      </c>
      <c r="E25" s="23" t="s">
        <v>2</v>
      </c>
      <c r="F25" s="2" t="s">
        <v>581</v>
      </c>
      <c r="G25" s="40" t="s">
        <v>536</v>
      </c>
    </row>
    <row r="26" spans="1:8" x14ac:dyDescent="0.2">
      <c r="A26" s="60"/>
      <c r="B26" s="12" t="s">
        <v>320</v>
      </c>
      <c r="C26" s="23">
        <v>118147</v>
      </c>
      <c r="D26" s="23">
        <v>12385</v>
      </c>
      <c r="E26" s="23">
        <v>117165</v>
      </c>
      <c r="F26" s="2" t="s">
        <v>600</v>
      </c>
      <c r="G26" s="40" t="s">
        <v>537</v>
      </c>
    </row>
    <row r="27" spans="1:8" x14ac:dyDescent="0.2">
      <c r="A27" s="60"/>
      <c r="B27" s="12" t="s">
        <v>321</v>
      </c>
      <c r="C27" s="23">
        <f>D27+E27</f>
        <v>1392366</v>
      </c>
      <c r="D27" s="23">
        <v>81568</v>
      </c>
      <c r="E27" s="23">
        <v>1310798</v>
      </c>
      <c r="F27" s="2" t="s">
        <v>579</v>
      </c>
      <c r="G27" s="40" t="s">
        <v>180</v>
      </c>
    </row>
    <row r="28" spans="1:8" x14ac:dyDescent="0.2">
      <c r="A28" s="60"/>
      <c r="B28" s="12" t="s">
        <v>322</v>
      </c>
      <c r="C28" s="23">
        <f t="shared" si="0"/>
        <v>1163698</v>
      </c>
      <c r="D28" s="23">
        <v>18152</v>
      </c>
      <c r="E28" s="23">
        <v>1145546</v>
      </c>
      <c r="F28" s="2" t="s">
        <v>538</v>
      </c>
      <c r="G28" s="44" t="s">
        <v>513</v>
      </c>
    </row>
    <row r="29" spans="1:8" x14ac:dyDescent="0.2">
      <c r="A29" s="60"/>
      <c r="B29" s="12" t="s">
        <v>323</v>
      </c>
      <c r="C29" s="23">
        <f t="shared" si="0"/>
        <v>87833</v>
      </c>
      <c r="D29" s="23">
        <v>16512</v>
      </c>
      <c r="E29" s="23">
        <v>71321</v>
      </c>
      <c r="F29" s="2" t="s">
        <v>538</v>
      </c>
      <c r="G29" s="44" t="s">
        <v>513</v>
      </c>
    </row>
    <row r="30" spans="1:8" x14ac:dyDescent="0.2">
      <c r="A30" s="60"/>
      <c r="B30" s="12" t="s">
        <v>324</v>
      </c>
      <c r="C30" s="23">
        <f t="shared" si="0"/>
        <v>2401372</v>
      </c>
      <c r="D30" s="23">
        <v>44986</v>
      </c>
      <c r="E30" s="23">
        <v>2356386</v>
      </c>
      <c r="F30" s="2" t="s">
        <v>538</v>
      </c>
      <c r="G30" s="44" t="s">
        <v>513</v>
      </c>
    </row>
    <row r="31" spans="1:8" x14ac:dyDescent="0.2">
      <c r="A31" s="60"/>
      <c r="B31" s="12" t="s">
        <v>325</v>
      </c>
      <c r="C31" s="23">
        <f t="shared" si="0"/>
        <v>2942817</v>
      </c>
      <c r="D31" s="23">
        <v>159840</v>
      </c>
      <c r="E31" s="23">
        <v>2782977</v>
      </c>
      <c r="F31" s="2" t="s">
        <v>538</v>
      </c>
      <c r="G31" s="44" t="s">
        <v>513</v>
      </c>
    </row>
    <row r="32" spans="1:8" x14ac:dyDescent="0.2">
      <c r="A32" s="60"/>
      <c r="B32" s="12" t="s">
        <v>326</v>
      </c>
      <c r="C32" s="23">
        <v>257841</v>
      </c>
      <c r="D32" s="23" t="s">
        <v>2</v>
      </c>
      <c r="E32" s="23" t="s">
        <v>2</v>
      </c>
      <c r="F32" s="2" t="s">
        <v>601</v>
      </c>
      <c r="G32" s="40" t="s">
        <v>539</v>
      </c>
    </row>
    <row r="33" spans="1:7" x14ac:dyDescent="0.2">
      <c r="A33" s="60"/>
      <c r="B33" s="12" t="s">
        <v>4</v>
      </c>
      <c r="C33" s="23">
        <v>337334</v>
      </c>
      <c r="D33" s="23" t="s">
        <v>2</v>
      </c>
      <c r="E33" s="23" t="s">
        <v>2</v>
      </c>
      <c r="F33" s="2" t="s">
        <v>594</v>
      </c>
      <c r="G33" s="40" t="s">
        <v>527</v>
      </c>
    </row>
    <row r="34" spans="1:7" x14ac:dyDescent="0.2">
      <c r="A34" s="60"/>
      <c r="B34" s="12" t="s">
        <v>327</v>
      </c>
      <c r="C34" s="23">
        <v>355891</v>
      </c>
      <c r="D34" s="23" t="s">
        <v>2</v>
      </c>
      <c r="E34" s="23" t="s">
        <v>2</v>
      </c>
      <c r="F34" s="2" t="s">
        <v>582</v>
      </c>
      <c r="G34" s="40" t="s">
        <v>514</v>
      </c>
    </row>
    <row r="35" spans="1:7" x14ac:dyDescent="0.2">
      <c r="A35" s="60"/>
      <c r="B35" s="12" t="s">
        <v>328</v>
      </c>
      <c r="C35" s="23">
        <v>355891</v>
      </c>
      <c r="D35" s="23" t="s">
        <v>2</v>
      </c>
      <c r="E35" s="23" t="s">
        <v>2</v>
      </c>
      <c r="F35" s="2" t="s">
        <v>582</v>
      </c>
      <c r="G35" s="40" t="s">
        <v>514</v>
      </c>
    </row>
    <row r="36" spans="1:7" x14ac:dyDescent="0.2">
      <c r="A36" s="60"/>
      <c r="B36" s="12" t="s">
        <v>329</v>
      </c>
      <c r="C36" s="23">
        <f t="shared" si="0"/>
        <v>384032</v>
      </c>
      <c r="D36" s="23">
        <v>20916</v>
      </c>
      <c r="E36" s="23">
        <v>363116</v>
      </c>
      <c r="F36" s="2" t="s">
        <v>602</v>
      </c>
      <c r="G36" s="40" t="s">
        <v>540</v>
      </c>
    </row>
    <row r="37" spans="1:7" x14ac:dyDescent="0.2">
      <c r="A37" s="60"/>
      <c r="B37" s="12" t="s">
        <v>330</v>
      </c>
      <c r="C37" s="23">
        <v>33265</v>
      </c>
      <c r="D37" s="23" t="s">
        <v>2</v>
      </c>
      <c r="E37" s="23" t="s">
        <v>2</v>
      </c>
      <c r="F37" s="2" t="s">
        <v>603</v>
      </c>
      <c r="G37" s="40" t="s">
        <v>541</v>
      </c>
    </row>
    <row r="38" spans="1:7" x14ac:dyDescent="0.2">
      <c r="A38" s="60"/>
      <c r="B38" s="12" t="s">
        <v>332</v>
      </c>
      <c r="C38" s="23">
        <v>264000</v>
      </c>
      <c r="D38" s="23" t="s">
        <v>2</v>
      </c>
      <c r="E38" s="23" t="s">
        <v>2</v>
      </c>
      <c r="F38" s="2" t="s">
        <v>604</v>
      </c>
      <c r="G38" s="40" t="s">
        <v>542</v>
      </c>
    </row>
    <row r="39" spans="1:7" x14ac:dyDescent="0.2">
      <c r="A39" s="60"/>
      <c r="B39" s="12" t="s">
        <v>333</v>
      </c>
      <c r="C39" s="23">
        <v>265000</v>
      </c>
      <c r="D39" s="23" t="s">
        <v>2</v>
      </c>
      <c r="E39" s="23" t="s">
        <v>2</v>
      </c>
      <c r="F39" s="2" t="s">
        <v>604</v>
      </c>
      <c r="G39" s="40" t="s">
        <v>542</v>
      </c>
    </row>
    <row r="40" spans="1:7" x14ac:dyDescent="0.2">
      <c r="A40" s="60"/>
      <c r="B40" s="12" t="s">
        <v>173</v>
      </c>
      <c r="C40" s="23">
        <v>381455</v>
      </c>
      <c r="D40" s="23" t="s">
        <v>2</v>
      </c>
      <c r="E40" s="23" t="s">
        <v>2</v>
      </c>
      <c r="F40" s="2" t="s">
        <v>605</v>
      </c>
      <c r="G40" s="40" t="s">
        <v>543</v>
      </c>
    </row>
    <row r="41" spans="1:7" x14ac:dyDescent="0.2">
      <c r="A41" s="60"/>
      <c r="B41" s="12" t="s">
        <v>334</v>
      </c>
      <c r="C41" s="23">
        <v>264000</v>
      </c>
      <c r="D41" s="23" t="s">
        <v>2</v>
      </c>
      <c r="E41" s="23" t="s">
        <v>2</v>
      </c>
      <c r="F41" s="2" t="s">
        <v>604</v>
      </c>
      <c r="G41" s="40" t="s">
        <v>542</v>
      </c>
    </row>
    <row r="42" spans="1:7" x14ac:dyDescent="0.2">
      <c r="A42" s="60"/>
      <c r="B42" s="12" t="s">
        <v>335</v>
      </c>
      <c r="C42" s="23">
        <v>941280</v>
      </c>
      <c r="D42" s="23" t="s">
        <v>2</v>
      </c>
      <c r="E42" s="23" t="s">
        <v>2</v>
      </c>
      <c r="F42" s="2" t="s">
        <v>594</v>
      </c>
      <c r="G42" s="44" t="s">
        <v>527</v>
      </c>
    </row>
    <row r="43" spans="1:7" x14ac:dyDescent="0.2">
      <c r="A43" s="60"/>
      <c r="B43" s="12" t="s">
        <v>336</v>
      </c>
      <c r="C43" s="23">
        <v>231000</v>
      </c>
      <c r="D43" s="23" t="s">
        <v>2</v>
      </c>
      <c r="E43" s="23" t="s">
        <v>2</v>
      </c>
      <c r="F43" s="2" t="s">
        <v>604</v>
      </c>
      <c r="G43" s="40" t="s">
        <v>542</v>
      </c>
    </row>
    <row r="44" spans="1:7" x14ac:dyDescent="0.2">
      <c r="A44" s="60"/>
      <c r="B44" s="12" t="s">
        <v>337</v>
      </c>
      <c r="C44" s="23">
        <v>1131881</v>
      </c>
      <c r="D44" s="23" t="s">
        <v>2</v>
      </c>
      <c r="E44" s="23" t="s">
        <v>2</v>
      </c>
      <c r="F44" s="2" t="s">
        <v>601</v>
      </c>
      <c r="G44" s="40" t="s">
        <v>539</v>
      </c>
    </row>
    <row r="45" spans="1:7" x14ac:dyDescent="0.2">
      <c r="A45" s="60"/>
      <c r="B45" s="12" t="s">
        <v>338</v>
      </c>
      <c r="C45" s="23">
        <v>142487</v>
      </c>
      <c r="D45" s="23" t="s">
        <v>2</v>
      </c>
      <c r="E45" s="23" t="s">
        <v>2</v>
      </c>
      <c r="F45" s="2" t="s">
        <v>606</v>
      </c>
      <c r="G45" s="40" t="s">
        <v>544</v>
      </c>
    </row>
    <row r="46" spans="1:7" x14ac:dyDescent="0.2">
      <c r="A46" s="60"/>
      <c r="B46" s="12" t="s">
        <v>507</v>
      </c>
      <c r="C46" s="23">
        <v>133814</v>
      </c>
      <c r="D46" s="23" t="s">
        <v>2</v>
      </c>
      <c r="E46" s="23" t="s">
        <v>2</v>
      </c>
      <c r="F46" s="2" t="s">
        <v>600</v>
      </c>
      <c r="G46" s="40" t="s">
        <v>537</v>
      </c>
    </row>
    <row r="47" spans="1:7" x14ac:dyDescent="0.2">
      <c r="A47" s="60"/>
      <c r="B47" s="12" t="s">
        <v>508</v>
      </c>
      <c r="C47" s="23">
        <v>33152</v>
      </c>
      <c r="D47" s="23" t="s">
        <v>2</v>
      </c>
      <c r="E47" s="23" t="s">
        <v>2</v>
      </c>
      <c r="F47" s="2" t="s">
        <v>600</v>
      </c>
      <c r="G47" s="35" t="s">
        <v>537</v>
      </c>
    </row>
    <row r="48" spans="1:7" x14ac:dyDescent="0.2">
      <c r="A48" s="60"/>
      <c r="B48" s="12" t="s">
        <v>339</v>
      </c>
      <c r="C48" s="23">
        <v>474237</v>
      </c>
      <c r="D48" s="23" t="s">
        <v>2</v>
      </c>
      <c r="E48" s="23" t="s">
        <v>2</v>
      </c>
      <c r="F48" s="48" t="s">
        <v>517</v>
      </c>
      <c r="G48" s="40" t="s">
        <v>516</v>
      </c>
    </row>
    <row r="49" spans="1:7" x14ac:dyDescent="0.2">
      <c r="A49" s="60"/>
      <c r="B49" s="12" t="s">
        <v>170</v>
      </c>
      <c r="C49" s="23">
        <f t="shared" si="0"/>
        <v>44889</v>
      </c>
      <c r="D49" s="23">
        <v>15212</v>
      </c>
      <c r="E49" s="23">
        <v>29677</v>
      </c>
      <c r="F49" s="2" t="s">
        <v>559</v>
      </c>
      <c r="G49" s="40" t="s">
        <v>545</v>
      </c>
    </row>
    <row r="50" spans="1:7" x14ac:dyDescent="0.2">
      <c r="A50" s="60"/>
      <c r="B50" s="12" t="s">
        <v>340</v>
      </c>
      <c r="C50" s="23">
        <v>518633</v>
      </c>
      <c r="D50" s="23" t="s">
        <v>2</v>
      </c>
      <c r="E50" s="23" t="s">
        <v>2</v>
      </c>
      <c r="F50" s="2" t="s">
        <v>607</v>
      </c>
      <c r="G50" s="40" t="s">
        <v>546</v>
      </c>
    </row>
    <row r="51" spans="1:7" x14ac:dyDescent="0.2">
      <c r="A51" s="60"/>
      <c r="B51" s="12" t="s">
        <v>341</v>
      </c>
      <c r="C51" s="23">
        <v>293723</v>
      </c>
      <c r="D51" s="23" t="s">
        <v>2</v>
      </c>
      <c r="E51" s="23" t="s">
        <v>2</v>
      </c>
      <c r="F51" s="2" t="s">
        <v>608</v>
      </c>
      <c r="G51" s="40" t="s">
        <v>547</v>
      </c>
    </row>
    <row r="52" spans="1:7" x14ac:dyDescent="0.2">
      <c r="A52" s="60"/>
      <c r="B52" s="12" t="s">
        <v>342</v>
      </c>
      <c r="C52" s="23">
        <v>230069</v>
      </c>
      <c r="D52" s="23" t="s">
        <v>2</v>
      </c>
      <c r="E52" s="23" t="s">
        <v>2</v>
      </c>
      <c r="F52" s="2" t="s">
        <v>609</v>
      </c>
      <c r="G52" s="40" t="s">
        <v>548</v>
      </c>
    </row>
    <row r="53" spans="1:7" x14ac:dyDescent="0.2">
      <c r="A53" s="60"/>
      <c r="B53" s="12" t="s">
        <v>343</v>
      </c>
      <c r="C53" s="23">
        <v>151188</v>
      </c>
      <c r="D53" s="23" t="s">
        <v>2</v>
      </c>
      <c r="E53" s="23" t="s">
        <v>2</v>
      </c>
      <c r="F53" s="48" t="s">
        <v>550</v>
      </c>
      <c r="G53" s="40" t="s">
        <v>549</v>
      </c>
    </row>
    <row r="54" spans="1:7" x14ac:dyDescent="0.2">
      <c r="A54" s="60"/>
      <c r="B54" s="12" t="s">
        <v>344</v>
      </c>
      <c r="C54" s="23">
        <v>105056</v>
      </c>
      <c r="D54" s="23" t="s">
        <v>2</v>
      </c>
      <c r="E54" s="23" t="s">
        <v>2</v>
      </c>
      <c r="F54" s="48" t="s">
        <v>550</v>
      </c>
      <c r="G54" s="40" t="s">
        <v>549</v>
      </c>
    </row>
    <row r="55" spans="1:7" x14ac:dyDescent="0.2">
      <c r="A55" s="60"/>
      <c r="B55" s="12" t="s">
        <v>345</v>
      </c>
      <c r="C55" s="23">
        <v>355891</v>
      </c>
      <c r="D55" s="23" t="s">
        <v>2</v>
      </c>
      <c r="E55" s="23" t="s">
        <v>2</v>
      </c>
      <c r="F55" s="2" t="s">
        <v>582</v>
      </c>
      <c r="G55" s="40" t="s">
        <v>514</v>
      </c>
    </row>
    <row r="56" spans="1:7" x14ac:dyDescent="0.2">
      <c r="A56" s="60"/>
      <c r="B56" s="12" t="s">
        <v>346</v>
      </c>
      <c r="C56" s="23">
        <v>355891</v>
      </c>
      <c r="D56" s="23" t="s">
        <v>2</v>
      </c>
      <c r="E56" s="23" t="s">
        <v>2</v>
      </c>
      <c r="F56" s="2" t="s">
        <v>582</v>
      </c>
      <c r="G56" s="40" t="s">
        <v>514</v>
      </c>
    </row>
    <row r="57" spans="1:7" x14ac:dyDescent="0.2">
      <c r="A57" s="60"/>
      <c r="B57" s="12" t="s">
        <v>177</v>
      </c>
      <c r="C57" s="23">
        <f t="shared" si="0"/>
        <v>1485233</v>
      </c>
      <c r="D57" s="23">
        <v>37105</v>
      </c>
      <c r="E57" s="23">
        <v>1448128</v>
      </c>
      <c r="F57" s="2" t="s">
        <v>579</v>
      </c>
      <c r="G57" s="40" t="s">
        <v>180</v>
      </c>
    </row>
    <row r="58" spans="1:7" x14ac:dyDescent="0.2">
      <c r="A58" s="60"/>
      <c r="B58" s="12" t="s">
        <v>347</v>
      </c>
      <c r="C58" s="23">
        <v>466571</v>
      </c>
      <c r="D58" s="23" t="s">
        <v>2</v>
      </c>
      <c r="E58" s="23" t="s">
        <v>2</v>
      </c>
      <c r="F58" s="2" t="s">
        <v>610</v>
      </c>
      <c r="G58" s="40" t="s">
        <v>546</v>
      </c>
    </row>
    <row r="59" spans="1:7" x14ac:dyDescent="0.2">
      <c r="A59" s="60"/>
      <c r="B59" s="12" t="s">
        <v>348</v>
      </c>
      <c r="C59" s="23">
        <v>355891</v>
      </c>
      <c r="D59" s="23" t="s">
        <v>2</v>
      </c>
      <c r="E59" s="23" t="s">
        <v>2</v>
      </c>
      <c r="F59" s="2" t="s">
        <v>582</v>
      </c>
      <c r="G59" s="40" t="s">
        <v>514</v>
      </c>
    </row>
    <row r="60" spans="1:7" x14ac:dyDescent="0.2">
      <c r="A60" s="60"/>
      <c r="B60" s="12" t="s">
        <v>350</v>
      </c>
      <c r="C60" s="23">
        <f>D60+E60</f>
        <v>1193060</v>
      </c>
      <c r="D60" s="23">
        <v>2993</v>
      </c>
      <c r="E60" s="23">
        <v>1190067</v>
      </c>
      <c r="F60" s="49" t="s">
        <v>579</v>
      </c>
      <c r="G60" s="50" t="s">
        <v>180</v>
      </c>
    </row>
    <row r="61" spans="1:7" x14ac:dyDescent="0.2">
      <c r="A61" s="60"/>
      <c r="B61" s="12" t="s">
        <v>351</v>
      </c>
      <c r="C61" s="23">
        <v>562259</v>
      </c>
      <c r="D61" s="23" t="s">
        <v>2</v>
      </c>
      <c r="E61" s="23" t="s">
        <v>2</v>
      </c>
      <c r="F61" s="48" t="s">
        <v>517</v>
      </c>
      <c r="G61" s="40" t="s">
        <v>516</v>
      </c>
    </row>
    <row r="62" spans="1:7" x14ac:dyDescent="0.2">
      <c r="A62" s="60"/>
      <c r="B62" s="12" t="s">
        <v>352</v>
      </c>
      <c r="C62" s="23">
        <v>1320016</v>
      </c>
      <c r="D62" s="23" t="s">
        <v>2</v>
      </c>
      <c r="E62" s="23" t="s">
        <v>2</v>
      </c>
      <c r="F62" s="48" t="s">
        <v>551</v>
      </c>
      <c r="G62" s="44" t="s">
        <v>182</v>
      </c>
    </row>
    <row r="63" spans="1:7" x14ac:dyDescent="0.2">
      <c r="A63" s="60"/>
      <c r="B63" s="12" t="s">
        <v>353</v>
      </c>
      <c r="C63" s="23">
        <v>5380080</v>
      </c>
      <c r="D63" s="23" t="s">
        <v>2</v>
      </c>
      <c r="E63" s="23" t="s">
        <v>2</v>
      </c>
      <c r="F63" s="2" t="s">
        <v>611</v>
      </c>
      <c r="G63" s="40" t="s">
        <v>552</v>
      </c>
    </row>
    <row r="64" spans="1:7" x14ac:dyDescent="0.2">
      <c r="A64" s="60"/>
      <c r="B64" s="12" t="s">
        <v>354</v>
      </c>
      <c r="C64" s="23">
        <f t="shared" si="0"/>
        <v>1354739</v>
      </c>
      <c r="D64" s="23">
        <v>68408</v>
      </c>
      <c r="E64" s="23">
        <v>1286331</v>
      </c>
      <c r="F64" s="2" t="s">
        <v>579</v>
      </c>
      <c r="G64" s="50" t="s">
        <v>180</v>
      </c>
    </row>
    <row r="65" spans="1:7" x14ac:dyDescent="0.2">
      <c r="A65" s="60"/>
      <c r="B65" s="12" t="s">
        <v>355</v>
      </c>
      <c r="C65" s="23">
        <v>563946</v>
      </c>
      <c r="D65" s="23" t="s">
        <v>2</v>
      </c>
      <c r="E65" s="23" t="s">
        <v>2</v>
      </c>
      <c r="F65" s="48" t="s">
        <v>517</v>
      </c>
      <c r="G65" s="40" t="s">
        <v>516</v>
      </c>
    </row>
    <row r="66" spans="1:7" x14ac:dyDescent="0.2">
      <c r="A66" s="60"/>
      <c r="B66" s="12" t="s">
        <v>272</v>
      </c>
      <c r="C66" s="23">
        <v>59957</v>
      </c>
      <c r="D66" s="23" t="s">
        <v>2</v>
      </c>
      <c r="E66" s="23" t="s">
        <v>2</v>
      </c>
      <c r="F66" s="2" t="s">
        <v>581</v>
      </c>
      <c r="G66" s="40" t="s">
        <v>536</v>
      </c>
    </row>
    <row r="67" spans="1:7" x14ac:dyDescent="0.2">
      <c r="A67" s="60"/>
      <c r="B67" s="12" t="s">
        <v>171</v>
      </c>
      <c r="C67" s="23">
        <v>386533</v>
      </c>
      <c r="D67" s="23" t="s">
        <v>2</v>
      </c>
      <c r="E67" s="23" t="s">
        <v>2</v>
      </c>
      <c r="F67" s="2" t="s">
        <v>612</v>
      </c>
      <c r="G67" s="51" t="s">
        <v>553</v>
      </c>
    </row>
    <row r="68" spans="1:7" x14ac:dyDescent="0.2">
      <c r="A68" s="60"/>
      <c r="B68" s="12" t="s">
        <v>266</v>
      </c>
      <c r="C68" s="23">
        <f t="shared" ref="C68:C110" si="1">D68+E68</f>
        <v>1254748</v>
      </c>
      <c r="D68" s="23">
        <v>8006</v>
      </c>
      <c r="E68" s="23">
        <v>1246742</v>
      </c>
      <c r="F68" s="49" t="s">
        <v>579</v>
      </c>
      <c r="G68" s="50" t="s">
        <v>180</v>
      </c>
    </row>
    <row r="69" spans="1:7" x14ac:dyDescent="0.2">
      <c r="A69" s="60"/>
      <c r="B69" s="12" t="s">
        <v>356</v>
      </c>
      <c r="C69" s="23">
        <v>269867</v>
      </c>
      <c r="D69" s="23" t="s">
        <v>2</v>
      </c>
      <c r="E69" s="23" t="s">
        <v>2</v>
      </c>
      <c r="F69" s="2" t="s">
        <v>613</v>
      </c>
      <c r="G69" s="40" t="s">
        <v>554</v>
      </c>
    </row>
    <row r="70" spans="1:7" x14ac:dyDescent="0.2">
      <c r="A70" s="60"/>
      <c r="B70" s="12" t="s">
        <v>357</v>
      </c>
      <c r="C70" s="23">
        <v>6618</v>
      </c>
      <c r="D70" s="23">
        <v>2591</v>
      </c>
      <c r="E70" s="23">
        <v>4027</v>
      </c>
      <c r="F70" s="2" t="s">
        <v>614</v>
      </c>
      <c r="G70" s="40" t="s">
        <v>184</v>
      </c>
    </row>
    <row r="71" spans="1:7" x14ac:dyDescent="0.2">
      <c r="A71" s="60"/>
      <c r="B71" s="12" t="s">
        <v>358</v>
      </c>
      <c r="C71" s="23">
        <v>1320016</v>
      </c>
      <c r="D71" s="23" t="s">
        <v>2</v>
      </c>
      <c r="E71" s="23" t="s">
        <v>2</v>
      </c>
      <c r="F71" s="48" t="s">
        <v>551</v>
      </c>
      <c r="G71" s="44" t="s">
        <v>182</v>
      </c>
    </row>
    <row r="72" spans="1:7" x14ac:dyDescent="0.2">
      <c r="A72" s="60"/>
      <c r="B72" s="12" t="s">
        <v>509</v>
      </c>
      <c r="C72" s="23">
        <v>1320016</v>
      </c>
      <c r="D72" s="23" t="s">
        <v>2</v>
      </c>
      <c r="E72" s="23" t="s">
        <v>2</v>
      </c>
      <c r="F72" s="48" t="s">
        <v>551</v>
      </c>
      <c r="G72" s="44" t="s">
        <v>182</v>
      </c>
    </row>
    <row r="73" spans="1:7" x14ac:dyDescent="0.2">
      <c r="A73" s="60"/>
      <c r="B73" s="12" t="s">
        <v>359</v>
      </c>
      <c r="C73" s="23">
        <v>524923</v>
      </c>
      <c r="D73" s="23" t="s">
        <v>2</v>
      </c>
      <c r="E73" s="23" t="s">
        <v>2</v>
      </c>
      <c r="F73" s="48" t="s">
        <v>517</v>
      </c>
      <c r="G73" s="40" t="s">
        <v>516</v>
      </c>
    </row>
    <row r="74" spans="1:7" x14ac:dyDescent="0.2">
      <c r="A74" s="60"/>
      <c r="B74" s="12" t="s">
        <v>360</v>
      </c>
      <c r="C74" s="23">
        <v>768762</v>
      </c>
      <c r="D74" s="23" t="s">
        <v>2</v>
      </c>
      <c r="E74" s="23" t="s">
        <v>2</v>
      </c>
      <c r="F74" s="48" t="s">
        <v>555</v>
      </c>
      <c r="G74" s="44" t="s">
        <v>520</v>
      </c>
    </row>
    <row r="75" spans="1:7" x14ac:dyDescent="0.2">
      <c r="A75" s="60"/>
      <c r="B75" s="12" t="s">
        <v>361</v>
      </c>
      <c r="C75" s="23">
        <v>486823</v>
      </c>
      <c r="D75" s="23" t="s">
        <v>2</v>
      </c>
      <c r="E75" s="23" t="s">
        <v>2</v>
      </c>
      <c r="F75" s="48" t="s">
        <v>517</v>
      </c>
      <c r="G75" s="40" t="s">
        <v>516</v>
      </c>
    </row>
    <row r="76" spans="1:7" x14ac:dyDescent="0.2">
      <c r="A76" s="60"/>
      <c r="B76" s="12" t="s">
        <v>362</v>
      </c>
      <c r="C76" s="23">
        <v>491553</v>
      </c>
      <c r="D76" s="23" t="s">
        <v>2</v>
      </c>
      <c r="E76" s="23" t="s">
        <v>2</v>
      </c>
      <c r="F76" s="48" t="s">
        <v>517</v>
      </c>
      <c r="G76" s="40" t="s">
        <v>516</v>
      </c>
    </row>
    <row r="77" spans="1:7" x14ac:dyDescent="0.2">
      <c r="A77" s="60"/>
      <c r="B77" s="12" t="s">
        <v>363</v>
      </c>
      <c r="C77" s="23">
        <v>544127</v>
      </c>
      <c r="D77" s="23" t="s">
        <v>2</v>
      </c>
      <c r="E77" s="23" t="s">
        <v>2</v>
      </c>
      <c r="F77" s="48" t="s">
        <v>517</v>
      </c>
      <c r="G77" s="40" t="s">
        <v>516</v>
      </c>
    </row>
    <row r="78" spans="1:7" x14ac:dyDescent="0.2">
      <c r="A78" s="60"/>
      <c r="B78" s="12" t="s">
        <v>364</v>
      </c>
      <c r="C78" s="23">
        <f>D78+E78</f>
        <v>807553</v>
      </c>
      <c r="D78" s="23">
        <v>246363</v>
      </c>
      <c r="E78" s="23">
        <v>561190</v>
      </c>
      <c r="F78" s="2" t="s">
        <v>615</v>
      </c>
      <c r="G78" s="40" t="s">
        <v>556</v>
      </c>
    </row>
    <row r="79" spans="1:7" x14ac:dyDescent="0.2">
      <c r="A79" s="60"/>
      <c r="B79" s="12" t="s">
        <v>365</v>
      </c>
      <c r="C79" s="23">
        <v>521594</v>
      </c>
      <c r="D79" s="23" t="s">
        <v>2</v>
      </c>
      <c r="E79" s="23" t="s">
        <v>2</v>
      </c>
      <c r="F79" s="48" t="s">
        <v>517</v>
      </c>
      <c r="G79" s="40" t="s">
        <v>516</v>
      </c>
    </row>
    <row r="80" spans="1:7" x14ac:dyDescent="0.2">
      <c r="A80" s="60"/>
      <c r="B80" s="12" t="s">
        <v>366</v>
      </c>
      <c r="C80" s="23">
        <v>205327</v>
      </c>
      <c r="D80" s="23" t="s">
        <v>2</v>
      </c>
      <c r="E80" s="23" t="s">
        <v>2</v>
      </c>
      <c r="F80" s="2" t="s">
        <v>616</v>
      </c>
      <c r="G80" s="40" t="s">
        <v>557</v>
      </c>
    </row>
    <row r="81" spans="1:7" x14ac:dyDescent="0.2">
      <c r="A81" s="60"/>
      <c r="B81" s="12" t="s">
        <v>367</v>
      </c>
      <c r="C81" s="23">
        <f>D81+E81</f>
        <v>1156774</v>
      </c>
      <c r="D81" s="23">
        <v>3797</v>
      </c>
      <c r="E81" s="23">
        <v>1152977</v>
      </c>
      <c r="F81" s="2" t="s">
        <v>617</v>
      </c>
      <c r="G81" s="40" t="s">
        <v>558</v>
      </c>
    </row>
    <row r="82" spans="1:7" x14ac:dyDescent="0.2">
      <c r="A82" s="60"/>
      <c r="B82" s="12" t="s">
        <v>368</v>
      </c>
      <c r="C82" s="23">
        <v>460935</v>
      </c>
      <c r="D82" s="23" t="s">
        <v>2</v>
      </c>
      <c r="E82" s="23" t="s">
        <v>2</v>
      </c>
      <c r="F82" s="48" t="s">
        <v>517</v>
      </c>
      <c r="G82" s="40" t="s">
        <v>516</v>
      </c>
    </row>
    <row r="83" spans="1:7" x14ac:dyDescent="0.2">
      <c r="A83" s="60"/>
      <c r="B83" s="12" t="s">
        <v>205</v>
      </c>
      <c r="C83" s="23">
        <v>115803</v>
      </c>
      <c r="D83" s="23">
        <v>47000</v>
      </c>
      <c r="E83" s="23">
        <v>68000</v>
      </c>
      <c r="F83" s="2" t="s">
        <v>183</v>
      </c>
      <c r="G83" s="40" t="s">
        <v>560</v>
      </c>
    </row>
    <row r="84" spans="1:7" x14ac:dyDescent="0.2">
      <c r="A84" s="60"/>
      <c r="B84" s="12" t="s">
        <v>369</v>
      </c>
      <c r="C84" s="23">
        <v>885701</v>
      </c>
      <c r="D84" s="23">
        <v>9491</v>
      </c>
      <c r="E84" s="23">
        <v>876210</v>
      </c>
      <c r="F84" s="49" t="s">
        <v>618</v>
      </c>
      <c r="G84" s="40" t="s">
        <v>561</v>
      </c>
    </row>
    <row r="85" spans="1:7" x14ac:dyDescent="0.2">
      <c r="A85" s="60"/>
      <c r="B85" s="12" t="s">
        <v>5</v>
      </c>
      <c r="C85" s="23">
        <v>449484</v>
      </c>
      <c r="D85" s="23" t="s">
        <v>2</v>
      </c>
      <c r="E85" s="23" t="s">
        <v>2</v>
      </c>
      <c r="F85" s="2" t="s">
        <v>605</v>
      </c>
      <c r="G85" s="40" t="s">
        <v>543</v>
      </c>
    </row>
    <row r="86" spans="1:7" x14ac:dyDescent="0.2">
      <c r="A86" s="60"/>
      <c r="B86" s="12" t="s">
        <v>371</v>
      </c>
      <c r="C86" s="23">
        <v>519288</v>
      </c>
      <c r="D86" s="23" t="s">
        <v>2</v>
      </c>
      <c r="E86" s="23" t="s">
        <v>2</v>
      </c>
      <c r="F86" s="48" t="s">
        <v>517</v>
      </c>
      <c r="G86" s="40" t="s">
        <v>516</v>
      </c>
    </row>
    <row r="87" spans="1:7" x14ac:dyDescent="0.2">
      <c r="A87" s="60"/>
      <c r="B87" s="12" t="s">
        <v>372</v>
      </c>
      <c r="C87" s="23">
        <v>230069</v>
      </c>
      <c r="D87" s="23" t="s">
        <v>2</v>
      </c>
      <c r="E87" s="23" t="s">
        <v>2</v>
      </c>
      <c r="F87" s="2" t="s">
        <v>619</v>
      </c>
      <c r="G87" s="40" t="s">
        <v>548</v>
      </c>
    </row>
    <row r="88" spans="1:7" x14ac:dyDescent="0.2">
      <c r="A88" s="60"/>
      <c r="B88" s="12" t="s">
        <v>510</v>
      </c>
      <c r="C88" s="23">
        <v>66450</v>
      </c>
      <c r="D88" s="23">
        <v>25509</v>
      </c>
      <c r="E88" s="23">
        <v>40941</v>
      </c>
      <c r="F88" s="2" t="s">
        <v>620</v>
      </c>
      <c r="G88" s="40" t="s">
        <v>562</v>
      </c>
    </row>
    <row r="89" spans="1:7" x14ac:dyDescent="0.2">
      <c r="A89" s="60"/>
      <c r="B89" s="12" t="s">
        <v>204</v>
      </c>
      <c r="C89" s="23">
        <f t="shared" si="1"/>
        <v>1437688</v>
      </c>
      <c r="D89" s="23">
        <v>37688</v>
      </c>
      <c r="E89" s="23">
        <v>1400000</v>
      </c>
      <c r="F89" s="2" t="s">
        <v>624</v>
      </c>
      <c r="G89" s="40" t="s">
        <v>563</v>
      </c>
    </row>
    <row r="90" spans="1:7" x14ac:dyDescent="0.2">
      <c r="A90" s="60"/>
      <c r="B90" s="12" t="s">
        <v>374</v>
      </c>
      <c r="C90" s="23">
        <v>542827</v>
      </c>
      <c r="D90" s="23" t="s">
        <v>2</v>
      </c>
      <c r="E90" s="23" t="s">
        <v>2</v>
      </c>
      <c r="F90" s="48" t="s">
        <v>517</v>
      </c>
      <c r="G90" s="40" t="s">
        <v>516</v>
      </c>
    </row>
    <row r="91" spans="1:7" x14ac:dyDescent="0.2">
      <c r="A91" s="60"/>
      <c r="B91" s="12" t="s">
        <v>375</v>
      </c>
      <c r="C91" s="23">
        <f t="shared" si="1"/>
        <v>1487447</v>
      </c>
      <c r="D91" s="23">
        <v>26848</v>
      </c>
      <c r="E91" s="23">
        <v>1460599</v>
      </c>
      <c r="F91" s="2" t="s">
        <v>579</v>
      </c>
      <c r="G91" s="50" t="s">
        <v>180</v>
      </c>
    </row>
    <row r="92" spans="1:7" x14ac:dyDescent="0.2">
      <c r="A92" s="60"/>
      <c r="B92" s="12" t="s">
        <v>376</v>
      </c>
      <c r="C92" s="23">
        <v>140254</v>
      </c>
      <c r="D92" s="23">
        <v>79194</v>
      </c>
      <c r="E92" s="23">
        <v>61112</v>
      </c>
      <c r="F92" s="2" t="s">
        <v>621</v>
      </c>
      <c r="G92" s="40" t="s">
        <v>564</v>
      </c>
    </row>
    <row r="93" spans="1:7" x14ac:dyDescent="0.2">
      <c r="A93" s="60"/>
      <c r="B93" s="12" t="s">
        <v>377</v>
      </c>
      <c r="C93" s="23">
        <v>276020</v>
      </c>
      <c r="D93" s="23">
        <v>35871</v>
      </c>
      <c r="E93" s="23">
        <v>240149</v>
      </c>
      <c r="F93" s="48" t="s">
        <v>518</v>
      </c>
      <c r="G93" s="40" t="s">
        <v>519</v>
      </c>
    </row>
    <row r="94" spans="1:7" x14ac:dyDescent="0.2">
      <c r="A94" s="60"/>
      <c r="B94" s="12" t="s">
        <v>378</v>
      </c>
      <c r="C94" s="23">
        <v>531774</v>
      </c>
      <c r="D94" s="23" t="s">
        <v>2</v>
      </c>
      <c r="E94" s="23" t="s">
        <v>2</v>
      </c>
      <c r="F94" s="48" t="s">
        <v>517</v>
      </c>
      <c r="G94" s="40" t="s">
        <v>516</v>
      </c>
    </row>
    <row r="95" spans="1:7" x14ac:dyDescent="0.2">
      <c r="A95" s="60"/>
      <c r="B95" s="12" t="s">
        <v>379</v>
      </c>
      <c r="C95" s="23">
        <v>545203</v>
      </c>
      <c r="D95" s="23" t="s">
        <v>2</v>
      </c>
      <c r="E95" s="23" t="s">
        <v>2</v>
      </c>
      <c r="F95" s="48" t="s">
        <v>517</v>
      </c>
      <c r="G95" s="40" t="s">
        <v>516</v>
      </c>
    </row>
    <row r="96" spans="1:7" x14ac:dyDescent="0.2">
      <c r="A96" s="60"/>
      <c r="B96" s="12" t="s">
        <v>172</v>
      </c>
      <c r="C96" s="23">
        <f t="shared" si="1"/>
        <v>320404</v>
      </c>
      <c r="D96" s="23">
        <v>76755</v>
      </c>
      <c r="E96" s="23">
        <v>243649</v>
      </c>
      <c r="F96" s="2" t="s">
        <v>622</v>
      </c>
      <c r="G96" s="40" t="s">
        <v>565</v>
      </c>
    </row>
    <row r="97" spans="1:7" x14ac:dyDescent="0.2">
      <c r="A97" s="60"/>
      <c r="B97" s="12" t="s">
        <v>381</v>
      </c>
      <c r="C97" s="23">
        <v>351827</v>
      </c>
      <c r="D97" s="23" t="s">
        <v>2</v>
      </c>
      <c r="E97" s="23" t="s">
        <v>2</v>
      </c>
      <c r="F97" s="2" t="s">
        <v>625</v>
      </c>
      <c r="G97" s="40" t="s">
        <v>543</v>
      </c>
    </row>
    <row r="98" spans="1:7" x14ac:dyDescent="0.2">
      <c r="A98" s="60"/>
      <c r="B98" s="12" t="s">
        <v>382</v>
      </c>
      <c r="C98" s="23">
        <f>D98+E98</f>
        <v>10995</v>
      </c>
      <c r="D98" s="23">
        <v>4036</v>
      </c>
      <c r="E98" s="23">
        <v>6959</v>
      </c>
      <c r="F98" s="2" t="s">
        <v>623</v>
      </c>
      <c r="G98" s="40" t="s">
        <v>566</v>
      </c>
    </row>
    <row r="99" spans="1:7" x14ac:dyDescent="0.2">
      <c r="A99" s="60"/>
      <c r="B99" s="12" t="s">
        <v>383</v>
      </c>
      <c r="C99" s="23">
        <v>547219</v>
      </c>
      <c r="D99" s="23" t="s">
        <v>2</v>
      </c>
      <c r="E99" s="23" t="s">
        <v>2</v>
      </c>
      <c r="F99" s="2" t="s">
        <v>594</v>
      </c>
      <c r="G99" s="40" t="s">
        <v>527</v>
      </c>
    </row>
    <row r="100" spans="1:7" x14ac:dyDescent="0.2">
      <c r="A100" s="60"/>
      <c r="B100" s="12" t="s">
        <v>384</v>
      </c>
      <c r="C100" s="23">
        <v>1232091</v>
      </c>
      <c r="D100" s="23" t="s">
        <v>2</v>
      </c>
      <c r="E100" s="23" t="s">
        <v>2</v>
      </c>
      <c r="F100" s="2" t="s">
        <v>594</v>
      </c>
      <c r="G100" s="40" t="s">
        <v>527</v>
      </c>
    </row>
    <row r="101" spans="1:7" x14ac:dyDescent="0.2">
      <c r="A101" s="60"/>
      <c r="B101" s="12" t="s">
        <v>174</v>
      </c>
      <c r="C101" s="23">
        <f>D101+E101</f>
        <v>521612</v>
      </c>
      <c r="D101" s="23">
        <v>67162</v>
      </c>
      <c r="E101" s="23">
        <v>454450</v>
      </c>
      <c r="F101" s="2" t="s">
        <v>586</v>
      </c>
      <c r="G101" s="40" t="s">
        <v>567</v>
      </c>
    </row>
    <row r="102" spans="1:7" x14ac:dyDescent="0.2">
      <c r="A102" s="60"/>
      <c r="B102" s="12" t="s">
        <v>386</v>
      </c>
      <c r="C102" s="23">
        <v>298420</v>
      </c>
      <c r="D102" s="23" t="s">
        <v>2</v>
      </c>
      <c r="E102" s="23" t="s">
        <v>2</v>
      </c>
      <c r="F102" s="2" t="s">
        <v>585</v>
      </c>
      <c r="G102" s="40" t="s">
        <v>568</v>
      </c>
    </row>
    <row r="103" spans="1:7" x14ac:dyDescent="0.2">
      <c r="A103" s="60"/>
      <c r="B103" s="12" t="s">
        <v>387</v>
      </c>
      <c r="C103" s="23">
        <f t="shared" si="1"/>
        <v>1339889</v>
      </c>
      <c r="D103" s="23">
        <v>180834</v>
      </c>
      <c r="E103" s="23">
        <v>1159055</v>
      </c>
      <c r="F103" s="2" t="s">
        <v>584</v>
      </c>
      <c r="G103" s="40" t="s">
        <v>583</v>
      </c>
    </row>
    <row r="104" spans="1:7" x14ac:dyDescent="0.2">
      <c r="A104" s="60"/>
      <c r="B104" s="12" t="s">
        <v>388</v>
      </c>
      <c r="C104" s="23">
        <v>1320016</v>
      </c>
      <c r="D104" s="23" t="s">
        <v>2</v>
      </c>
      <c r="E104" s="23" t="s">
        <v>2</v>
      </c>
      <c r="F104" s="48" t="s">
        <v>551</v>
      </c>
      <c r="G104" s="40" t="s">
        <v>182</v>
      </c>
    </row>
    <row r="105" spans="1:7" x14ac:dyDescent="0.2">
      <c r="A105" s="60"/>
      <c r="B105" s="12" t="s">
        <v>389</v>
      </c>
      <c r="C105" s="23">
        <v>355891</v>
      </c>
      <c r="D105" s="23" t="s">
        <v>2</v>
      </c>
      <c r="E105" s="23" t="s">
        <v>2</v>
      </c>
      <c r="F105" s="2" t="s">
        <v>582</v>
      </c>
      <c r="G105" s="40" t="s">
        <v>514</v>
      </c>
    </row>
    <row r="106" spans="1:7" x14ac:dyDescent="0.2">
      <c r="A106" s="60"/>
      <c r="B106" s="12" t="s">
        <v>390</v>
      </c>
      <c r="C106" s="23">
        <v>355891</v>
      </c>
      <c r="D106" s="23" t="s">
        <v>2</v>
      </c>
      <c r="E106" s="23" t="s">
        <v>2</v>
      </c>
      <c r="F106" s="2" t="s">
        <v>582</v>
      </c>
      <c r="G106" s="40" t="s">
        <v>514</v>
      </c>
    </row>
    <row r="107" spans="1:7" x14ac:dyDescent="0.2">
      <c r="A107" s="60"/>
      <c r="B107" s="12" t="s">
        <v>3</v>
      </c>
      <c r="C107" s="23">
        <v>355891</v>
      </c>
      <c r="D107" s="23" t="s">
        <v>2</v>
      </c>
      <c r="E107" s="23" t="s">
        <v>2</v>
      </c>
      <c r="F107" s="2" t="s">
        <v>582</v>
      </c>
      <c r="G107" s="40" t="s">
        <v>514</v>
      </c>
    </row>
    <row r="108" spans="1:7" x14ac:dyDescent="0.2">
      <c r="A108" s="60"/>
      <c r="B108" s="12" t="s">
        <v>391</v>
      </c>
      <c r="C108" s="23">
        <v>45975</v>
      </c>
      <c r="D108" s="23" t="s">
        <v>2</v>
      </c>
      <c r="E108" s="23" t="s">
        <v>2</v>
      </c>
      <c r="F108" s="2" t="s">
        <v>581</v>
      </c>
      <c r="G108" s="40" t="s">
        <v>536</v>
      </c>
    </row>
    <row r="109" spans="1:7" x14ac:dyDescent="0.2">
      <c r="A109" s="60"/>
      <c r="B109" s="12" t="s">
        <v>176</v>
      </c>
      <c r="C109" s="23">
        <v>44266</v>
      </c>
      <c r="D109" s="23">
        <v>4680</v>
      </c>
      <c r="E109" s="23">
        <v>39586</v>
      </c>
      <c r="F109" s="2" t="s">
        <v>580</v>
      </c>
      <c r="G109" s="40" t="s">
        <v>569</v>
      </c>
    </row>
    <row r="110" spans="1:7" x14ac:dyDescent="0.2">
      <c r="A110" s="60"/>
      <c r="B110" s="12" t="s">
        <v>264</v>
      </c>
      <c r="C110" s="23">
        <f t="shared" si="1"/>
        <v>1063277</v>
      </c>
      <c r="D110" s="23">
        <v>27987</v>
      </c>
      <c r="E110" s="23">
        <v>1035290</v>
      </c>
      <c r="F110" s="2" t="s">
        <v>579</v>
      </c>
      <c r="G110" s="40" t="s">
        <v>180</v>
      </c>
    </row>
    <row r="111" spans="1:7" x14ac:dyDescent="0.2">
      <c r="A111" s="60"/>
      <c r="B111" s="12" t="s">
        <v>392</v>
      </c>
      <c r="C111" s="23">
        <v>562243</v>
      </c>
      <c r="D111" s="23" t="s">
        <v>2</v>
      </c>
      <c r="E111" s="23" t="s">
        <v>2</v>
      </c>
      <c r="F111" s="48" t="s">
        <v>517</v>
      </c>
      <c r="G111" s="40" t="s">
        <v>516</v>
      </c>
    </row>
    <row r="112" spans="1:7" x14ac:dyDescent="0.2">
      <c r="A112" s="56"/>
      <c r="B112" s="18" t="s">
        <v>393</v>
      </c>
      <c r="C112" s="39">
        <v>694649</v>
      </c>
      <c r="D112" s="39" t="s">
        <v>2</v>
      </c>
      <c r="E112" s="39" t="s">
        <v>2</v>
      </c>
      <c r="F112" s="17" t="s">
        <v>578</v>
      </c>
      <c r="G112" s="41" t="s">
        <v>570</v>
      </c>
    </row>
    <row r="113" spans="1:7" x14ac:dyDescent="0.2">
      <c r="A113" s="55" t="s">
        <v>196</v>
      </c>
      <c r="B113" s="32" t="s">
        <v>308</v>
      </c>
      <c r="C113" s="31">
        <v>304155</v>
      </c>
      <c r="D113" s="31" t="s">
        <v>2</v>
      </c>
      <c r="E113" s="31" t="s">
        <v>2</v>
      </c>
      <c r="F113" s="52" t="s">
        <v>487</v>
      </c>
      <c r="G113" s="53" t="s">
        <v>486</v>
      </c>
    </row>
    <row r="114" spans="1:7" x14ac:dyDescent="0.2">
      <c r="A114" s="60"/>
      <c r="B114" s="12" t="s">
        <v>193</v>
      </c>
      <c r="C114" s="23">
        <v>255880</v>
      </c>
      <c r="D114" s="23">
        <v>7070</v>
      </c>
      <c r="E114" s="23">
        <v>248810</v>
      </c>
      <c r="F114" s="46" t="s">
        <v>489</v>
      </c>
      <c r="G114" s="44" t="s">
        <v>488</v>
      </c>
    </row>
    <row r="115" spans="1:7" x14ac:dyDescent="0.2">
      <c r="A115" s="60"/>
      <c r="B115" s="12" t="s">
        <v>370</v>
      </c>
      <c r="C115" s="23">
        <v>429145</v>
      </c>
      <c r="D115" s="23" t="s">
        <v>2</v>
      </c>
      <c r="E115" s="23" t="s">
        <v>2</v>
      </c>
      <c r="F115" s="46" t="s">
        <v>487</v>
      </c>
      <c r="G115" s="44" t="s">
        <v>490</v>
      </c>
    </row>
    <row r="116" spans="1:7" x14ac:dyDescent="0.2">
      <c r="A116" s="60"/>
      <c r="B116" s="12" t="s">
        <v>373</v>
      </c>
      <c r="C116" s="23">
        <v>329052</v>
      </c>
      <c r="D116" s="23" t="s">
        <v>2</v>
      </c>
      <c r="E116" s="23" t="s">
        <v>2</v>
      </c>
      <c r="F116" s="46" t="s">
        <v>487</v>
      </c>
      <c r="G116" s="44" t="s">
        <v>491</v>
      </c>
    </row>
    <row r="117" spans="1:7" x14ac:dyDescent="0.2">
      <c r="A117" s="60"/>
      <c r="B117" s="12" t="s">
        <v>194</v>
      </c>
      <c r="C117" s="23">
        <f>D117+E117</f>
        <v>444441</v>
      </c>
      <c r="D117" s="23">
        <v>5147</v>
      </c>
      <c r="E117" s="23">
        <v>439294</v>
      </c>
      <c r="F117" s="46" t="s">
        <v>493</v>
      </c>
      <c r="G117" s="40" t="s">
        <v>492</v>
      </c>
    </row>
    <row r="118" spans="1:7" x14ac:dyDescent="0.2">
      <c r="A118" s="60"/>
      <c r="B118" s="12" t="s">
        <v>385</v>
      </c>
      <c r="C118" s="23">
        <v>516793</v>
      </c>
      <c r="D118" s="23">
        <v>5208</v>
      </c>
      <c r="E118" s="23">
        <f>C118-D118</f>
        <v>511585</v>
      </c>
      <c r="F118" s="46" t="s">
        <v>495</v>
      </c>
      <c r="G118" s="40" t="s">
        <v>494</v>
      </c>
    </row>
    <row r="119" spans="1:7" x14ac:dyDescent="0.2">
      <c r="A119" s="60"/>
      <c r="B119" s="12" t="s">
        <v>195</v>
      </c>
      <c r="C119" s="23">
        <v>387719</v>
      </c>
      <c r="D119" s="23" t="s">
        <v>2</v>
      </c>
      <c r="E119" s="23" t="s">
        <v>2</v>
      </c>
      <c r="F119" s="46" t="s">
        <v>487</v>
      </c>
      <c r="G119" s="40" t="s">
        <v>496</v>
      </c>
    </row>
    <row r="120" spans="1:7" x14ac:dyDescent="0.2">
      <c r="A120" s="56"/>
      <c r="B120" s="18" t="s">
        <v>221</v>
      </c>
      <c r="C120" s="39">
        <f>D120+E120</f>
        <v>440244</v>
      </c>
      <c r="D120" s="39">
        <v>21812</v>
      </c>
      <c r="E120" s="39">
        <v>418432</v>
      </c>
      <c r="F120" s="45" t="s">
        <v>498</v>
      </c>
      <c r="G120" s="41" t="s">
        <v>497</v>
      </c>
    </row>
    <row r="121" spans="1:7" x14ac:dyDescent="0.2">
      <c r="A121" s="55" t="s">
        <v>197</v>
      </c>
      <c r="B121" s="32" t="s">
        <v>302</v>
      </c>
      <c r="C121" s="31">
        <v>240378</v>
      </c>
      <c r="D121" s="31" t="s">
        <v>2</v>
      </c>
      <c r="E121" s="31" t="s">
        <v>2</v>
      </c>
      <c r="F121" s="65" t="s">
        <v>181</v>
      </c>
      <c r="G121" s="47" t="s">
        <v>571</v>
      </c>
    </row>
    <row r="122" spans="1:7" x14ac:dyDescent="0.2">
      <c r="A122" s="60"/>
      <c r="B122" s="12" t="s">
        <v>311</v>
      </c>
      <c r="C122" s="23">
        <v>448114</v>
      </c>
      <c r="D122" s="23" t="s">
        <v>2</v>
      </c>
      <c r="E122" s="23" t="s">
        <v>2</v>
      </c>
      <c r="F122" s="61"/>
      <c r="G122" s="40" t="s">
        <v>572</v>
      </c>
    </row>
    <row r="123" spans="1:7" x14ac:dyDescent="0.2">
      <c r="A123" s="60"/>
      <c r="B123" s="12" t="s">
        <v>314</v>
      </c>
      <c r="C123" s="23">
        <v>454841</v>
      </c>
      <c r="D123" s="23" t="s">
        <v>2</v>
      </c>
      <c r="E123" s="23" t="s">
        <v>2</v>
      </c>
      <c r="F123" s="61"/>
      <c r="G123" s="40" t="s">
        <v>573</v>
      </c>
    </row>
    <row r="124" spans="1:7" x14ac:dyDescent="0.2">
      <c r="A124" s="60"/>
      <c r="B124" s="12" t="s">
        <v>331</v>
      </c>
      <c r="C124" s="23">
        <v>430029</v>
      </c>
      <c r="D124" s="23" t="s">
        <v>2</v>
      </c>
      <c r="E124" s="23" t="s">
        <v>2</v>
      </c>
      <c r="F124" s="61"/>
      <c r="G124" s="40" t="s">
        <v>574</v>
      </c>
    </row>
    <row r="125" spans="1:7" x14ac:dyDescent="0.2">
      <c r="A125" s="60"/>
      <c r="B125" s="12" t="s">
        <v>380</v>
      </c>
      <c r="C125" s="23">
        <v>430025</v>
      </c>
      <c r="D125" s="23" t="s">
        <v>2</v>
      </c>
      <c r="E125" s="23" t="s">
        <v>2</v>
      </c>
      <c r="F125" s="61"/>
      <c r="G125" s="40" t="s">
        <v>575</v>
      </c>
    </row>
    <row r="126" spans="1:7" x14ac:dyDescent="0.2">
      <c r="A126" s="60"/>
      <c r="B126" s="12" t="s">
        <v>178</v>
      </c>
      <c r="C126" s="23">
        <v>455449</v>
      </c>
      <c r="D126" s="23" t="s">
        <v>2</v>
      </c>
      <c r="E126" s="23" t="s">
        <v>2</v>
      </c>
      <c r="F126" s="61"/>
      <c r="G126" s="40" t="s">
        <v>576</v>
      </c>
    </row>
    <row r="127" spans="1:7" x14ac:dyDescent="0.2">
      <c r="A127" s="60"/>
      <c r="B127" s="12" t="s">
        <v>349</v>
      </c>
      <c r="C127" s="23">
        <v>262294</v>
      </c>
      <c r="D127" s="23" t="s">
        <v>2</v>
      </c>
      <c r="E127" s="23" t="s">
        <v>2</v>
      </c>
      <c r="F127" s="61"/>
      <c r="G127" s="44" t="s">
        <v>577</v>
      </c>
    </row>
    <row r="128" spans="1:7" x14ac:dyDescent="0.2">
      <c r="A128" s="60"/>
      <c r="B128" s="12" t="s">
        <v>208</v>
      </c>
      <c r="C128" s="23">
        <v>456348</v>
      </c>
      <c r="D128" s="23">
        <v>14867</v>
      </c>
      <c r="E128" s="23">
        <v>441481</v>
      </c>
      <c r="F128" s="61" t="s">
        <v>485</v>
      </c>
      <c r="G128" s="40" t="s">
        <v>474</v>
      </c>
    </row>
    <row r="129" spans="1:7" x14ac:dyDescent="0.2">
      <c r="A129" s="60"/>
      <c r="B129" s="12" t="s">
        <v>217</v>
      </c>
      <c r="C129" s="23">
        <v>456348</v>
      </c>
      <c r="D129" s="23">
        <v>1036</v>
      </c>
      <c r="E129" s="23">
        <v>455312</v>
      </c>
      <c r="F129" s="61"/>
      <c r="G129" s="40" t="s">
        <v>475</v>
      </c>
    </row>
    <row r="130" spans="1:7" x14ac:dyDescent="0.2">
      <c r="A130" s="60"/>
      <c r="B130" s="12" t="s">
        <v>220</v>
      </c>
      <c r="C130" s="23">
        <v>456348</v>
      </c>
      <c r="D130" s="23">
        <v>359</v>
      </c>
      <c r="E130" s="23">
        <v>455989</v>
      </c>
      <c r="F130" s="61"/>
      <c r="G130" s="40" t="s">
        <v>476</v>
      </c>
    </row>
    <row r="131" spans="1:7" x14ac:dyDescent="0.2">
      <c r="A131" s="60"/>
      <c r="B131" s="12" t="s">
        <v>206</v>
      </c>
      <c r="C131" s="23">
        <v>456348</v>
      </c>
      <c r="D131" s="23">
        <v>125</v>
      </c>
      <c r="E131" s="23">
        <v>456223</v>
      </c>
      <c r="F131" s="61"/>
      <c r="G131" s="40" t="s">
        <v>477</v>
      </c>
    </row>
    <row r="132" spans="1:7" x14ac:dyDescent="0.2">
      <c r="A132" s="60"/>
      <c r="B132" s="12" t="s">
        <v>218</v>
      </c>
      <c r="C132" s="23">
        <v>456348</v>
      </c>
      <c r="D132" s="23">
        <v>16743</v>
      </c>
      <c r="E132" s="23">
        <v>439605</v>
      </c>
      <c r="F132" s="61"/>
      <c r="G132" s="40" t="s">
        <v>478</v>
      </c>
    </row>
    <row r="133" spans="1:7" x14ac:dyDescent="0.2">
      <c r="A133" s="60"/>
      <c r="B133" s="12" t="s">
        <v>200</v>
      </c>
      <c r="C133" s="23">
        <v>456348</v>
      </c>
      <c r="D133" s="23">
        <v>519</v>
      </c>
      <c r="E133" s="23">
        <v>455829</v>
      </c>
      <c r="F133" s="61"/>
      <c r="G133" s="40" t="s">
        <v>479</v>
      </c>
    </row>
    <row r="134" spans="1:7" x14ac:dyDescent="0.2">
      <c r="A134" s="60"/>
      <c r="B134" s="12" t="s">
        <v>225</v>
      </c>
      <c r="C134" s="23">
        <v>247540</v>
      </c>
      <c r="D134" s="23">
        <v>899</v>
      </c>
      <c r="E134" s="23">
        <v>246641</v>
      </c>
      <c r="F134" s="61"/>
      <c r="G134" s="40" t="s">
        <v>484</v>
      </c>
    </row>
    <row r="135" spans="1:7" x14ac:dyDescent="0.2">
      <c r="A135" s="60"/>
      <c r="B135" s="12" t="s">
        <v>210</v>
      </c>
      <c r="C135" s="23">
        <v>456348</v>
      </c>
      <c r="D135" s="23">
        <v>1039</v>
      </c>
      <c r="E135" s="23">
        <v>455309</v>
      </c>
      <c r="F135" s="61"/>
      <c r="G135" s="40" t="s">
        <v>480</v>
      </c>
    </row>
    <row r="136" spans="1:7" x14ac:dyDescent="0.2">
      <c r="A136" s="60"/>
      <c r="B136" s="12" t="s">
        <v>198</v>
      </c>
      <c r="C136" s="23">
        <v>456348</v>
      </c>
      <c r="D136" s="23">
        <v>334</v>
      </c>
      <c r="E136" s="23">
        <v>456014</v>
      </c>
      <c r="F136" s="61"/>
      <c r="G136" s="40" t="s">
        <v>481</v>
      </c>
    </row>
    <row r="137" spans="1:7" x14ac:dyDescent="0.2">
      <c r="A137" s="60"/>
      <c r="B137" s="12" t="s">
        <v>222</v>
      </c>
      <c r="C137" s="23">
        <v>456348</v>
      </c>
      <c r="D137" s="23">
        <v>438</v>
      </c>
      <c r="E137" s="23">
        <v>455910</v>
      </c>
      <c r="F137" s="61"/>
      <c r="G137" s="40" t="s">
        <v>482</v>
      </c>
    </row>
    <row r="138" spans="1:7" x14ac:dyDescent="0.2">
      <c r="A138" s="56"/>
      <c r="B138" s="18" t="s">
        <v>223</v>
      </c>
      <c r="C138" s="39">
        <v>456348</v>
      </c>
      <c r="D138" s="39">
        <v>6669</v>
      </c>
      <c r="E138" s="39">
        <v>449679</v>
      </c>
      <c r="F138" s="62"/>
      <c r="G138" s="41" t="s">
        <v>483</v>
      </c>
    </row>
    <row r="139" spans="1:7" ht="18" customHeight="1" x14ac:dyDescent="0.2">
      <c r="A139" s="60" t="s">
        <v>627</v>
      </c>
      <c r="B139" s="12" t="s">
        <v>236</v>
      </c>
      <c r="C139" s="23">
        <f>D139+E139</f>
        <v>298257</v>
      </c>
      <c r="D139" s="23">
        <v>667</v>
      </c>
      <c r="E139" s="23">
        <v>297590</v>
      </c>
      <c r="F139" s="63" t="s">
        <v>473</v>
      </c>
      <c r="G139" s="40" t="s">
        <v>396</v>
      </c>
    </row>
    <row r="140" spans="1:7" x14ac:dyDescent="0.2">
      <c r="A140" s="60"/>
      <c r="B140" s="12" t="s">
        <v>244</v>
      </c>
      <c r="C140" s="23">
        <f t="shared" ref="C140:C203" si="2">D140+E140</f>
        <v>297176</v>
      </c>
      <c r="D140" s="23">
        <v>18358</v>
      </c>
      <c r="E140" s="23">
        <v>278818</v>
      </c>
      <c r="F140" s="63"/>
      <c r="G140" s="40" t="s">
        <v>397</v>
      </c>
    </row>
    <row r="141" spans="1:7" x14ac:dyDescent="0.2">
      <c r="A141" s="60"/>
      <c r="B141" s="12" t="s">
        <v>237</v>
      </c>
      <c r="C141" s="23">
        <f t="shared" si="2"/>
        <v>269939</v>
      </c>
      <c r="D141" s="23">
        <v>367</v>
      </c>
      <c r="E141" s="23">
        <v>269572</v>
      </c>
      <c r="F141" s="63"/>
      <c r="G141" s="40" t="s">
        <v>398</v>
      </c>
    </row>
    <row r="142" spans="1:7" x14ac:dyDescent="0.2">
      <c r="A142" s="60"/>
      <c r="B142" s="12" t="s">
        <v>213</v>
      </c>
      <c r="C142" s="23">
        <f t="shared" si="2"/>
        <v>287170</v>
      </c>
      <c r="D142" s="23">
        <v>27046</v>
      </c>
      <c r="E142" s="23">
        <v>260124</v>
      </c>
      <c r="F142" s="63"/>
      <c r="G142" s="40" t="s">
        <v>399</v>
      </c>
    </row>
    <row r="143" spans="1:7" x14ac:dyDescent="0.2">
      <c r="A143" s="60"/>
      <c r="B143" s="12" t="s">
        <v>203</v>
      </c>
      <c r="C143" s="23">
        <f t="shared" si="2"/>
        <v>309154</v>
      </c>
      <c r="D143" s="23">
        <v>30731</v>
      </c>
      <c r="E143" s="23">
        <v>278423</v>
      </c>
      <c r="F143" s="63"/>
      <c r="G143" s="40" t="s">
        <v>400</v>
      </c>
    </row>
    <row r="144" spans="1:7" x14ac:dyDescent="0.2">
      <c r="A144" s="60"/>
      <c r="B144" s="12" t="s">
        <v>273</v>
      </c>
      <c r="C144" s="23">
        <f t="shared" si="2"/>
        <v>309154</v>
      </c>
      <c r="D144" s="23">
        <v>76073</v>
      </c>
      <c r="E144" s="23">
        <v>233081</v>
      </c>
      <c r="F144" s="63"/>
      <c r="G144" s="40" t="s">
        <v>401</v>
      </c>
    </row>
    <row r="145" spans="1:7" x14ac:dyDescent="0.2">
      <c r="A145" s="60"/>
      <c r="B145" s="12" t="s">
        <v>230</v>
      </c>
      <c r="C145" s="23">
        <f t="shared" si="2"/>
        <v>309154</v>
      </c>
      <c r="D145" s="23">
        <v>76542</v>
      </c>
      <c r="E145" s="23">
        <v>232612</v>
      </c>
      <c r="F145" s="63"/>
      <c r="G145" s="40" t="s">
        <v>402</v>
      </c>
    </row>
    <row r="146" spans="1:7" x14ac:dyDescent="0.2">
      <c r="A146" s="60"/>
      <c r="B146" s="12" t="s">
        <v>231</v>
      </c>
      <c r="C146" s="23">
        <f t="shared" si="2"/>
        <v>309154</v>
      </c>
      <c r="D146" s="23">
        <v>77374</v>
      </c>
      <c r="E146" s="23">
        <v>231780</v>
      </c>
      <c r="F146" s="63"/>
      <c r="G146" s="40" t="s">
        <v>403</v>
      </c>
    </row>
    <row r="147" spans="1:7" x14ac:dyDescent="0.2">
      <c r="A147" s="60"/>
      <c r="B147" s="12" t="s">
        <v>257</v>
      </c>
      <c r="C147" s="23">
        <f t="shared" si="2"/>
        <v>223590</v>
      </c>
      <c r="D147" s="23">
        <v>4606</v>
      </c>
      <c r="E147" s="23">
        <v>218984</v>
      </c>
      <c r="F147" s="63"/>
      <c r="G147" s="40" t="s">
        <v>404</v>
      </c>
    </row>
    <row r="148" spans="1:7" x14ac:dyDescent="0.2">
      <c r="A148" s="60"/>
      <c r="B148" s="12" t="s">
        <v>301</v>
      </c>
      <c r="C148" s="23">
        <f t="shared" si="2"/>
        <v>219417</v>
      </c>
      <c r="D148" s="23">
        <v>433</v>
      </c>
      <c r="E148" s="23">
        <v>218984</v>
      </c>
      <c r="F148" s="63"/>
      <c r="G148" s="40" t="s">
        <v>405</v>
      </c>
    </row>
    <row r="149" spans="1:7" x14ac:dyDescent="0.2">
      <c r="A149" s="60"/>
      <c r="B149" s="12" t="s">
        <v>259</v>
      </c>
      <c r="C149" s="23">
        <f t="shared" si="2"/>
        <v>309154</v>
      </c>
      <c r="D149" s="23">
        <v>166137</v>
      </c>
      <c r="E149" s="23">
        <v>143017</v>
      </c>
      <c r="F149" s="63"/>
      <c r="G149" s="40" t="s">
        <v>406</v>
      </c>
    </row>
    <row r="150" spans="1:7" x14ac:dyDescent="0.2">
      <c r="A150" s="60"/>
      <c r="B150" s="12" t="s">
        <v>248</v>
      </c>
      <c r="C150" s="23">
        <f t="shared" si="2"/>
        <v>290295</v>
      </c>
      <c r="D150" s="23">
        <v>17198</v>
      </c>
      <c r="E150" s="23">
        <v>273097</v>
      </c>
      <c r="F150" s="63"/>
      <c r="G150" s="44" t="s">
        <v>407</v>
      </c>
    </row>
    <row r="151" spans="1:7" x14ac:dyDescent="0.2">
      <c r="A151" s="60"/>
      <c r="B151" s="12" t="s">
        <v>258</v>
      </c>
      <c r="C151" s="23">
        <f t="shared" si="2"/>
        <v>309154</v>
      </c>
      <c r="D151" s="23">
        <v>24990</v>
      </c>
      <c r="E151" s="23">
        <v>284164</v>
      </c>
      <c r="F151" s="63"/>
      <c r="G151" s="44" t="s">
        <v>408</v>
      </c>
    </row>
    <row r="152" spans="1:7" x14ac:dyDescent="0.2">
      <c r="A152" s="60"/>
      <c r="B152" s="12" t="s">
        <v>268</v>
      </c>
      <c r="C152" s="23">
        <f t="shared" si="2"/>
        <v>276574</v>
      </c>
      <c r="D152" s="23">
        <v>3132</v>
      </c>
      <c r="E152" s="23">
        <v>273442</v>
      </c>
      <c r="F152" s="63"/>
      <c r="G152" s="44" t="s">
        <v>409</v>
      </c>
    </row>
    <row r="153" spans="1:7" x14ac:dyDescent="0.2">
      <c r="A153" s="60"/>
      <c r="B153" s="12" t="s">
        <v>219</v>
      </c>
      <c r="C153" s="23">
        <f t="shared" si="2"/>
        <v>302175</v>
      </c>
      <c r="D153" s="23">
        <v>28733</v>
      </c>
      <c r="E153" s="23">
        <v>273442</v>
      </c>
      <c r="F153" s="63"/>
      <c r="G153" s="44" t="s">
        <v>410</v>
      </c>
    </row>
    <row r="154" spans="1:7" x14ac:dyDescent="0.2">
      <c r="A154" s="60"/>
      <c r="B154" s="12" t="s">
        <v>269</v>
      </c>
      <c r="C154" s="23">
        <f t="shared" si="2"/>
        <v>299870</v>
      </c>
      <c r="D154" s="23">
        <v>2953</v>
      </c>
      <c r="E154" s="23">
        <v>296917</v>
      </c>
      <c r="F154" s="63"/>
      <c r="G154" s="40" t="s">
        <v>411</v>
      </c>
    </row>
    <row r="155" spans="1:7" x14ac:dyDescent="0.2">
      <c r="A155" s="60"/>
      <c r="B155" s="12" t="s">
        <v>252</v>
      </c>
      <c r="C155" s="23">
        <f t="shared" si="2"/>
        <v>306689</v>
      </c>
      <c r="D155" s="23">
        <v>21602</v>
      </c>
      <c r="E155" s="23">
        <v>285087</v>
      </c>
      <c r="F155" s="63"/>
      <c r="G155" s="40" t="s">
        <v>412</v>
      </c>
    </row>
    <row r="156" spans="1:7" x14ac:dyDescent="0.2">
      <c r="A156" s="60"/>
      <c r="B156" s="12" t="s">
        <v>209</v>
      </c>
      <c r="C156" s="23">
        <f t="shared" si="2"/>
        <v>298556</v>
      </c>
      <c r="D156" s="23">
        <v>4042</v>
      </c>
      <c r="E156" s="23">
        <v>294514</v>
      </c>
      <c r="F156" s="63"/>
      <c r="G156" s="40" t="s">
        <v>413</v>
      </c>
    </row>
    <row r="157" spans="1:7" x14ac:dyDescent="0.2">
      <c r="A157" s="60"/>
      <c r="B157" s="12" t="s">
        <v>256</v>
      </c>
      <c r="C157" s="23">
        <f t="shared" si="2"/>
        <v>268817</v>
      </c>
      <c r="D157" s="23">
        <v>8693</v>
      </c>
      <c r="E157" s="23">
        <v>260124</v>
      </c>
      <c r="F157" s="63"/>
      <c r="G157" s="40" t="s">
        <v>414</v>
      </c>
    </row>
    <row r="158" spans="1:7" x14ac:dyDescent="0.2">
      <c r="A158" s="60"/>
      <c r="B158" s="12" t="s">
        <v>286</v>
      </c>
      <c r="C158" s="23">
        <f t="shared" si="2"/>
        <v>308616</v>
      </c>
      <c r="D158" s="23">
        <v>693</v>
      </c>
      <c r="E158" s="23">
        <v>307923</v>
      </c>
      <c r="F158" s="63"/>
      <c r="G158" s="40" t="s">
        <v>415</v>
      </c>
    </row>
    <row r="159" spans="1:7" x14ac:dyDescent="0.2">
      <c r="A159" s="60"/>
      <c r="B159" s="12" t="s">
        <v>279</v>
      </c>
      <c r="C159" s="23">
        <f t="shared" si="2"/>
        <v>169968</v>
      </c>
      <c r="D159" s="23">
        <v>2254</v>
      </c>
      <c r="E159" s="23">
        <v>167714</v>
      </c>
      <c r="F159" s="63"/>
      <c r="G159" s="40" t="s">
        <v>416</v>
      </c>
    </row>
    <row r="160" spans="1:7" x14ac:dyDescent="0.2">
      <c r="A160" s="60"/>
      <c r="B160" s="12" t="s">
        <v>246</v>
      </c>
      <c r="C160" s="23">
        <f t="shared" si="2"/>
        <v>306102</v>
      </c>
      <c r="D160" s="23">
        <v>11602</v>
      </c>
      <c r="E160" s="23">
        <v>294500</v>
      </c>
      <c r="F160" s="63"/>
      <c r="G160" s="40" t="s">
        <v>417</v>
      </c>
    </row>
    <row r="161" spans="1:7" x14ac:dyDescent="0.2">
      <c r="A161" s="60"/>
      <c r="B161" s="12" t="s">
        <v>238</v>
      </c>
      <c r="C161" s="23">
        <f t="shared" si="2"/>
        <v>309154</v>
      </c>
      <c r="D161" s="23">
        <v>53688</v>
      </c>
      <c r="E161" s="23">
        <v>255466</v>
      </c>
      <c r="F161" s="63"/>
      <c r="G161" s="40" t="s">
        <v>418</v>
      </c>
    </row>
    <row r="162" spans="1:7" x14ac:dyDescent="0.2">
      <c r="A162" s="60"/>
      <c r="B162" s="12" t="s">
        <v>235</v>
      </c>
      <c r="C162" s="23">
        <f t="shared" si="2"/>
        <v>237275</v>
      </c>
      <c r="D162" s="23">
        <v>11678</v>
      </c>
      <c r="E162" s="23">
        <v>225597</v>
      </c>
      <c r="F162" s="63"/>
      <c r="G162" s="40" t="s">
        <v>419</v>
      </c>
    </row>
    <row r="163" spans="1:7" x14ac:dyDescent="0.2">
      <c r="A163" s="60"/>
      <c r="B163" s="12" t="s">
        <v>249</v>
      </c>
      <c r="C163" s="23">
        <f t="shared" si="2"/>
        <v>275310</v>
      </c>
      <c r="D163" s="23">
        <v>2213</v>
      </c>
      <c r="E163" s="23">
        <v>273097</v>
      </c>
      <c r="F163" s="63"/>
      <c r="G163" s="40" t="s">
        <v>420</v>
      </c>
    </row>
    <row r="164" spans="1:7" x14ac:dyDescent="0.2">
      <c r="A164" s="60"/>
      <c r="B164" s="12" t="s">
        <v>233</v>
      </c>
      <c r="C164" s="23">
        <f t="shared" si="2"/>
        <v>299623</v>
      </c>
      <c r="D164" s="23">
        <v>3256</v>
      </c>
      <c r="E164" s="23">
        <v>296367</v>
      </c>
      <c r="F164" s="63"/>
      <c r="G164" s="44" t="s">
        <v>421</v>
      </c>
    </row>
    <row r="165" spans="1:7" x14ac:dyDescent="0.2">
      <c r="A165" s="60"/>
      <c r="B165" s="12" t="s">
        <v>234</v>
      </c>
      <c r="C165" s="23">
        <f t="shared" si="2"/>
        <v>227803</v>
      </c>
      <c r="D165" s="23">
        <v>2206</v>
      </c>
      <c r="E165" s="23">
        <v>225597</v>
      </c>
      <c r="F165" s="63"/>
      <c r="G165" s="40" t="s">
        <v>422</v>
      </c>
    </row>
    <row r="166" spans="1:7" x14ac:dyDescent="0.2">
      <c r="A166" s="60"/>
      <c r="B166" s="12" t="s">
        <v>199</v>
      </c>
      <c r="C166" s="23">
        <f t="shared" si="2"/>
        <v>290269</v>
      </c>
      <c r="D166" s="23">
        <v>5443</v>
      </c>
      <c r="E166" s="23">
        <v>284826</v>
      </c>
      <c r="F166" s="63"/>
      <c r="G166" s="40" t="s">
        <v>423</v>
      </c>
    </row>
    <row r="167" spans="1:7" x14ac:dyDescent="0.2">
      <c r="A167" s="60"/>
      <c r="B167" s="12" t="s">
        <v>216</v>
      </c>
      <c r="C167" s="23">
        <f t="shared" si="2"/>
        <v>268065</v>
      </c>
      <c r="D167" s="23">
        <v>2711</v>
      </c>
      <c r="E167" s="23">
        <v>265354</v>
      </c>
      <c r="F167" s="63"/>
      <c r="G167" s="40" t="s">
        <v>424</v>
      </c>
    </row>
    <row r="168" spans="1:7" x14ac:dyDescent="0.2">
      <c r="A168" s="60"/>
      <c r="B168" s="12" t="s">
        <v>250</v>
      </c>
      <c r="C168" s="23">
        <f t="shared" si="2"/>
        <v>303100</v>
      </c>
      <c r="D168" s="23">
        <v>1175</v>
      </c>
      <c r="E168" s="23">
        <v>301925</v>
      </c>
      <c r="F168" s="63"/>
      <c r="G168" s="40" t="s">
        <v>425</v>
      </c>
    </row>
    <row r="169" spans="1:7" x14ac:dyDescent="0.2">
      <c r="A169" s="60"/>
      <c r="B169" s="12" t="s">
        <v>214</v>
      </c>
      <c r="C169" s="23">
        <f t="shared" si="2"/>
        <v>260422</v>
      </c>
      <c r="D169" s="23">
        <v>1294</v>
      </c>
      <c r="E169" s="23">
        <v>259128</v>
      </c>
      <c r="F169" s="63"/>
      <c r="G169" s="40" t="s">
        <v>426</v>
      </c>
    </row>
    <row r="170" spans="1:7" x14ac:dyDescent="0.2">
      <c r="A170" s="60"/>
      <c r="B170" s="12" t="s">
        <v>224</v>
      </c>
      <c r="C170" s="23">
        <f t="shared" si="2"/>
        <v>106450</v>
      </c>
      <c r="D170" s="23">
        <v>12056</v>
      </c>
      <c r="E170" s="23">
        <v>94394</v>
      </c>
      <c r="F170" s="63"/>
      <c r="G170" s="40" t="s">
        <v>427</v>
      </c>
    </row>
    <row r="171" spans="1:7" x14ac:dyDescent="0.2">
      <c r="A171" s="60"/>
      <c r="B171" s="12" t="s">
        <v>239</v>
      </c>
      <c r="C171" s="23">
        <f t="shared" si="2"/>
        <v>273536</v>
      </c>
      <c r="D171" s="23">
        <v>3964</v>
      </c>
      <c r="E171" s="23">
        <v>269572</v>
      </c>
      <c r="F171" s="63"/>
      <c r="G171" s="40" t="s">
        <v>428</v>
      </c>
    </row>
    <row r="172" spans="1:7" x14ac:dyDescent="0.2">
      <c r="A172" s="60"/>
      <c r="B172" s="12" t="s">
        <v>270</v>
      </c>
      <c r="C172" s="23">
        <f t="shared" si="2"/>
        <v>272446</v>
      </c>
      <c r="D172" s="23">
        <v>7092</v>
      </c>
      <c r="E172" s="23">
        <v>265354</v>
      </c>
      <c r="F172" s="63"/>
      <c r="G172" s="40" t="s">
        <v>429</v>
      </c>
    </row>
    <row r="173" spans="1:7" x14ac:dyDescent="0.2">
      <c r="A173" s="60"/>
      <c r="B173" s="12" t="s">
        <v>271</v>
      </c>
      <c r="C173" s="23">
        <f t="shared" si="2"/>
        <v>309154</v>
      </c>
      <c r="D173" s="23">
        <v>159111</v>
      </c>
      <c r="E173" s="23">
        <v>150043</v>
      </c>
      <c r="F173" s="63"/>
      <c r="G173" s="40" t="s">
        <v>430</v>
      </c>
    </row>
    <row r="174" spans="1:7" x14ac:dyDescent="0.2">
      <c r="A174" s="60"/>
      <c r="B174" s="12" t="s">
        <v>207</v>
      </c>
      <c r="C174" s="23">
        <f t="shared" si="2"/>
        <v>309154</v>
      </c>
      <c r="D174" s="23">
        <v>13614</v>
      </c>
      <c r="E174" s="23">
        <v>295540</v>
      </c>
      <c r="F174" s="63"/>
      <c r="G174" s="40" t="s">
        <v>431</v>
      </c>
    </row>
    <row r="175" spans="1:7" x14ac:dyDescent="0.2">
      <c r="A175" s="60"/>
      <c r="B175" s="12" t="s">
        <v>260</v>
      </c>
      <c r="C175" s="23">
        <f t="shared" si="2"/>
        <v>309154</v>
      </c>
      <c r="D175" s="23">
        <v>46706</v>
      </c>
      <c r="E175" s="23">
        <v>262448</v>
      </c>
      <c r="F175" s="63"/>
      <c r="G175" s="40" t="s">
        <v>432</v>
      </c>
    </row>
    <row r="176" spans="1:7" x14ac:dyDescent="0.2">
      <c r="A176" s="60"/>
      <c r="B176" s="12" t="s">
        <v>287</v>
      </c>
      <c r="C176" s="23">
        <f t="shared" si="2"/>
        <v>257837</v>
      </c>
      <c r="D176" s="23">
        <v>20401</v>
      </c>
      <c r="E176" s="23">
        <v>237436</v>
      </c>
      <c r="F176" s="63"/>
      <c r="G176" s="40" t="s">
        <v>433</v>
      </c>
    </row>
    <row r="177" spans="1:7" x14ac:dyDescent="0.2">
      <c r="A177" s="60"/>
      <c r="B177" s="12" t="s">
        <v>201</v>
      </c>
      <c r="C177" s="23">
        <f t="shared" si="2"/>
        <v>301976</v>
      </c>
      <c r="D177" s="23">
        <v>4386</v>
      </c>
      <c r="E177" s="23">
        <v>297590</v>
      </c>
      <c r="F177" s="63"/>
      <c r="G177" s="40" t="s">
        <v>434</v>
      </c>
    </row>
    <row r="178" spans="1:7" x14ac:dyDescent="0.2">
      <c r="A178" s="60"/>
      <c r="B178" s="12" t="s">
        <v>179</v>
      </c>
      <c r="C178" s="23">
        <f t="shared" si="2"/>
        <v>309101</v>
      </c>
      <c r="D178" s="23">
        <v>85438</v>
      </c>
      <c r="E178" s="23">
        <v>223663</v>
      </c>
      <c r="F178" s="63"/>
      <c r="G178" s="40" t="s">
        <v>435</v>
      </c>
    </row>
    <row r="179" spans="1:7" x14ac:dyDescent="0.2">
      <c r="A179" s="60"/>
      <c r="B179" s="12" t="s">
        <v>265</v>
      </c>
      <c r="C179" s="23">
        <f t="shared" si="2"/>
        <v>306551</v>
      </c>
      <c r="D179" s="23">
        <v>488</v>
      </c>
      <c r="E179" s="23">
        <v>306063</v>
      </c>
      <c r="F179" s="63"/>
      <c r="G179" s="40" t="s">
        <v>436</v>
      </c>
    </row>
    <row r="180" spans="1:7" x14ac:dyDescent="0.2">
      <c r="A180" s="60"/>
      <c r="B180" s="12" t="s">
        <v>261</v>
      </c>
      <c r="C180" s="23">
        <f t="shared" si="2"/>
        <v>284016</v>
      </c>
      <c r="D180" s="23">
        <v>2643</v>
      </c>
      <c r="E180" s="23">
        <v>281373</v>
      </c>
      <c r="F180" s="63"/>
      <c r="G180" s="40" t="s">
        <v>437</v>
      </c>
    </row>
    <row r="181" spans="1:7" x14ac:dyDescent="0.2">
      <c r="A181" s="60"/>
      <c r="B181" s="12" t="s">
        <v>253</v>
      </c>
      <c r="C181" s="23">
        <f t="shared" si="2"/>
        <v>303159</v>
      </c>
      <c r="D181" s="23">
        <v>8645</v>
      </c>
      <c r="E181" s="23">
        <v>294514</v>
      </c>
      <c r="F181" s="63"/>
      <c r="G181" s="40" t="s">
        <v>438</v>
      </c>
    </row>
    <row r="182" spans="1:7" x14ac:dyDescent="0.2">
      <c r="A182" s="60"/>
      <c r="B182" s="12" t="s">
        <v>241</v>
      </c>
      <c r="C182" s="23">
        <f t="shared" si="2"/>
        <v>270227</v>
      </c>
      <c r="D182" s="23">
        <v>655</v>
      </c>
      <c r="E182" s="23">
        <v>269572</v>
      </c>
      <c r="F182" s="63"/>
      <c r="G182" s="40" t="s">
        <v>439</v>
      </c>
    </row>
    <row r="183" spans="1:7" x14ac:dyDescent="0.2">
      <c r="A183" s="60"/>
      <c r="B183" s="12" t="s">
        <v>274</v>
      </c>
      <c r="C183" s="23">
        <f t="shared" si="2"/>
        <v>301894</v>
      </c>
      <c r="D183" s="23">
        <v>2766</v>
      </c>
      <c r="E183" s="23">
        <v>299128</v>
      </c>
      <c r="F183" s="63"/>
      <c r="G183" s="40" t="s">
        <v>440</v>
      </c>
    </row>
    <row r="184" spans="1:7" x14ac:dyDescent="0.2">
      <c r="A184" s="60"/>
      <c r="B184" s="12" t="s">
        <v>280</v>
      </c>
      <c r="C184" s="23">
        <f t="shared" si="2"/>
        <v>111442</v>
      </c>
      <c r="D184" s="23">
        <v>17048</v>
      </c>
      <c r="E184" s="23">
        <v>94394</v>
      </c>
      <c r="F184" s="63"/>
      <c r="G184" s="40" t="s">
        <v>441</v>
      </c>
    </row>
    <row r="185" spans="1:7" x14ac:dyDescent="0.2">
      <c r="A185" s="60"/>
      <c r="B185" s="12" t="s">
        <v>242</v>
      </c>
      <c r="C185" s="23">
        <f t="shared" si="2"/>
        <v>309154</v>
      </c>
      <c r="D185" s="23">
        <v>39582</v>
      </c>
      <c r="E185" s="23">
        <v>269572</v>
      </c>
      <c r="F185" s="63"/>
      <c r="G185" s="40" t="s">
        <v>442</v>
      </c>
    </row>
    <row r="186" spans="1:7" x14ac:dyDescent="0.2">
      <c r="A186" s="60"/>
      <c r="B186" s="12" t="s">
        <v>247</v>
      </c>
      <c r="C186" s="23">
        <f t="shared" si="2"/>
        <v>150728</v>
      </c>
      <c r="D186" s="23">
        <v>355</v>
      </c>
      <c r="E186" s="23">
        <v>150373</v>
      </c>
      <c r="F186" s="63"/>
      <c r="G186" s="40" t="s">
        <v>443</v>
      </c>
    </row>
    <row r="187" spans="1:7" x14ac:dyDescent="0.2">
      <c r="A187" s="60"/>
      <c r="B187" s="12" t="s">
        <v>251</v>
      </c>
      <c r="C187" s="23">
        <f t="shared" si="2"/>
        <v>306716</v>
      </c>
      <c r="D187" s="23">
        <v>173</v>
      </c>
      <c r="E187" s="23">
        <v>306543</v>
      </c>
      <c r="F187" s="63"/>
      <c r="G187" s="44" t="s">
        <v>444</v>
      </c>
    </row>
    <row r="188" spans="1:7" x14ac:dyDescent="0.2">
      <c r="A188" s="60"/>
      <c r="B188" s="12" t="s">
        <v>278</v>
      </c>
      <c r="C188" s="23">
        <f t="shared" si="2"/>
        <v>309154</v>
      </c>
      <c r="D188" s="23">
        <v>1494</v>
      </c>
      <c r="E188" s="23">
        <v>307660</v>
      </c>
      <c r="F188" s="63"/>
      <c r="G188" s="44" t="s">
        <v>445</v>
      </c>
    </row>
    <row r="189" spans="1:7" x14ac:dyDescent="0.2">
      <c r="A189" s="60"/>
      <c r="B189" s="12" t="s">
        <v>212</v>
      </c>
      <c r="C189" s="23">
        <f t="shared" si="2"/>
        <v>280528</v>
      </c>
      <c r="D189" s="23">
        <v>20404</v>
      </c>
      <c r="E189" s="23">
        <v>260124</v>
      </c>
      <c r="F189" s="63"/>
      <c r="G189" s="44" t="s">
        <v>446</v>
      </c>
    </row>
    <row r="190" spans="1:7" x14ac:dyDescent="0.2">
      <c r="A190" s="60"/>
      <c r="B190" s="12" t="s">
        <v>262</v>
      </c>
      <c r="C190" s="23">
        <f t="shared" si="2"/>
        <v>278463</v>
      </c>
      <c r="D190" s="23">
        <v>18339</v>
      </c>
      <c r="E190" s="23">
        <v>260124</v>
      </c>
      <c r="F190" s="63"/>
      <c r="G190" s="44" t="s">
        <v>447</v>
      </c>
    </row>
    <row r="191" spans="1:7" x14ac:dyDescent="0.2">
      <c r="A191" s="60"/>
      <c r="B191" s="12" t="s">
        <v>254</v>
      </c>
      <c r="C191" s="23">
        <f t="shared" si="2"/>
        <v>299858</v>
      </c>
      <c r="D191" s="23">
        <v>2516</v>
      </c>
      <c r="E191" s="23">
        <v>297342</v>
      </c>
      <c r="F191" s="63"/>
      <c r="G191" s="40" t="s">
        <v>448</v>
      </c>
    </row>
    <row r="192" spans="1:7" x14ac:dyDescent="0.2">
      <c r="A192" s="60"/>
      <c r="B192" s="12" t="s">
        <v>275</v>
      </c>
      <c r="C192" s="23">
        <f t="shared" si="2"/>
        <v>299221</v>
      </c>
      <c r="D192" s="23">
        <v>1677</v>
      </c>
      <c r="E192" s="23">
        <v>297544</v>
      </c>
      <c r="F192" s="63"/>
      <c r="G192" s="40" t="s">
        <v>449</v>
      </c>
    </row>
    <row r="193" spans="1:7" x14ac:dyDescent="0.2">
      <c r="A193" s="60"/>
      <c r="B193" s="12" t="s">
        <v>267</v>
      </c>
      <c r="C193" s="23">
        <f t="shared" si="2"/>
        <v>239789</v>
      </c>
      <c r="D193" s="23">
        <v>4865</v>
      </c>
      <c r="E193" s="23">
        <v>234924</v>
      </c>
      <c r="F193" s="63"/>
      <c r="G193" s="40" t="s">
        <v>450</v>
      </c>
    </row>
    <row r="194" spans="1:7" x14ac:dyDescent="0.2">
      <c r="A194" s="60"/>
      <c r="B194" s="12" t="s">
        <v>281</v>
      </c>
      <c r="C194" s="23">
        <f t="shared" si="2"/>
        <v>305399</v>
      </c>
      <c r="D194" s="23">
        <v>679</v>
      </c>
      <c r="E194" s="23">
        <v>304720</v>
      </c>
      <c r="F194" s="63"/>
      <c r="G194" s="40" t="s">
        <v>451</v>
      </c>
    </row>
    <row r="195" spans="1:7" x14ac:dyDescent="0.2">
      <c r="A195" s="60"/>
      <c r="B195" s="12" t="s">
        <v>202</v>
      </c>
      <c r="C195" s="23">
        <f t="shared" si="2"/>
        <v>309064</v>
      </c>
      <c r="D195" s="23">
        <v>15517</v>
      </c>
      <c r="E195" s="23">
        <v>293547</v>
      </c>
      <c r="F195" s="63"/>
      <c r="G195" s="40" t="s">
        <v>452</v>
      </c>
    </row>
    <row r="196" spans="1:7" x14ac:dyDescent="0.2">
      <c r="A196" s="60"/>
      <c r="B196" s="2" t="s">
        <v>276</v>
      </c>
      <c r="C196" s="23">
        <f t="shared" si="2"/>
        <v>300147</v>
      </c>
      <c r="D196" s="23">
        <v>5354</v>
      </c>
      <c r="E196" s="23">
        <v>294793</v>
      </c>
      <c r="F196" s="63"/>
      <c r="G196" s="40" t="s">
        <v>453</v>
      </c>
    </row>
    <row r="197" spans="1:7" x14ac:dyDescent="0.2">
      <c r="A197" s="60"/>
      <c r="B197" s="2" t="s">
        <v>245</v>
      </c>
      <c r="C197" s="23">
        <f t="shared" si="2"/>
        <v>291325</v>
      </c>
      <c r="D197" s="23">
        <v>12507</v>
      </c>
      <c r="E197" s="23">
        <v>278818</v>
      </c>
      <c r="F197" s="63"/>
      <c r="G197" s="40" t="s">
        <v>454</v>
      </c>
    </row>
    <row r="198" spans="1:7" x14ac:dyDescent="0.2">
      <c r="A198" s="60"/>
      <c r="B198" s="2" t="s">
        <v>255</v>
      </c>
      <c r="C198" s="23">
        <f t="shared" si="2"/>
        <v>286352</v>
      </c>
      <c r="D198" s="23">
        <v>1526</v>
      </c>
      <c r="E198" s="23">
        <v>284826</v>
      </c>
      <c r="F198" s="63"/>
      <c r="G198" s="40" t="s">
        <v>455</v>
      </c>
    </row>
    <row r="199" spans="1:7" x14ac:dyDescent="0.2">
      <c r="A199" s="60"/>
      <c r="B199" s="2" t="s">
        <v>211</v>
      </c>
      <c r="C199" s="23">
        <f t="shared" si="2"/>
        <v>297167</v>
      </c>
      <c r="D199" s="23">
        <v>1887</v>
      </c>
      <c r="E199" s="23">
        <v>295280</v>
      </c>
      <c r="F199" s="63"/>
      <c r="G199" s="40" t="s">
        <v>456</v>
      </c>
    </row>
    <row r="200" spans="1:7" x14ac:dyDescent="0.2">
      <c r="A200" s="60"/>
      <c r="B200" s="2" t="s">
        <v>243</v>
      </c>
      <c r="C200" s="23">
        <f t="shared" si="2"/>
        <v>166811</v>
      </c>
      <c r="D200" s="23">
        <v>994</v>
      </c>
      <c r="E200" s="23">
        <v>165817</v>
      </c>
      <c r="F200" s="63"/>
      <c r="G200" s="40" t="s">
        <v>457</v>
      </c>
    </row>
    <row r="201" spans="1:7" x14ac:dyDescent="0.2">
      <c r="A201" s="60"/>
      <c r="B201" s="2" t="s">
        <v>285</v>
      </c>
      <c r="C201" s="23">
        <f t="shared" si="2"/>
        <v>308340</v>
      </c>
      <c r="D201" s="23">
        <v>680</v>
      </c>
      <c r="E201" s="23">
        <v>307660</v>
      </c>
      <c r="F201" s="63"/>
      <c r="G201" s="44" t="s">
        <v>458</v>
      </c>
    </row>
    <row r="202" spans="1:7" x14ac:dyDescent="0.2">
      <c r="A202" s="60"/>
      <c r="B202" s="2" t="s">
        <v>277</v>
      </c>
      <c r="C202" s="23">
        <f t="shared" si="2"/>
        <v>302697</v>
      </c>
      <c r="D202" s="23">
        <v>2535</v>
      </c>
      <c r="E202" s="23">
        <v>300162</v>
      </c>
      <c r="F202" s="63"/>
      <c r="G202" s="40" t="s">
        <v>459</v>
      </c>
    </row>
    <row r="203" spans="1:7" x14ac:dyDescent="0.2">
      <c r="A203" s="60"/>
      <c r="B203" s="2" t="s">
        <v>283</v>
      </c>
      <c r="C203" s="23">
        <f t="shared" si="2"/>
        <v>141896</v>
      </c>
      <c r="D203" s="23">
        <v>6090</v>
      </c>
      <c r="E203" s="23">
        <v>135806</v>
      </c>
      <c r="F203" s="63"/>
      <c r="G203" s="40" t="s">
        <v>460</v>
      </c>
    </row>
    <row r="204" spans="1:7" x14ac:dyDescent="0.2">
      <c r="A204" s="60"/>
      <c r="B204" s="2" t="s">
        <v>284</v>
      </c>
      <c r="C204" s="23">
        <f t="shared" ref="C204:C215" si="3">D204+E204</f>
        <v>165935</v>
      </c>
      <c r="D204" s="23">
        <v>5265</v>
      </c>
      <c r="E204" s="23">
        <v>160670</v>
      </c>
      <c r="F204" s="63"/>
      <c r="G204" s="40" t="s">
        <v>461</v>
      </c>
    </row>
    <row r="205" spans="1:7" x14ac:dyDescent="0.2">
      <c r="A205" s="60"/>
      <c r="B205" s="2" t="s">
        <v>282</v>
      </c>
      <c r="C205" s="23">
        <f t="shared" si="3"/>
        <v>94537</v>
      </c>
      <c r="D205" s="23">
        <v>143</v>
      </c>
      <c r="E205" s="23">
        <v>94394</v>
      </c>
      <c r="F205" s="63"/>
      <c r="G205" s="40" t="s">
        <v>462</v>
      </c>
    </row>
    <row r="206" spans="1:7" x14ac:dyDescent="0.2">
      <c r="A206" s="60"/>
      <c r="B206" s="2" t="s">
        <v>226</v>
      </c>
      <c r="C206" s="23">
        <f t="shared" si="3"/>
        <v>306123</v>
      </c>
      <c r="D206" s="23">
        <v>6995</v>
      </c>
      <c r="E206" s="23">
        <v>299128</v>
      </c>
      <c r="F206" s="63"/>
      <c r="G206" s="40" t="s">
        <v>463</v>
      </c>
    </row>
    <row r="207" spans="1:7" x14ac:dyDescent="0.2">
      <c r="A207" s="60"/>
      <c r="B207" s="2" t="s">
        <v>240</v>
      </c>
      <c r="C207" s="23">
        <f t="shared" si="3"/>
        <v>288856</v>
      </c>
      <c r="D207" s="23">
        <v>19284</v>
      </c>
      <c r="E207" s="23">
        <v>269572</v>
      </c>
      <c r="F207" s="63"/>
      <c r="G207" s="40" t="s">
        <v>464</v>
      </c>
    </row>
    <row r="208" spans="1:7" x14ac:dyDescent="0.2">
      <c r="A208" s="60"/>
      <c r="B208" s="2" t="s">
        <v>288</v>
      </c>
      <c r="C208" s="23">
        <f t="shared" si="3"/>
        <v>307580</v>
      </c>
      <c r="D208" s="23">
        <v>132</v>
      </c>
      <c r="E208" s="23">
        <v>307448</v>
      </c>
      <c r="F208" s="63"/>
      <c r="G208" s="40" t="s">
        <v>465</v>
      </c>
    </row>
    <row r="209" spans="1:7" x14ac:dyDescent="0.2">
      <c r="A209" s="60"/>
      <c r="B209" s="2" t="s">
        <v>215</v>
      </c>
      <c r="C209" s="23">
        <f t="shared" si="3"/>
        <v>184336</v>
      </c>
      <c r="D209" s="23">
        <v>1651</v>
      </c>
      <c r="E209" s="23">
        <v>182685</v>
      </c>
      <c r="F209" s="63"/>
      <c r="G209" s="40" t="s">
        <v>466</v>
      </c>
    </row>
    <row r="210" spans="1:7" x14ac:dyDescent="0.2">
      <c r="A210" s="60"/>
      <c r="B210" s="2" t="s">
        <v>227</v>
      </c>
      <c r="C210" s="23">
        <f t="shared" si="3"/>
        <v>307597</v>
      </c>
      <c r="D210" s="23">
        <v>3103</v>
      </c>
      <c r="E210" s="23">
        <v>304494</v>
      </c>
      <c r="F210" s="63"/>
      <c r="G210" s="40" t="s">
        <v>467</v>
      </c>
    </row>
    <row r="211" spans="1:7" x14ac:dyDescent="0.2">
      <c r="A211" s="60"/>
      <c r="B211" s="2" t="s">
        <v>228</v>
      </c>
      <c r="C211" s="23">
        <f t="shared" si="3"/>
        <v>241777</v>
      </c>
      <c r="D211" s="23">
        <v>14389</v>
      </c>
      <c r="E211" s="23">
        <v>227388</v>
      </c>
      <c r="F211" s="63"/>
      <c r="G211" s="40" t="s">
        <v>468</v>
      </c>
    </row>
    <row r="212" spans="1:7" x14ac:dyDescent="0.2">
      <c r="A212" s="60"/>
      <c r="B212" s="2" t="s">
        <v>289</v>
      </c>
      <c r="C212" s="23">
        <f t="shared" si="3"/>
        <v>286533</v>
      </c>
      <c r="D212" s="23">
        <v>4855</v>
      </c>
      <c r="E212" s="23">
        <v>281678</v>
      </c>
      <c r="F212" s="63"/>
      <c r="G212" s="40" t="s">
        <v>469</v>
      </c>
    </row>
    <row r="213" spans="1:7" x14ac:dyDescent="0.2">
      <c r="A213" s="60"/>
      <c r="B213" s="2" t="s">
        <v>263</v>
      </c>
      <c r="C213" s="23">
        <f t="shared" si="3"/>
        <v>283599</v>
      </c>
      <c r="D213" s="23">
        <v>1961</v>
      </c>
      <c r="E213" s="23">
        <v>281638</v>
      </c>
      <c r="F213" s="63"/>
      <c r="G213" s="40" t="s">
        <v>470</v>
      </c>
    </row>
    <row r="214" spans="1:7" x14ac:dyDescent="0.2">
      <c r="A214" s="60"/>
      <c r="B214" s="2" t="s">
        <v>229</v>
      </c>
      <c r="C214" s="23">
        <f t="shared" si="3"/>
        <v>307250</v>
      </c>
      <c r="D214" s="23">
        <v>7759</v>
      </c>
      <c r="E214" s="23">
        <v>299491</v>
      </c>
      <c r="F214" s="63"/>
      <c r="G214" s="40" t="s">
        <v>471</v>
      </c>
    </row>
    <row r="215" spans="1:7" x14ac:dyDescent="0.2">
      <c r="A215" s="56"/>
      <c r="B215" s="17" t="s">
        <v>232</v>
      </c>
      <c r="C215" s="39">
        <f t="shared" si="3"/>
        <v>305063</v>
      </c>
      <c r="D215" s="39">
        <v>257</v>
      </c>
      <c r="E215" s="39">
        <v>304806</v>
      </c>
      <c r="F215" s="64"/>
      <c r="G215" s="41" t="s">
        <v>472</v>
      </c>
    </row>
  </sheetData>
  <mergeCells count="8">
    <mergeCell ref="A139:A215"/>
    <mergeCell ref="F139:F215"/>
    <mergeCell ref="F128:F138"/>
    <mergeCell ref="A1:G1"/>
    <mergeCell ref="A113:A120"/>
    <mergeCell ref="A3:A112"/>
    <mergeCell ref="F121:F127"/>
    <mergeCell ref="A121:A13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S1 xQTL data</vt:lpstr>
      <vt:lpstr>S2 GWAS data</vt:lpstr>
      <vt:lpstr>'S1 xQTL data'!OLE_LINK143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Whitehead Pavlides</dc:creator>
  <cp:lastModifiedBy>Yazhou GUO 郭亚周</cp:lastModifiedBy>
  <cp:lastPrinted>2016-04-18T01:38:21Z</cp:lastPrinted>
  <dcterms:created xsi:type="dcterms:W3CDTF">2016-03-08T00:22:02Z</dcterms:created>
  <dcterms:modified xsi:type="dcterms:W3CDTF">2024-06-23T12:11:54Z</dcterms:modified>
</cp:coreProperties>
</file>