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455" yWindow="-105" windowWidth="27795" windowHeight="12840"/>
  </bookViews>
  <sheets>
    <sheet name="HW_Exp_Baseline_Responses_CUSUM" sheetId="1" r:id="rId1"/>
    <sheet name="Coef CUSUM" sheetId="3" r:id="rId2"/>
    <sheet name="Baseline Resp Data" sheetId="2" r:id="rId3"/>
  </sheets>
  <calcPr calcId="145621"/>
</workbook>
</file>

<file path=xl/calcChain.xml><?xml version="1.0" encoding="utf-8"?>
<calcChain xmlns="http://schemas.openxmlformats.org/spreadsheetml/2006/main"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F2" i="3"/>
  <c r="F1" i="3"/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X3" i="1" l="1"/>
  <c r="X4" i="1"/>
  <c r="Y7" i="1" l="1"/>
  <c r="Y6" i="1"/>
  <c r="C5" i="1"/>
  <c r="M5" i="1"/>
  <c r="H5" i="1"/>
  <c r="I5" i="1"/>
  <c r="O5" i="1"/>
  <c r="E5" i="1"/>
  <c r="K5" i="1"/>
  <c r="R5" i="1"/>
  <c r="G5" i="1"/>
  <c r="Q5" i="1"/>
  <c r="J5" i="1"/>
  <c r="S5" i="1"/>
  <c r="N5" i="1"/>
  <c r="T5" i="1"/>
  <c r="D5" i="1"/>
  <c r="P5" i="1"/>
  <c r="B5" i="1"/>
  <c r="F5" i="1"/>
  <c r="L5" i="1"/>
  <c r="L6" i="1" l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T6" i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Q6" i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R1" i="1" l="1"/>
  <c r="P1" i="1"/>
  <c r="O1" i="1"/>
  <c r="N1" i="1"/>
  <c r="D1" i="1"/>
  <c r="E1" i="1"/>
  <c r="T1" i="1"/>
  <c r="H1" i="1"/>
  <c r="J1" i="1"/>
  <c r="I1" i="1"/>
  <c r="S1" i="1"/>
  <c r="C1" i="1"/>
  <c r="G1" i="1"/>
  <c r="B1" i="1"/>
  <c r="M1" i="1"/>
  <c r="Q1" i="1"/>
  <c r="F1" i="1"/>
  <c r="K1" i="1"/>
  <c r="L1" i="1"/>
</calcChain>
</file>

<file path=xl/sharedStrings.xml><?xml version="1.0" encoding="utf-8"?>
<sst xmlns="http://schemas.openxmlformats.org/spreadsheetml/2006/main" count="11" uniqueCount="7">
  <si>
    <t>JUL Average</t>
  </si>
  <si>
    <t>sd of July averages</t>
  </si>
  <si>
    <t>C =</t>
  </si>
  <si>
    <t>T =</t>
  </si>
  <si>
    <t>x</t>
  </si>
  <si>
    <t>Summer End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</si>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</sst>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6" fontId="0" fillId="0" borderId="0" xfId="0" applyNumberFormat="1"/>
    <xf numFmtId="2" fontId="0" fillId="0" borderId="0" xfId="0" quotePrefix="1" applyNumberFormat="1"/>
    <xf numFmtId="2" fontId="0" fillId="0" borderId="0" xfId="0" applyNumberFormat="1"/>
    <xf numFmtId="0" fontId="16" fillId="0" borderId="0" xfId="0" applyFont="1"/>
    <xf numFmtId="16" fontId="16" fillId="0" borderId="0" xfId="0" applyNumberFormat="1" applyFont="1"/>
    <xf numFmtId="0" fontId="0" fillId="0" borderId="0" xfId="0"/>
    <xf numFmtId="16" fontId="0" fillId="0" borderId="0" xfId="0" applyNumberFormat="1"/>
    <xf numFmtId="0" fontId="0" fillId="0" borderId="0" xfId="0" quotePrefix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HW_Exp_Baseline_Responses_CUSUM!$B$3</c:f>
              <c:strCache>
                <c:ptCount val="1"/>
                <c:pt idx="0">
                  <c:v>1997</c:v>
                </c:pt>
              </c:strCache>
            </c:strRef>
          </c:tx>
          <c:marker>
            <c:symbol val="none"/>
          </c:marker>
          <c:xVal>
            <c:numRef>
              <c:f>HW_Exp_Baseline_Responses_CUSUM!$A$4:$A$106</c:f>
              <c:numCache>
                <c:formatCode>d\-mmm</c:formatCode>
                <c:ptCount val="10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</c:numCache>
            </c:numRef>
          </c:xVal>
          <c:yVal>
            <c:numRef>
              <c:f>HW_Exp_Baseline_Responses_CUSUM!$B$4:$B$106</c:f>
              <c:numCache>
                <c:formatCode>0.00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6.8017540095319902</c:v>
                </c:pt>
                <c:pt idx="8">
                  <c:v>1.6177198030106865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10.02448940580399</c:v>
                </c:pt>
                <c:pt idx="32">
                  <c:v>12.031503365379379</c:v>
                </c:pt>
                <c:pt idx="33">
                  <c:v>9.9654651544031765</c:v>
                </c:pt>
                <c:pt idx="34">
                  <c:v>3.7842062663821707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1.995545543399686</c:v>
                </c:pt>
                <c:pt idx="40">
                  <c:v>10.980698580266179</c:v>
                </c:pt>
                <c:pt idx="41">
                  <c:v>12.977751521311276</c:v>
                </c:pt>
                <c:pt idx="42">
                  <c:v>9.0099453982280693</c:v>
                </c:pt>
                <c:pt idx="43">
                  <c:v>3.0299176267662631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2.7001427633301915</c:v>
                </c:pt>
                <c:pt idx="54">
                  <c:v>3.4575147522166816</c:v>
                </c:pt>
                <c:pt idx="55">
                  <c:v>3.1965969250374684</c:v>
                </c:pt>
                <c:pt idx="56">
                  <c:v>1.0337137570673605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1.3240762883898896</c:v>
                </c:pt>
                <c:pt idx="64">
                  <c:v>5.4128142795194805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2.559763873727988</c:v>
                </c:pt>
                <c:pt idx="73">
                  <c:v>2.7453487804005761</c:v>
                </c:pt>
                <c:pt idx="74">
                  <c:v>0.80727178766527175</c:v>
                </c:pt>
                <c:pt idx="75">
                  <c:v>7.1333125051171606</c:v>
                </c:pt>
                <c:pt idx="76">
                  <c:v>5.2504656353502526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1.112538568433294</c:v>
                </c:pt>
                <c:pt idx="87">
                  <c:v>0</c:v>
                </c:pt>
                <c:pt idx="88">
                  <c:v>11.466080311855592</c:v>
                </c:pt>
                <c:pt idx="89">
                  <c:v>27.418265025095081</c:v>
                </c:pt>
                <c:pt idx="90">
                  <c:v>47.913432181381971</c:v>
                </c:pt>
                <c:pt idx="91">
                  <c:v>66.902043837781463</c:v>
                </c:pt>
                <c:pt idx="92">
                  <c:v>85.052941087729351</c:v>
                </c:pt>
                <c:pt idx="93">
                  <c:v>86.803792091709937</c:v>
                </c:pt>
                <c:pt idx="94">
                  <c:v>84.695728182278231</c:v>
                </c:pt>
                <c:pt idx="95">
                  <c:v>76.505782433852517</c:v>
                </c:pt>
                <c:pt idx="96">
                  <c:v>91.158140085855607</c:v>
                </c:pt>
                <c:pt idx="97">
                  <c:v>103.3148010745733</c:v>
                </c:pt>
                <c:pt idx="98">
                  <c:v>110.74017234645849</c:v>
                </c:pt>
                <c:pt idx="99">
                  <c:v>118.38337496648779</c:v>
                </c:pt>
                <c:pt idx="100">
                  <c:v>97.40398842451809</c:v>
                </c:pt>
                <c:pt idx="101">
                  <c:v>98.579443659697588</c:v>
                </c:pt>
                <c:pt idx="102">
                  <c:v>97.755733093406576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HW_Exp_Baseline_Responses_CUSUM!$C$3</c:f>
              <c:strCache>
                <c:ptCount val="1"/>
                <c:pt idx="0">
                  <c:v>1998</c:v>
                </c:pt>
              </c:strCache>
            </c:strRef>
          </c:tx>
          <c:marker>
            <c:symbol val="none"/>
          </c:marker>
          <c:xVal>
            <c:numRef>
              <c:f>HW_Exp_Baseline_Responses_CUSUM!$A$4:$A$106</c:f>
              <c:numCache>
                <c:formatCode>d\-mmm</c:formatCode>
                <c:ptCount val="10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</c:numCache>
            </c:numRef>
          </c:xVal>
          <c:yVal>
            <c:numRef>
              <c:f>HW_Exp_Baseline_Responses_CUSUM!$C$4:$C$106</c:f>
              <c:numCache>
                <c:formatCode>0.00</c:formatCode>
                <c:ptCount val="103"/>
                <c:pt idx="0">
                  <c:v>1</c:v>
                </c:pt>
                <c:pt idx="1">
                  <c:v>17.839821094388796</c:v>
                </c:pt>
                <c:pt idx="2">
                  <c:v>14.647235702520888</c:v>
                </c:pt>
                <c:pt idx="3">
                  <c:v>6.8050154377711749</c:v>
                </c:pt>
                <c:pt idx="4">
                  <c:v>0.15152303770086917</c:v>
                </c:pt>
                <c:pt idx="5">
                  <c:v>0</c:v>
                </c:pt>
                <c:pt idx="6">
                  <c:v>0</c:v>
                </c:pt>
                <c:pt idx="7">
                  <c:v>2.6696176902576951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9.4824586040039947</c:v>
                </c:pt>
                <c:pt idx="32">
                  <c:v>1.6037079299909891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4.1715947989829942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5.2960236069567941</c:v>
                </c:pt>
                <c:pt idx="53">
                  <c:v>8.8208731171376797</c:v>
                </c:pt>
                <c:pt idx="54">
                  <c:v>4.7797410361600754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2.4306560940266877</c:v>
                </c:pt>
                <c:pt idx="65">
                  <c:v>0</c:v>
                </c:pt>
                <c:pt idx="66">
                  <c:v>2.4236629791058988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3.940123579235788</c:v>
                </c:pt>
                <c:pt idx="73">
                  <c:v>6.0144136434880835</c:v>
                </c:pt>
                <c:pt idx="74">
                  <c:v>5.0676381953646796</c:v>
                </c:pt>
                <c:pt idx="75">
                  <c:v>11.093499362241772</c:v>
                </c:pt>
                <c:pt idx="76">
                  <c:v>9.5746718532757598</c:v>
                </c:pt>
                <c:pt idx="77">
                  <c:v>0.16903189578775368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0.15303054720899922</c:v>
                </c:pt>
                <c:pt idx="83">
                  <c:v>2.6039987989495899</c:v>
                </c:pt>
                <c:pt idx="84">
                  <c:v>4.9765116105316878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3.5522580965326966</c:v>
                </c:pt>
                <c:pt idx="90">
                  <c:v>3.857156491693587</c:v>
                </c:pt>
                <c:pt idx="91">
                  <c:v>6.8363013824966856</c:v>
                </c:pt>
                <c:pt idx="92">
                  <c:v>19.483008989905173</c:v>
                </c:pt>
                <c:pt idx="93">
                  <c:v>31.388955886167565</c:v>
                </c:pt>
                <c:pt idx="94">
                  <c:v>27.402095193196757</c:v>
                </c:pt>
                <c:pt idx="95">
                  <c:v>15.654039086139548</c:v>
                </c:pt>
                <c:pt idx="96">
                  <c:v>23.140537179030247</c:v>
                </c:pt>
                <c:pt idx="97">
                  <c:v>30.377943405077346</c:v>
                </c:pt>
                <c:pt idx="98">
                  <c:v>36.199239419003533</c:v>
                </c:pt>
                <c:pt idx="99">
                  <c:v>48.48313967210153</c:v>
                </c:pt>
                <c:pt idx="100">
                  <c:v>36.578919986771425</c:v>
                </c:pt>
                <c:pt idx="101">
                  <c:v>44.647623307935916</c:v>
                </c:pt>
                <c:pt idx="102">
                  <c:v>51.631803873123204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HW_Exp_Baseline_Responses_CUSUM!$D$3</c:f>
              <c:strCache>
                <c:ptCount val="1"/>
                <c:pt idx="0">
                  <c:v>1999</c:v>
                </c:pt>
              </c:strCache>
            </c:strRef>
          </c:tx>
          <c:marker>
            <c:symbol val="none"/>
          </c:marker>
          <c:xVal>
            <c:numRef>
              <c:f>HW_Exp_Baseline_Responses_CUSUM!$A$4:$A$106</c:f>
              <c:numCache>
                <c:formatCode>d\-mmm</c:formatCode>
                <c:ptCount val="10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</c:numCache>
            </c:numRef>
          </c:xVal>
          <c:yVal>
            <c:numRef>
              <c:f>HW_Exp_Baseline_Responses_CUSUM!$D$4:$D$106</c:f>
              <c:numCache>
                <c:formatCode>0.00</c:formatCode>
                <c:ptCount val="10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0.71142356791389716</c:v>
                </c:pt>
                <c:pt idx="6">
                  <c:v>0</c:v>
                </c:pt>
                <c:pt idx="7">
                  <c:v>6.9399508137095722E-2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1.6294965344780934</c:v>
                </c:pt>
                <c:pt idx="14">
                  <c:v>5.2902644501980802</c:v>
                </c:pt>
                <c:pt idx="15">
                  <c:v>5.2250453847820779</c:v>
                </c:pt>
                <c:pt idx="16">
                  <c:v>6.6722177381521703</c:v>
                </c:pt>
                <c:pt idx="17">
                  <c:v>5.1431901720834645</c:v>
                </c:pt>
                <c:pt idx="18">
                  <c:v>4.7878515481485522</c:v>
                </c:pt>
                <c:pt idx="19">
                  <c:v>1.073165921666245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2.282281574345788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2.5494369518209936</c:v>
                </c:pt>
                <c:pt idx="64">
                  <c:v>5.6952654688016793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2.7920109486550899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4.0045075164948969</c:v>
                </c:pt>
                <c:pt idx="81">
                  <c:v>4.9203797798595872</c:v>
                </c:pt>
                <c:pt idx="82">
                  <c:v>5.8723736464950775</c:v>
                </c:pt>
                <c:pt idx="83">
                  <c:v>16.642296721420976</c:v>
                </c:pt>
                <c:pt idx="84">
                  <c:v>22.873172016804276</c:v>
                </c:pt>
                <c:pt idx="85">
                  <c:v>27.364055753727371</c:v>
                </c:pt>
                <c:pt idx="86">
                  <c:v>32.355080425903765</c:v>
                </c:pt>
                <c:pt idx="87">
                  <c:v>36.959408515475161</c:v>
                </c:pt>
                <c:pt idx="88">
                  <c:v>37.754469877952147</c:v>
                </c:pt>
                <c:pt idx="89">
                  <c:v>41.753001448664037</c:v>
                </c:pt>
                <c:pt idx="90">
                  <c:v>49.586412474436827</c:v>
                </c:pt>
                <c:pt idx="91">
                  <c:v>55.853139926399223</c:v>
                </c:pt>
                <c:pt idx="92">
                  <c:v>66.597353382264714</c:v>
                </c:pt>
                <c:pt idx="93">
                  <c:v>78.503305717293713</c:v>
                </c:pt>
                <c:pt idx="94">
                  <c:v>87.802059553500101</c:v>
                </c:pt>
                <c:pt idx="95">
                  <c:v>85.888527534741499</c:v>
                </c:pt>
                <c:pt idx="96">
                  <c:v>87.978568489539697</c:v>
                </c:pt>
                <c:pt idx="97">
                  <c:v>99.792124176017794</c:v>
                </c:pt>
                <c:pt idx="98">
                  <c:v>114.54314308252098</c:v>
                </c:pt>
                <c:pt idx="99">
                  <c:v>128.39184667634277</c:v>
                </c:pt>
                <c:pt idx="100">
                  <c:v>132.29988393976956</c:v>
                </c:pt>
                <c:pt idx="101">
                  <c:v>139.06406648181667</c:v>
                </c:pt>
                <c:pt idx="102">
                  <c:v>145.55278301101634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HW_Exp_Baseline_Responses_CUSUM!$E$3</c:f>
              <c:strCache>
                <c:ptCount val="1"/>
                <c:pt idx="0">
                  <c:v>2000</c:v>
                </c:pt>
              </c:strCache>
            </c:strRef>
          </c:tx>
          <c:marker>
            <c:symbol val="none"/>
          </c:marker>
          <c:xVal>
            <c:numRef>
              <c:f>HW_Exp_Baseline_Responses_CUSUM!$A$4:$A$106</c:f>
              <c:numCache>
                <c:formatCode>d\-mmm</c:formatCode>
                <c:ptCount val="10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</c:numCache>
            </c:numRef>
          </c:xVal>
          <c:yVal>
            <c:numRef>
              <c:f>HW_Exp_Baseline_Responses_CUSUM!$E$4:$E$106</c:f>
              <c:numCache>
                <c:formatCode>0.00</c:formatCode>
                <c:ptCount val="103"/>
                <c:pt idx="0">
                  <c:v>3</c:v>
                </c:pt>
                <c:pt idx="1">
                  <c:v>1.5110035176204946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1.587125021624388</c:v>
                </c:pt>
                <c:pt idx="27">
                  <c:v>2.1533547539527831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6.061202299376788</c:v>
                </c:pt>
                <c:pt idx="32">
                  <c:v>4.5812178263612822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6.5801487033111954</c:v>
                </c:pt>
                <c:pt idx="65">
                  <c:v>7.9788055596001897</c:v>
                </c:pt>
                <c:pt idx="66">
                  <c:v>4.1325395133017793</c:v>
                </c:pt>
                <c:pt idx="67">
                  <c:v>0</c:v>
                </c:pt>
                <c:pt idx="68">
                  <c:v>0</c:v>
                </c:pt>
                <c:pt idx="69">
                  <c:v>8.1657706558962957</c:v>
                </c:pt>
                <c:pt idx="70">
                  <c:v>20.272868400847486</c:v>
                </c:pt>
                <c:pt idx="71">
                  <c:v>32.482061694121484</c:v>
                </c:pt>
                <c:pt idx="72">
                  <c:v>36.948455702603169</c:v>
                </c:pt>
                <c:pt idx="73">
                  <c:v>37.878029264169157</c:v>
                </c:pt>
                <c:pt idx="74">
                  <c:v>35.172955301621755</c:v>
                </c:pt>
                <c:pt idx="75">
                  <c:v>35.980320749626642</c:v>
                </c:pt>
                <c:pt idx="76">
                  <c:v>35.461696339168341</c:v>
                </c:pt>
                <c:pt idx="77">
                  <c:v>29.894815710676838</c:v>
                </c:pt>
                <c:pt idx="78">
                  <c:v>31.557829428686432</c:v>
                </c:pt>
                <c:pt idx="79">
                  <c:v>35.894693686362331</c:v>
                </c:pt>
                <c:pt idx="80">
                  <c:v>45.503598131402427</c:v>
                </c:pt>
                <c:pt idx="81">
                  <c:v>55.332680499953014</c:v>
                </c:pt>
                <c:pt idx="82">
                  <c:v>59.132102306867608</c:v>
                </c:pt>
                <c:pt idx="83">
                  <c:v>54.452616586629304</c:v>
                </c:pt>
                <c:pt idx="84">
                  <c:v>58.625257423308796</c:v>
                </c:pt>
                <c:pt idx="85">
                  <c:v>61.336200224037995</c:v>
                </c:pt>
                <c:pt idx="86">
                  <c:v>61.083057092250684</c:v>
                </c:pt>
                <c:pt idx="87">
                  <c:v>59.435483308261979</c:v>
                </c:pt>
                <c:pt idx="88">
                  <c:v>57.808187711548968</c:v>
                </c:pt>
                <c:pt idx="89">
                  <c:v>69.380040603582856</c:v>
                </c:pt>
                <c:pt idx="90">
                  <c:v>83.015848741156844</c:v>
                </c:pt>
                <c:pt idx="91">
                  <c:v>95.28548154349923</c:v>
                </c:pt>
                <c:pt idx="92">
                  <c:v>110.73206128040053</c:v>
                </c:pt>
                <c:pt idx="93">
                  <c:v>121.28912103545983</c:v>
                </c:pt>
                <c:pt idx="94">
                  <c:v>127.70819381188072</c:v>
                </c:pt>
                <c:pt idx="95">
                  <c:v>122.29981821256651</c:v>
                </c:pt>
                <c:pt idx="96">
                  <c:v>126.3270591911901</c:v>
                </c:pt>
                <c:pt idx="97">
                  <c:v>130.40696534293789</c:v>
                </c:pt>
                <c:pt idx="98">
                  <c:v>136.97091040864029</c:v>
                </c:pt>
                <c:pt idx="99">
                  <c:v>146.36356335439129</c:v>
                </c:pt>
                <c:pt idx="100">
                  <c:v>155.30123551442728</c:v>
                </c:pt>
                <c:pt idx="101">
                  <c:v>174.89007922145396</c:v>
                </c:pt>
                <c:pt idx="102">
                  <c:v>197.31200996771994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HW_Exp_Baseline_Responses_CUSUM!$F$3</c:f>
              <c:strCache>
                <c:ptCount val="1"/>
                <c:pt idx="0">
                  <c:v>2001</c:v>
                </c:pt>
              </c:strCache>
            </c:strRef>
          </c:tx>
          <c:marker>
            <c:symbol val="none"/>
          </c:marker>
          <c:xVal>
            <c:numRef>
              <c:f>HW_Exp_Baseline_Responses_CUSUM!$A$4:$A$106</c:f>
              <c:numCache>
                <c:formatCode>d\-mmm</c:formatCode>
                <c:ptCount val="10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</c:numCache>
            </c:numRef>
          </c:xVal>
          <c:yVal>
            <c:numRef>
              <c:f>HW_Exp_Baseline_Responses_CUSUM!$F$4:$F$106</c:f>
              <c:numCache>
                <c:formatCode>0.00</c:formatCode>
                <c:ptCount val="103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0.51910727813239532</c:v>
                </c:pt>
                <c:pt idx="6">
                  <c:v>0.53454627965169266</c:v>
                </c:pt>
                <c:pt idx="7">
                  <c:v>4.1125919135951818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3.2646730542968925</c:v>
                </c:pt>
                <c:pt idx="32">
                  <c:v>1.6882091583227918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0.12744883908318627</c:v>
                </c:pt>
                <c:pt idx="40">
                  <c:v>1.4583623510521733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2.6474379015717915</c:v>
                </c:pt>
                <c:pt idx="63">
                  <c:v>7.9619946005671807</c:v>
                </c:pt>
                <c:pt idx="64">
                  <c:v>14.283798713267572</c:v>
                </c:pt>
                <c:pt idx="65">
                  <c:v>20.23860525797727</c:v>
                </c:pt>
                <c:pt idx="66">
                  <c:v>24.162527017248664</c:v>
                </c:pt>
                <c:pt idx="67">
                  <c:v>26.318019829491959</c:v>
                </c:pt>
                <c:pt idx="68">
                  <c:v>24.131935817856558</c:v>
                </c:pt>
                <c:pt idx="69">
                  <c:v>15.993215743496052</c:v>
                </c:pt>
                <c:pt idx="70">
                  <c:v>5.138628740147638</c:v>
                </c:pt>
                <c:pt idx="71">
                  <c:v>1.4256621951328299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1.2818049737045953</c:v>
                </c:pt>
                <c:pt idx="77">
                  <c:v>0</c:v>
                </c:pt>
                <c:pt idx="78">
                  <c:v>4.233731509269191</c:v>
                </c:pt>
                <c:pt idx="79">
                  <c:v>8.1814291738799767</c:v>
                </c:pt>
                <c:pt idx="80">
                  <c:v>11.679330267698575</c:v>
                </c:pt>
                <c:pt idx="81">
                  <c:v>11.974698205618466</c:v>
                </c:pt>
                <c:pt idx="82">
                  <c:v>14.166692090179964</c:v>
                </c:pt>
                <c:pt idx="83">
                  <c:v>14.709536512537852</c:v>
                </c:pt>
                <c:pt idx="84">
                  <c:v>14.42252118409634</c:v>
                </c:pt>
                <c:pt idx="85">
                  <c:v>4.4957167481323381</c:v>
                </c:pt>
                <c:pt idx="86">
                  <c:v>0</c:v>
                </c:pt>
                <c:pt idx="87">
                  <c:v>4.8309945233613973</c:v>
                </c:pt>
                <c:pt idx="88">
                  <c:v>18.589085687696496</c:v>
                </c:pt>
                <c:pt idx="89">
                  <c:v>30.108889584685386</c:v>
                </c:pt>
                <c:pt idx="90">
                  <c:v>40.097500212071381</c:v>
                </c:pt>
                <c:pt idx="91">
                  <c:v>49.934416790881869</c:v>
                </c:pt>
                <c:pt idx="92">
                  <c:v>64.695993662051066</c:v>
                </c:pt>
                <c:pt idx="93">
                  <c:v>78.080935172918757</c:v>
                </c:pt>
                <c:pt idx="94">
                  <c:v>87.286470511849444</c:v>
                </c:pt>
                <c:pt idx="95">
                  <c:v>84.310587112058343</c:v>
                </c:pt>
                <c:pt idx="96">
                  <c:v>88.111573271369437</c:v>
                </c:pt>
                <c:pt idx="97">
                  <c:v>92.509769982608134</c:v>
                </c:pt>
                <c:pt idx="98">
                  <c:v>102.20103153981402</c:v>
                </c:pt>
                <c:pt idx="99">
                  <c:v>115.50981574997101</c:v>
                </c:pt>
                <c:pt idx="100">
                  <c:v>127.72648060787981</c:v>
                </c:pt>
                <c:pt idx="101">
                  <c:v>130.74069301919201</c:v>
                </c:pt>
                <c:pt idx="102">
                  <c:v>136.5565956156839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HW_Exp_Baseline_Responses_CUSUM!$G$3</c:f>
              <c:strCache>
                <c:ptCount val="1"/>
                <c:pt idx="0">
                  <c:v>2002</c:v>
                </c:pt>
              </c:strCache>
            </c:strRef>
          </c:tx>
          <c:marker>
            <c:symbol val="none"/>
          </c:marker>
          <c:xVal>
            <c:numRef>
              <c:f>HW_Exp_Baseline_Responses_CUSUM!$A$4:$A$106</c:f>
              <c:numCache>
                <c:formatCode>d\-mmm</c:formatCode>
                <c:ptCount val="10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</c:numCache>
            </c:numRef>
          </c:xVal>
          <c:yVal>
            <c:numRef>
              <c:f>HW_Exp_Baseline_Responses_CUSUM!$G$4:$G$106</c:f>
              <c:numCache>
                <c:formatCode>0.00</c:formatCode>
                <c:ptCount val="103"/>
                <c:pt idx="0">
                  <c:v>5</c:v>
                </c:pt>
                <c:pt idx="1">
                  <c:v>8.790775758945486</c:v>
                </c:pt>
                <c:pt idx="2">
                  <c:v>4.5676861672861833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2.2086406335094892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1.5401951382646928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4.0147980030295969</c:v>
                </c:pt>
                <c:pt idx="63">
                  <c:v>12.615950726894496</c:v>
                </c:pt>
                <c:pt idx="64">
                  <c:v>18.55246992071369</c:v>
                </c:pt>
                <c:pt idx="65">
                  <c:v>19.25711773049828</c:v>
                </c:pt>
                <c:pt idx="66">
                  <c:v>9.1478294921705725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3.3536840734945912</c:v>
                </c:pt>
                <c:pt idx="77">
                  <c:v>9.1884597747441887</c:v>
                </c:pt>
                <c:pt idx="78">
                  <c:v>6.5256733929097805</c:v>
                </c:pt>
                <c:pt idx="79">
                  <c:v>8.5679159464575605E-2</c:v>
                </c:pt>
                <c:pt idx="80">
                  <c:v>0</c:v>
                </c:pt>
                <c:pt idx="81">
                  <c:v>0</c:v>
                </c:pt>
                <c:pt idx="82">
                  <c:v>1.833988445394894</c:v>
                </c:pt>
                <c:pt idx="83">
                  <c:v>0.96376212262488536</c:v>
                </c:pt>
                <c:pt idx="84">
                  <c:v>1.3457500074292739</c:v>
                </c:pt>
                <c:pt idx="85">
                  <c:v>0.13291972959696352</c:v>
                </c:pt>
                <c:pt idx="86">
                  <c:v>2.1219589448362512</c:v>
                </c:pt>
                <c:pt idx="87">
                  <c:v>6.6170608923270464</c:v>
                </c:pt>
                <c:pt idx="88">
                  <c:v>15.229690544147743</c:v>
                </c:pt>
                <c:pt idx="89">
                  <c:v>22.820336505346233</c:v>
                </c:pt>
                <c:pt idx="90">
                  <c:v>31.089124634467026</c:v>
                </c:pt>
                <c:pt idx="91">
                  <c:v>41.148077600439819</c:v>
                </c:pt>
                <c:pt idx="92">
                  <c:v>53.813555820816319</c:v>
                </c:pt>
                <c:pt idx="93">
                  <c:v>60.999175709612516</c:v>
                </c:pt>
                <c:pt idx="94">
                  <c:v>63.411649692863804</c:v>
                </c:pt>
                <c:pt idx="95">
                  <c:v>57.501341603674902</c:v>
                </c:pt>
                <c:pt idx="96">
                  <c:v>57.274876979862796</c:v>
                </c:pt>
                <c:pt idx="97">
                  <c:v>59.050513072894788</c:v>
                </c:pt>
                <c:pt idx="98">
                  <c:v>64.060797697946583</c:v>
                </c:pt>
                <c:pt idx="99">
                  <c:v>65.644581729689975</c:v>
                </c:pt>
                <c:pt idx="100">
                  <c:v>63.455260304784773</c:v>
                </c:pt>
                <c:pt idx="101">
                  <c:v>70.906197184135863</c:v>
                </c:pt>
                <c:pt idx="102">
                  <c:v>76.26338741095536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HW_Exp_Baseline_Responses_CUSUM!$H$3</c:f>
              <c:strCache>
                <c:ptCount val="1"/>
                <c:pt idx="0">
                  <c:v>2003</c:v>
                </c:pt>
              </c:strCache>
            </c:strRef>
          </c:tx>
          <c:marker>
            <c:symbol val="none"/>
          </c:marker>
          <c:xVal>
            <c:numRef>
              <c:f>HW_Exp_Baseline_Responses_CUSUM!$A$4:$A$106</c:f>
              <c:numCache>
                <c:formatCode>d\-mmm</c:formatCode>
                <c:ptCount val="10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</c:numCache>
            </c:numRef>
          </c:xVal>
          <c:yVal>
            <c:numRef>
              <c:f>HW_Exp_Baseline_Responses_CUSUM!$H$4:$H$106</c:f>
              <c:numCache>
                <c:formatCode>0.00</c:formatCode>
                <c:ptCount val="103"/>
                <c:pt idx="0">
                  <c:v>6</c:v>
                </c:pt>
                <c:pt idx="1">
                  <c:v>14.947536643202795</c:v>
                </c:pt>
                <c:pt idx="2">
                  <c:v>24.755750416580284</c:v>
                </c:pt>
                <c:pt idx="3">
                  <c:v>28.781176600184978</c:v>
                </c:pt>
                <c:pt idx="4">
                  <c:v>27.033343358310674</c:v>
                </c:pt>
                <c:pt idx="5">
                  <c:v>25.042021478441967</c:v>
                </c:pt>
                <c:pt idx="6">
                  <c:v>28.018097262143854</c:v>
                </c:pt>
                <c:pt idx="7">
                  <c:v>33.751195359184152</c:v>
                </c:pt>
                <c:pt idx="8">
                  <c:v>31.49987094772564</c:v>
                </c:pt>
                <c:pt idx="9">
                  <c:v>23.987450300742637</c:v>
                </c:pt>
                <c:pt idx="10">
                  <c:v>16.340222874709923</c:v>
                </c:pt>
                <c:pt idx="11">
                  <c:v>14.213551724260213</c:v>
                </c:pt>
                <c:pt idx="12">
                  <c:v>13.133578962093011</c:v>
                </c:pt>
                <c:pt idx="13">
                  <c:v>8.4006320160796975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0.84520854217819874</c:v>
                </c:pt>
                <c:pt idx="25">
                  <c:v>2.0312455421319981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2.6468145350757908</c:v>
                </c:pt>
                <c:pt idx="32">
                  <c:v>2.0858464603538778</c:v>
                </c:pt>
                <c:pt idx="33">
                  <c:v>2.0036116431790703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1.9924278207475936</c:v>
                </c:pt>
                <c:pt idx="39">
                  <c:v>2.5226386152725837</c:v>
                </c:pt>
                <c:pt idx="40">
                  <c:v>5.4819856303638801</c:v>
                </c:pt>
                <c:pt idx="41">
                  <c:v>3.8376090317567702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4.2911917693193971</c:v>
                </c:pt>
                <c:pt idx="70">
                  <c:v>7.2817975627528853</c:v>
                </c:pt>
                <c:pt idx="71">
                  <c:v>8.5043207627784767</c:v>
                </c:pt>
                <c:pt idx="72">
                  <c:v>8.0411295824709725</c:v>
                </c:pt>
                <c:pt idx="73">
                  <c:v>10.524826132493061</c:v>
                </c:pt>
                <c:pt idx="74">
                  <c:v>13.31597672267165</c:v>
                </c:pt>
                <c:pt idx="75">
                  <c:v>19.049323908177243</c:v>
                </c:pt>
                <c:pt idx="76">
                  <c:v>18.896147111370936</c:v>
                </c:pt>
                <c:pt idx="77">
                  <c:v>17.990449025436931</c:v>
                </c:pt>
                <c:pt idx="78">
                  <c:v>20.569849268065624</c:v>
                </c:pt>
                <c:pt idx="79">
                  <c:v>21.712007855454814</c:v>
                </c:pt>
                <c:pt idx="80">
                  <c:v>24.662294840235703</c:v>
                </c:pt>
                <c:pt idx="81">
                  <c:v>25.1301966148406</c:v>
                </c:pt>
                <c:pt idx="82">
                  <c:v>23.368195196613087</c:v>
                </c:pt>
                <c:pt idx="83">
                  <c:v>21.51812801977718</c:v>
                </c:pt>
                <c:pt idx="84">
                  <c:v>23.962057153112468</c:v>
                </c:pt>
                <c:pt idx="85">
                  <c:v>24.135069447143366</c:v>
                </c:pt>
                <c:pt idx="86">
                  <c:v>28.518475998460062</c:v>
                </c:pt>
                <c:pt idx="87">
                  <c:v>29.914683200149653</c:v>
                </c:pt>
                <c:pt idx="88">
                  <c:v>26.664032116320939</c:v>
                </c:pt>
                <c:pt idx="89">
                  <c:v>25.66163824685043</c:v>
                </c:pt>
                <c:pt idx="90">
                  <c:v>25.420823404564928</c:v>
                </c:pt>
                <c:pt idx="91">
                  <c:v>36.749107243441216</c:v>
                </c:pt>
                <c:pt idx="92">
                  <c:v>52.497848284774904</c:v>
                </c:pt>
                <c:pt idx="93">
                  <c:v>66.301313047132396</c:v>
                </c:pt>
                <c:pt idx="94">
                  <c:v>77.997432378840983</c:v>
                </c:pt>
                <c:pt idx="95">
                  <c:v>87.954309863639182</c:v>
                </c:pt>
                <c:pt idx="96">
                  <c:v>103.65591960174677</c:v>
                </c:pt>
                <c:pt idx="97">
                  <c:v>113.11321691346636</c:v>
                </c:pt>
                <c:pt idx="98">
                  <c:v>125.45672650516445</c:v>
                </c:pt>
                <c:pt idx="99">
                  <c:v>138.04530810167614</c:v>
                </c:pt>
                <c:pt idx="100">
                  <c:v>147.43209634116135</c:v>
                </c:pt>
                <c:pt idx="101">
                  <c:v>157.17573759015235</c:v>
                </c:pt>
                <c:pt idx="102">
                  <c:v>158.12873901145593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HW_Exp_Baseline_Responses_CUSUM!$I$3</c:f>
              <c:strCache>
                <c:ptCount val="1"/>
                <c:pt idx="0">
                  <c:v>2004</c:v>
                </c:pt>
              </c:strCache>
            </c:strRef>
          </c:tx>
          <c:marker>
            <c:symbol val="none"/>
          </c:marker>
          <c:xVal>
            <c:numRef>
              <c:f>HW_Exp_Baseline_Responses_CUSUM!$A$4:$A$106</c:f>
              <c:numCache>
                <c:formatCode>d\-mmm</c:formatCode>
                <c:ptCount val="10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</c:numCache>
            </c:numRef>
          </c:xVal>
          <c:yVal>
            <c:numRef>
              <c:f>HW_Exp_Baseline_Responses_CUSUM!$I$4:$I$106</c:f>
              <c:numCache>
                <c:formatCode>0.00</c:formatCode>
                <c:ptCount val="103"/>
                <c:pt idx="0">
                  <c:v>7</c:v>
                </c:pt>
                <c:pt idx="1">
                  <c:v>1.6291461889672973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0.76354061425489306</c:v>
                </c:pt>
                <c:pt idx="40">
                  <c:v>4.1358957517042825</c:v>
                </c:pt>
                <c:pt idx="41">
                  <c:v>4.6426461019041767</c:v>
                </c:pt>
                <c:pt idx="42">
                  <c:v>9.0942366718636691</c:v>
                </c:pt>
                <c:pt idx="43">
                  <c:v>9.01209659982446</c:v>
                </c:pt>
                <c:pt idx="44">
                  <c:v>7.5435769243332516</c:v>
                </c:pt>
                <c:pt idx="45">
                  <c:v>8.9544294626785472</c:v>
                </c:pt>
                <c:pt idx="46">
                  <c:v>9.1295335795268358</c:v>
                </c:pt>
                <c:pt idx="47">
                  <c:v>7.1913352341326231</c:v>
                </c:pt>
                <c:pt idx="48">
                  <c:v>2.6399276626668211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0.76743466625229928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3.0024441408858991</c:v>
                </c:pt>
                <c:pt idx="65">
                  <c:v>5.4928010651466934</c:v>
                </c:pt>
                <c:pt idx="66">
                  <c:v>3.7195481883745884</c:v>
                </c:pt>
                <c:pt idx="67">
                  <c:v>2.889927174504578</c:v>
                </c:pt>
                <c:pt idx="68">
                  <c:v>5.2057969676028648</c:v>
                </c:pt>
                <c:pt idx="69">
                  <c:v>4.1187408198843514</c:v>
                </c:pt>
                <c:pt idx="70">
                  <c:v>0</c:v>
                </c:pt>
                <c:pt idx="71">
                  <c:v>2.4610393539666973</c:v>
                </c:pt>
                <c:pt idx="72">
                  <c:v>2.2188652830731854</c:v>
                </c:pt>
                <c:pt idx="73">
                  <c:v>0.85541832956867836</c:v>
                </c:pt>
                <c:pt idx="74">
                  <c:v>0</c:v>
                </c:pt>
                <c:pt idx="75">
                  <c:v>3.052653433053294</c:v>
                </c:pt>
                <c:pt idx="76">
                  <c:v>6.6126062267700831</c:v>
                </c:pt>
                <c:pt idx="77">
                  <c:v>9.1587829964752814</c:v>
                </c:pt>
                <c:pt idx="78">
                  <c:v>17.922720884418069</c:v>
                </c:pt>
                <c:pt idx="79">
                  <c:v>25.440700947241766</c:v>
                </c:pt>
                <c:pt idx="80">
                  <c:v>30.991549074340853</c:v>
                </c:pt>
                <c:pt idx="81">
                  <c:v>33.631528528979544</c:v>
                </c:pt>
                <c:pt idx="82">
                  <c:v>36.325242217998436</c:v>
                </c:pt>
                <c:pt idx="83">
                  <c:v>45.539283752836127</c:v>
                </c:pt>
                <c:pt idx="84">
                  <c:v>56.737631546686018</c:v>
                </c:pt>
                <c:pt idx="85">
                  <c:v>56.277258559263117</c:v>
                </c:pt>
                <c:pt idx="86">
                  <c:v>57.982117330294514</c:v>
                </c:pt>
                <c:pt idx="87">
                  <c:v>57.305163466549601</c:v>
                </c:pt>
                <c:pt idx="88">
                  <c:v>54.883009189616999</c:v>
                </c:pt>
                <c:pt idx="89">
                  <c:v>55.594678896942895</c:v>
                </c:pt>
                <c:pt idx="90">
                  <c:v>63.912625363720494</c:v>
                </c:pt>
                <c:pt idx="91">
                  <c:v>74.571075063294487</c:v>
                </c:pt>
                <c:pt idx="92">
                  <c:v>80.639201525115979</c:v>
                </c:pt>
                <c:pt idx="93">
                  <c:v>85.565529674451867</c:v>
                </c:pt>
                <c:pt idx="94">
                  <c:v>89.168717154409663</c:v>
                </c:pt>
                <c:pt idx="95">
                  <c:v>87.804154333295855</c:v>
                </c:pt>
                <c:pt idx="96">
                  <c:v>86.973825334323948</c:v>
                </c:pt>
                <c:pt idx="97">
                  <c:v>88.983051948716636</c:v>
                </c:pt>
                <c:pt idx="98">
                  <c:v>97.585891182486435</c:v>
                </c:pt>
                <c:pt idx="99">
                  <c:v>109.16657531875093</c:v>
                </c:pt>
                <c:pt idx="100">
                  <c:v>117.59455553253702</c:v>
                </c:pt>
                <c:pt idx="101">
                  <c:v>126.90474663113361</c:v>
                </c:pt>
                <c:pt idx="102">
                  <c:v>130.9888320801038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HW_Exp_Baseline_Responses_CUSUM!$J$3</c:f>
              <c:strCache>
                <c:ptCount val="1"/>
                <c:pt idx="0">
                  <c:v>2005</c:v>
                </c:pt>
              </c:strCache>
            </c:strRef>
          </c:tx>
          <c:marker>
            <c:symbol val="none"/>
          </c:marker>
          <c:xVal>
            <c:numRef>
              <c:f>HW_Exp_Baseline_Responses_CUSUM!$A$4:$A$106</c:f>
              <c:numCache>
                <c:formatCode>d\-mmm</c:formatCode>
                <c:ptCount val="10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</c:numCache>
            </c:numRef>
          </c:xVal>
          <c:yVal>
            <c:numRef>
              <c:f>HW_Exp_Baseline_Responses_CUSUM!$J$4:$J$106</c:f>
              <c:numCache>
                <c:formatCode>0.00</c:formatCode>
                <c:ptCount val="103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2.9511116634820951</c:v>
                </c:pt>
                <c:pt idx="8">
                  <c:v>8.6069267858526928</c:v>
                </c:pt>
                <c:pt idx="9">
                  <c:v>6.5019163978982846</c:v>
                </c:pt>
                <c:pt idx="10">
                  <c:v>1.733409144144872</c:v>
                </c:pt>
                <c:pt idx="11">
                  <c:v>3.0993565316494625</c:v>
                </c:pt>
                <c:pt idx="12">
                  <c:v>3.7568965073131579</c:v>
                </c:pt>
                <c:pt idx="13">
                  <c:v>0.16641364708245021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3.9626884628493855</c:v>
                </c:pt>
                <c:pt idx="32">
                  <c:v>7.4887250023897849</c:v>
                </c:pt>
                <c:pt idx="33">
                  <c:v>10.783253234140574</c:v>
                </c:pt>
                <c:pt idx="34">
                  <c:v>8.3419061719098693</c:v>
                </c:pt>
                <c:pt idx="35">
                  <c:v>1.6108451072874601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3.5499845135689156E-2</c:v>
                </c:pt>
                <c:pt idx="40">
                  <c:v>2.2212084717672838</c:v>
                </c:pt>
                <c:pt idx="41">
                  <c:v>4.1987183394333698</c:v>
                </c:pt>
                <c:pt idx="42">
                  <c:v>1.8092006482457634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1.3245852620688936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2.4164623849703872</c:v>
                </c:pt>
                <c:pt idx="69">
                  <c:v>1.0602438867022812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1.5436820442861858</c:v>
                </c:pt>
                <c:pt idx="90">
                  <c:v>0</c:v>
                </c:pt>
                <c:pt idx="91">
                  <c:v>2.0830621385895967</c:v>
                </c:pt>
                <c:pt idx="92">
                  <c:v>1.1416887094601833</c:v>
                </c:pt>
                <c:pt idx="93">
                  <c:v>2.0873426316192791</c:v>
                </c:pt>
                <c:pt idx="94">
                  <c:v>3.8903843521381702</c:v>
                </c:pt>
                <c:pt idx="95">
                  <c:v>1.4247877252154666</c:v>
                </c:pt>
                <c:pt idx="96">
                  <c:v>0</c:v>
                </c:pt>
                <c:pt idx="97">
                  <c:v>0</c:v>
                </c:pt>
                <c:pt idx="98">
                  <c:v>6.3737822765759944</c:v>
                </c:pt>
                <c:pt idx="99">
                  <c:v>18.331225600827381</c:v>
                </c:pt>
                <c:pt idx="100">
                  <c:v>29.808912377899773</c:v>
                </c:pt>
                <c:pt idx="101">
                  <c:v>40.497374368535162</c:v>
                </c:pt>
                <c:pt idx="102">
                  <c:v>46.954043782597651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HW_Exp_Baseline_Responses_CUSUM!$K$3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xVal>
            <c:numRef>
              <c:f>HW_Exp_Baseline_Responses_CUSUM!$A$4:$A$106</c:f>
              <c:numCache>
                <c:formatCode>d\-mmm</c:formatCode>
                <c:ptCount val="10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</c:numCache>
            </c:numRef>
          </c:xVal>
          <c:yVal>
            <c:numRef>
              <c:f>HW_Exp_Baseline_Responses_CUSUM!$K$4:$K$106</c:f>
              <c:numCache>
                <c:formatCode>0.00</c:formatCode>
                <c:ptCount val="103"/>
                <c:pt idx="0">
                  <c:v>9</c:v>
                </c:pt>
                <c:pt idx="1">
                  <c:v>12.3797274994688</c:v>
                </c:pt>
                <c:pt idx="2">
                  <c:v>6.0052386707320977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3.0158095916132908</c:v>
                </c:pt>
                <c:pt idx="8">
                  <c:v>3.2762946953326804</c:v>
                </c:pt>
                <c:pt idx="9">
                  <c:v>4.263191088081669</c:v>
                </c:pt>
                <c:pt idx="10">
                  <c:v>6.536703246882567</c:v>
                </c:pt>
                <c:pt idx="11">
                  <c:v>4.4627640312102557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0.46448778850638917</c:v>
                </c:pt>
                <c:pt idx="64">
                  <c:v>1.2233189312928801</c:v>
                </c:pt>
                <c:pt idx="65">
                  <c:v>0.16572014124157874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1.1793058961698932</c:v>
                </c:pt>
                <c:pt idx="76">
                  <c:v>10.025753878634887</c:v>
                </c:pt>
                <c:pt idx="77">
                  <c:v>15.055867260555985</c:v>
                </c:pt>
                <c:pt idx="78">
                  <c:v>18.50405509596618</c:v>
                </c:pt>
                <c:pt idx="79">
                  <c:v>18.768258360492169</c:v>
                </c:pt>
                <c:pt idx="80">
                  <c:v>17.982606288310464</c:v>
                </c:pt>
                <c:pt idx="81">
                  <c:v>15.394474094543654</c:v>
                </c:pt>
                <c:pt idx="82">
                  <c:v>16.84264993929024</c:v>
                </c:pt>
                <c:pt idx="83">
                  <c:v>23.807535402087026</c:v>
                </c:pt>
                <c:pt idx="84">
                  <c:v>33.280659125746624</c:v>
                </c:pt>
                <c:pt idx="85">
                  <c:v>33.145076820021515</c:v>
                </c:pt>
                <c:pt idx="86">
                  <c:v>32.395620751282806</c:v>
                </c:pt>
                <c:pt idx="87">
                  <c:v>31.319732091365694</c:v>
                </c:pt>
                <c:pt idx="88">
                  <c:v>35.152739588916489</c:v>
                </c:pt>
                <c:pt idx="89">
                  <c:v>36.426588124651587</c:v>
                </c:pt>
                <c:pt idx="90">
                  <c:v>38.821342015919882</c:v>
                </c:pt>
                <c:pt idx="91">
                  <c:v>44.19219477136167</c:v>
                </c:pt>
                <c:pt idx="92">
                  <c:v>54.877102697383464</c:v>
                </c:pt>
                <c:pt idx="93">
                  <c:v>63.89379145997485</c:v>
                </c:pt>
                <c:pt idx="94">
                  <c:v>68.122583778017244</c:v>
                </c:pt>
                <c:pt idx="95">
                  <c:v>70.367156027033431</c:v>
                </c:pt>
                <c:pt idx="96">
                  <c:v>69.125810089041522</c:v>
                </c:pt>
                <c:pt idx="97">
                  <c:v>69.257085632122411</c:v>
                </c:pt>
                <c:pt idx="98">
                  <c:v>73.68737858819361</c:v>
                </c:pt>
                <c:pt idx="99">
                  <c:v>81.387410136245606</c:v>
                </c:pt>
                <c:pt idx="100">
                  <c:v>91.171228650627995</c:v>
                </c:pt>
                <c:pt idx="101">
                  <c:v>102.62292451300368</c:v>
                </c:pt>
                <c:pt idx="102">
                  <c:v>102.75850532773057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HW_Exp_Baseline_Responses_CUSUM!$L$3</c:f>
              <c:strCache>
                <c:ptCount val="1"/>
                <c:pt idx="0">
                  <c:v>2007</c:v>
                </c:pt>
              </c:strCache>
            </c:strRef>
          </c:tx>
          <c:marker>
            <c:symbol val="none"/>
          </c:marker>
          <c:xVal>
            <c:numRef>
              <c:f>HW_Exp_Baseline_Responses_CUSUM!$A$4:$A$106</c:f>
              <c:numCache>
                <c:formatCode>d\-mmm</c:formatCode>
                <c:ptCount val="10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</c:numCache>
            </c:numRef>
          </c:xVal>
          <c:yVal>
            <c:numRef>
              <c:f>HW_Exp_Baseline_Responses_CUSUM!$L$4:$L$106</c:f>
              <c:numCache>
                <c:formatCode>0.00</c:formatCode>
                <c:ptCount val="103"/>
                <c:pt idx="0">
                  <c:v>10</c:v>
                </c:pt>
                <c:pt idx="1">
                  <c:v>10.397504255982199</c:v>
                </c:pt>
                <c:pt idx="2">
                  <c:v>3.7100533380863965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2.8556805336134943</c:v>
                </c:pt>
                <c:pt idx="24">
                  <c:v>4.1752369142227934</c:v>
                </c:pt>
                <c:pt idx="25">
                  <c:v>2.55254545287859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0.66911726519309411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1.5535502332478899</c:v>
                </c:pt>
                <c:pt idx="79">
                  <c:v>5.7244245757812848</c:v>
                </c:pt>
                <c:pt idx="80">
                  <c:v>10.897280175656576</c:v>
                </c:pt>
                <c:pt idx="81">
                  <c:v>15.867689452155673</c:v>
                </c:pt>
                <c:pt idx="82">
                  <c:v>18.813414577310169</c:v>
                </c:pt>
                <c:pt idx="83">
                  <c:v>19.746143799346456</c:v>
                </c:pt>
                <c:pt idx="84">
                  <c:v>23.281920317808655</c:v>
                </c:pt>
                <c:pt idx="85">
                  <c:v>19.526295462924153</c:v>
                </c:pt>
                <c:pt idx="86">
                  <c:v>19.78505666122085</c:v>
                </c:pt>
                <c:pt idx="87">
                  <c:v>18.107110205256447</c:v>
                </c:pt>
                <c:pt idx="88">
                  <c:v>12.391879297415144</c:v>
                </c:pt>
                <c:pt idx="89">
                  <c:v>6.4416518207340374</c:v>
                </c:pt>
                <c:pt idx="90">
                  <c:v>1.6814749155183364</c:v>
                </c:pt>
                <c:pt idx="91">
                  <c:v>3.9523665071973255</c:v>
                </c:pt>
                <c:pt idx="92">
                  <c:v>4.3840286866911242</c:v>
                </c:pt>
                <c:pt idx="93">
                  <c:v>5.8507257197116189</c:v>
                </c:pt>
                <c:pt idx="94">
                  <c:v>10.485324943880514</c:v>
                </c:pt>
                <c:pt idx="95">
                  <c:v>12.474886031316402</c:v>
                </c:pt>
                <c:pt idx="96">
                  <c:v>14.6314300371006</c:v>
                </c:pt>
                <c:pt idx="97">
                  <c:v>17.80023193929739</c:v>
                </c:pt>
                <c:pt idx="98">
                  <c:v>27.190399014979789</c:v>
                </c:pt>
                <c:pt idx="99">
                  <c:v>33.266013253683582</c:v>
                </c:pt>
                <c:pt idx="100">
                  <c:v>35.191839988105372</c:v>
                </c:pt>
                <c:pt idx="101">
                  <c:v>35.139220153000267</c:v>
                </c:pt>
                <c:pt idx="102">
                  <c:v>31.652528465223256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HW_Exp_Baseline_Responses_CUSUM!$M$3</c:f>
              <c:strCache>
                <c:ptCount val="1"/>
                <c:pt idx="0">
                  <c:v>2008</c:v>
                </c:pt>
              </c:strCache>
            </c:strRef>
          </c:tx>
          <c:marker>
            <c:symbol val="none"/>
          </c:marker>
          <c:xVal>
            <c:numRef>
              <c:f>HW_Exp_Baseline_Responses_CUSUM!$A$4:$A$106</c:f>
              <c:numCache>
                <c:formatCode>d\-mmm</c:formatCode>
                <c:ptCount val="10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</c:numCache>
            </c:numRef>
          </c:xVal>
          <c:yVal>
            <c:numRef>
              <c:f>HW_Exp_Baseline_Responses_CUSUM!$M$4:$M$106</c:f>
              <c:numCache>
                <c:formatCode>0.00</c:formatCode>
                <c:ptCount val="103"/>
                <c:pt idx="0">
                  <c:v>11</c:v>
                </c:pt>
                <c:pt idx="1">
                  <c:v>8.2295664811665858</c:v>
                </c:pt>
                <c:pt idx="2">
                  <c:v>9.7333245584314767</c:v>
                </c:pt>
                <c:pt idx="3">
                  <c:v>7.0219509483070652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2.9076586322837983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2.3775144722239929</c:v>
                </c:pt>
                <c:pt idx="55">
                  <c:v>6.9444310379221861</c:v>
                </c:pt>
                <c:pt idx="56">
                  <c:v>8.0468412002729792</c:v>
                </c:pt>
                <c:pt idx="57">
                  <c:v>9.5173347250371734</c:v>
                </c:pt>
                <c:pt idx="58">
                  <c:v>8.5579065268253629</c:v>
                </c:pt>
                <c:pt idx="59">
                  <c:v>7.5790987571099606</c:v>
                </c:pt>
                <c:pt idx="60">
                  <c:v>3.4378890087766507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2.3560591017015895</c:v>
                </c:pt>
                <c:pt idx="79">
                  <c:v>3.3374016625301834</c:v>
                </c:pt>
                <c:pt idx="80">
                  <c:v>12.448770353465775</c:v>
                </c:pt>
                <c:pt idx="81">
                  <c:v>16.499593268592875</c:v>
                </c:pt>
                <c:pt idx="82">
                  <c:v>20.328473661338862</c:v>
                </c:pt>
                <c:pt idx="83">
                  <c:v>23.890953148516658</c:v>
                </c:pt>
                <c:pt idx="84">
                  <c:v>28.204272567240253</c:v>
                </c:pt>
                <c:pt idx="85">
                  <c:v>28.158617012050044</c:v>
                </c:pt>
                <c:pt idx="86">
                  <c:v>28.427448695700235</c:v>
                </c:pt>
                <c:pt idx="87">
                  <c:v>34.100358618597326</c:v>
                </c:pt>
                <c:pt idx="88">
                  <c:v>35.792867761332616</c:v>
                </c:pt>
                <c:pt idx="89">
                  <c:v>35.123423642883807</c:v>
                </c:pt>
                <c:pt idx="90">
                  <c:v>37.151397059371902</c:v>
                </c:pt>
                <c:pt idx="91">
                  <c:v>40.635603683467991</c:v>
                </c:pt>
                <c:pt idx="92">
                  <c:v>39.222360507143478</c:v>
                </c:pt>
                <c:pt idx="93">
                  <c:v>35.149867667733872</c:v>
                </c:pt>
                <c:pt idx="94">
                  <c:v>40.34417699009947</c:v>
                </c:pt>
                <c:pt idx="95">
                  <c:v>48.983691153695659</c:v>
                </c:pt>
                <c:pt idx="96">
                  <c:v>51.128745790763247</c:v>
                </c:pt>
                <c:pt idx="97">
                  <c:v>52.033523739264439</c:v>
                </c:pt>
                <c:pt idx="98">
                  <c:v>58.093350880074127</c:v>
                </c:pt>
                <c:pt idx="99">
                  <c:v>63.448376999228216</c:v>
                </c:pt>
                <c:pt idx="100">
                  <c:v>66.577237578248713</c:v>
                </c:pt>
                <c:pt idx="101">
                  <c:v>74.580270111851604</c:v>
                </c:pt>
                <c:pt idx="102">
                  <c:v>78.881819799450398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HW_Exp_Baseline_Responses_CUSUM!$N$3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xVal>
            <c:numRef>
              <c:f>HW_Exp_Baseline_Responses_CUSUM!$A$4:$A$106</c:f>
              <c:numCache>
                <c:formatCode>d\-mmm</c:formatCode>
                <c:ptCount val="10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</c:numCache>
            </c:numRef>
          </c:xVal>
          <c:yVal>
            <c:numRef>
              <c:f>HW_Exp_Baseline_Responses_CUSUM!$N$4:$N$106</c:f>
              <c:numCache>
                <c:formatCode>0.00</c:formatCode>
                <c:ptCount val="103"/>
                <c:pt idx="0">
                  <c:v>12</c:v>
                </c:pt>
                <c:pt idx="1">
                  <c:v>14.412528772197192</c:v>
                </c:pt>
                <c:pt idx="2">
                  <c:v>10.57440324122598</c:v>
                </c:pt>
                <c:pt idx="3">
                  <c:v>4.0835375021353713</c:v>
                </c:pt>
                <c:pt idx="4">
                  <c:v>0</c:v>
                </c:pt>
                <c:pt idx="5">
                  <c:v>0</c:v>
                </c:pt>
                <c:pt idx="6">
                  <c:v>2.6083218832405919</c:v>
                </c:pt>
                <c:pt idx="7">
                  <c:v>2.0979008199557825</c:v>
                </c:pt>
                <c:pt idx="8">
                  <c:v>0</c:v>
                </c:pt>
                <c:pt idx="9">
                  <c:v>0</c:v>
                </c:pt>
                <c:pt idx="10">
                  <c:v>1.2997951900714924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0.11772866213588884</c:v>
                </c:pt>
                <c:pt idx="22">
                  <c:v>0.68677958856217458</c:v>
                </c:pt>
                <c:pt idx="23">
                  <c:v>0.90520389714227179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0.34521265876028906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0.72048718704409964</c:v>
                </c:pt>
                <c:pt idx="61">
                  <c:v>0</c:v>
                </c:pt>
                <c:pt idx="62">
                  <c:v>2.5190574383356932</c:v>
                </c:pt>
                <c:pt idx="63">
                  <c:v>6.5401591956010918</c:v>
                </c:pt>
                <c:pt idx="64">
                  <c:v>14.415149016896791</c:v>
                </c:pt>
                <c:pt idx="65">
                  <c:v>20.845437705498583</c:v>
                </c:pt>
                <c:pt idx="66">
                  <c:v>23.977093339781675</c:v>
                </c:pt>
                <c:pt idx="67">
                  <c:v>25.388285634007474</c:v>
                </c:pt>
                <c:pt idx="68">
                  <c:v>27.284065281319968</c:v>
                </c:pt>
                <c:pt idx="69">
                  <c:v>25.214959648232167</c:v>
                </c:pt>
                <c:pt idx="70">
                  <c:v>21.632715728501665</c:v>
                </c:pt>
                <c:pt idx="71">
                  <c:v>15.339867329694954</c:v>
                </c:pt>
                <c:pt idx="72">
                  <c:v>10.718632714503343</c:v>
                </c:pt>
                <c:pt idx="73">
                  <c:v>10.572280713310136</c:v>
                </c:pt>
                <c:pt idx="74">
                  <c:v>14.190478025305225</c:v>
                </c:pt>
                <c:pt idx="75">
                  <c:v>19.074982273497113</c:v>
                </c:pt>
                <c:pt idx="76">
                  <c:v>21.242422581388908</c:v>
                </c:pt>
                <c:pt idx="77">
                  <c:v>23.909451236694196</c:v>
                </c:pt>
                <c:pt idx="78">
                  <c:v>27.501920719729185</c:v>
                </c:pt>
                <c:pt idx="79">
                  <c:v>30.553704972492682</c:v>
                </c:pt>
                <c:pt idx="80">
                  <c:v>33.482893976578978</c:v>
                </c:pt>
                <c:pt idx="81">
                  <c:v>37.701572688956176</c:v>
                </c:pt>
                <c:pt idx="82">
                  <c:v>46.272721316640968</c:v>
                </c:pt>
                <c:pt idx="83">
                  <c:v>51.281185618601768</c:v>
                </c:pt>
                <c:pt idx="84">
                  <c:v>51.570260621745661</c:v>
                </c:pt>
                <c:pt idx="85">
                  <c:v>51.332588232818352</c:v>
                </c:pt>
                <c:pt idx="86">
                  <c:v>51.70674584694045</c:v>
                </c:pt>
                <c:pt idx="87">
                  <c:v>51.238698823405642</c:v>
                </c:pt>
                <c:pt idx="88">
                  <c:v>48.793743989551828</c:v>
                </c:pt>
                <c:pt idx="89">
                  <c:v>44.542985365310017</c:v>
                </c:pt>
                <c:pt idx="90">
                  <c:v>40.792997145301413</c:v>
                </c:pt>
                <c:pt idx="91">
                  <c:v>43.687843134527412</c:v>
                </c:pt>
                <c:pt idx="92">
                  <c:v>51.689292444998401</c:v>
                </c:pt>
                <c:pt idx="93">
                  <c:v>61.619576195315588</c:v>
                </c:pt>
                <c:pt idx="94">
                  <c:v>68.943343775192076</c:v>
                </c:pt>
                <c:pt idx="95">
                  <c:v>75.870935151681763</c:v>
                </c:pt>
                <c:pt idx="96">
                  <c:v>80.666637956685562</c:v>
                </c:pt>
                <c:pt idx="97">
                  <c:v>88.342833379202858</c:v>
                </c:pt>
                <c:pt idx="98">
                  <c:v>108.12898691656216</c:v>
                </c:pt>
                <c:pt idx="99">
                  <c:v>125.16082208844865</c:v>
                </c:pt>
                <c:pt idx="100">
                  <c:v>136.85093808559117</c:v>
                </c:pt>
                <c:pt idx="101">
                  <c:v>141.43212695217437</c:v>
                </c:pt>
                <c:pt idx="102">
                  <c:v>138.31914585886187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HW_Exp_Baseline_Responses_CUSUM!$O$3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xVal>
            <c:numRef>
              <c:f>HW_Exp_Baseline_Responses_CUSUM!$A$4:$A$106</c:f>
              <c:numCache>
                <c:formatCode>d\-mmm</c:formatCode>
                <c:ptCount val="10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</c:numCache>
            </c:numRef>
          </c:xVal>
          <c:yVal>
            <c:numRef>
              <c:f>HW_Exp_Baseline_Responses_CUSUM!$O$4:$O$106</c:f>
              <c:numCache>
                <c:formatCode>0.00</c:formatCode>
                <c:ptCount val="103"/>
                <c:pt idx="0">
                  <c:v>13</c:v>
                </c:pt>
                <c:pt idx="1">
                  <c:v>8.3161193577431902</c:v>
                </c:pt>
                <c:pt idx="2">
                  <c:v>8.7992490183044794</c:v>
                </c:pt>
                <c:pt idx="3">
                  <c:v>8.3821758380190658</c:v>
                </c:pt>
                <c:pt idx="4">
                  <c:v>7.3436142774495607</c:v>
                </c:pt>
                <c:pt idx="5">
                  <c:v>8.2559935701821558</c:v>
                </c:pt>
                <c:pt idx="6">
                  <c:v>5.5849165137877463</c:v>
                </c:pt>
                <c:pt idx="7">
                  <c:v>2.7633151833658331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0.96452317972779156</c:v>
                </c:pt>
                <c:pt idx="90">
                  <c:v>0</c:v>
                </c:pt>
                <c:pt idx="91">
                  <c:v>8.1900273446301952</c:v>
                </c:pt>
                <c:pt idx="92">
                  <c:v>12.318968943584693</c:v>
                </c:pt>
                <c:pt idx="93">
                  <c:v>18.794362929412785</c:v>
                </c:pt>
                <c:pt idx="94">
                  <c:v>23.71996080660098</c:v>
                </c:pt>
                <c:pt idx="95">
                  <c:v>27.742447913840778</c:v>
                </c:pt>
                <c:pt idx="96">
                  <c:v>37.326596301741574</c:v>
                </c:pt>
                <c:pt idx="97">
                  <c:v>53.125355099966868</c:v>
                </c:pt>
                <c:pt idx="98">
                  <c:v>66.772090413841553</c:v>
                </c:pt>
                <c:pt idx="99">
                  <c:v>79.548302027244745</c:v>
                </c:pt>
                <c:pt idx="100">
                  <c:v>89.449998297600331</c:v>
                </c:pt>
                <c:pt idx="101">
                  <c:v>92.646268837480122</c:v>
                </c:pt>
                <c:pt idx="102">
                  <c:v>93.09595158065072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HW_Exp_Baseline_Responses_CUSUM!$P$3</c:f>
              <c:strCache>
                <c:ptCount val="1"/>
                <c:pt idx="0">
                  <c:v>2011</c:v>
                </c:pt>
              </c:strCache>
            </c:strRef>
          </c:tx>
          <c:marker>
            <c:symbol val="none"/>
          </c:marker>
          <c:xVal>
            <c:numRef>
              <c:f>HW_Exp_Baseline_Responses_CUSUM!$A$4:$A$106</c:f>
              <c:numCache>
                <c:formatCode>d\-mmm</c:formatCode>
                <c:ptCount val="10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</c:numCache>
            </c:numRef>
          </c:xVal>
          <c:yVal>
            <c:numRef>
              <c:f>HW_Exp_Baseline_Responses_CUSUM!$P$4:$P$106</c:f>
              <c:numCache>
                <c:formatCode>0.00</c:formatCode>
                <c:ptCount val="103"/>
                <c:pt idx="0">
                  <c:v>14</c:v>
                </c:pt>
                <c:pt idx="1">
                  <c:v>2.1600896189653866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1.2416249171600953</c:v>
                </c:pt>
                <c:pt idx="69">
                  <c:v>6.6719213603463885</c:v>
                </c:pt>
                <c:pt idx="70">
                  <c:v>15.575644727923688</c:v>
                </c:pt>
                <c:pt idx="71">
                  <c:v>24.421149739951687</c:v>
                </c:pt>
                <c:pt idx="72">
                  <c:v>27.576654439969275</c:v>
                </c:pt>
                <c:pt idx="73">
                  <c:v>27.732350709997164</c:v>
                </c:pt>
                <c:pt idx="74">
                  <c:v>24.696684443966163</c:v>
                </c:pt>
                <c:pt idx="75">
                  <c:v>22.385559189915156</c:v>
                </c:pt>
                <c:pt idx="76">
                  <c:v>15.041732153113443</c:v>
                </c:pt>
                <c:pt idx="77">
                  <c:v>8.5358372533977303</c:v>
                </c:pt>
                <c:pt idx="78">
                  <c:v>4.3942785973578253</c:v>
                </c:pt>
                <c:pt idx="79">
                  <c:v>10.822213381731814</c:v>
                </c:pt>
                <c:pt idx="80">
                  <c:v>12.286106930794006</c:v>
                </c:pt>
                <c:pt idx="81">
                  <c:v>17.860755030035904</c:v>
                </c:pt>
                <c:pt idx="82">
                  <c:v>22.248140531342401</c:v>
                </c:pt>
                <c:pt idx="83">
                  <c:v>26.35158290057899</c:v>
                </c:pt>
                <c:pt idx="84">
                  <c:v>23.462319281196088</c:v>
                </c:pt>
                <c:pt idx="85">
                  <c:v>24.073580556148386</c:v>
                </c:pt>
                <c:pt idx="86">
                  <c:v>24.48030273171878</c:v>
                </c:pt>
                <c:pt idx="87">
                  <c:v>24.140591644583779</c:v>
                </c:pt>
                <c:pt idx="88">
                  <c:v>25.743685018652968</c:v>
                </c:pt>
                <c:pt idx="89">
                  <c:v>20.903542553376255</c:v>
                </c:pt>
                <c:pt idx="90">
                  <c:v>15.654118446168653</c:v>
                </c:pt>
                <c:pt idx="91">
                  <c:v>18.396845395106439</c:v>
                </c:pt>
                <c:pt idx="92">
                  <c:v>18.873230499600638</c:v>
                </c:pt>
                <c:pt idx="93">
                  <c:v>21.636462659076329</c:v>
                </c:pt>
                <c:pt idx="94">
                  <c:v>34.274409443838223</c:v>
                </c:pt>
                <c:pt idx="95">
                  <c:v>49.618050663501009</c:v>
                </c:pt>
                <c:pt idx="96">
                  <c:v>58.183777215460495</c:v>
                </c:pt>
                <c:pt idx="97">
                  <c:v>63.76361669194219</c:v>
                </c:pt>
                <c:pt idx="98">
                  <c:v>65.351379033305477</c:v>
                </c:pt>
                <c:pt idx="99">
                  <c:v>67.446799787857572</c:v>
                </c:pt>
                <c:pt idx="100">
                  <c:v>75.133085333735565</c:v>
                </c:pt>
                <c:pt idx="101">
                  <c:v>80.798857510447064</c:v>
                </c:pt>
                <c:pt idx="102">
                  <c:v>90.469370888838256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HW_Exp_Baseline_Responses_CUSUM!$Q$3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xVal>
            <c:numRef>
              <c:f>HW_Exp_Baseline_Responses_CUSUM!$A$4:$A$106</c:f>
              <c:numCache>
                <c:formatCode>d\-mmm</c:formatCode>
                <c:ptCount val="10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</c:numCache>
            </c:numRef>
          </c:xVal>
          <c:yVal>
            <c:numRef>
              <c:f>HW_Exp_Baseline_Responses_CUSUM!$Q$4:$Q$106</c:f>
              <c:numCache>
                <c:formatCode>0.00</c:formatCode>
                <c:ptCount val="103"/>
                <c:pt idx="0">
                  <c:v>15</c:v>
                </c:pt>
                <c:pt idx="1">
                  <c:v>14.761180106433699</c:v>
                </c:pt>
                <c:pt idx="2">
                  <c:v>4.0880580662283847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1.7624017292303904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1.4225436707358909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1.3109447026778867</c:v>
                </c:pt>
                <c:pt idx="76">
                  <c:v>0.88102019170827361</c:v>
                </c:pt>
                <c:pt idx="77">
                  <c:v>3.3210700779550706</c:v>
                </c:pt>
                <c:pt idx="78">
                  <c:v>4.6017698175303678</c:v>
                </c:pt>
                <c:pt idx="79">
                  <c:v>0.4952716281966616</c:v>
                </c:pt>
                <c:pt idx="80">
                  <c:v>0</c:v>
                </c:pt>
                <c:pt idx="81">
                  <c:v>1.6057580727147922</c:v>
                </c:pt>
                <c:pt idx="82">
                  <c:v>1.1666557609433852</c:v>
                </c:pt>
                <c:pt idx="83">
                  <c:v>4.6196982411000818</c:v>
                </c:pt>
                <c:pt idx="84">
                  <c:v>4.832441593584079</c:v>
                </c:pt>
                <c:pt idx="85">
                  <c:v>0.86865204608807289</c:v>
                </c:pt>
                <c:pt idx="86">
                  <c:v>1.0433470285192641</c:v>
                </c:pt>
                <c:pt idx="87">
                  <c:v>2.1029351056212562</c:v>
                </c:pt>
                <c:pt idx="88">
                  <c:v>7.6773244486359431</c:v>
                </c:pt>
                <c:pt idx="89">
                  <c:v>6.1468643881065361</c:v>
                </c:pt>
                <c:pt idx="90">
                  <c:v>0.87541149524092532</c:v>
                </c:pt>
                <c:pt idx="91">
                  <c:v>0</c:v>
                </c:pt>
                <c:pt idx="92">
                  <c:v>0</c:v>
                </c:pt>
                <c:pt idx="93">
                  <c:v>8.6778786481281855</c:v>
                </c:pt>
                <c:pt idx="94">
                  <c:v>14.484917893811485</c:v>
                </c:pt>
                <c:pt idx="95">
                  <c:v>22.866075091424676</c:v>
                </c:pt>
                <c:pt idx="96">
                  <c:v>29.864611805658768</c:v>
                </c:pt>
                <c:pt idx="97">
                  <c:v>33.684796454033858</c:v>
                </c:pt>
                <c:pt idx="98">
                  <c:v>36.457019183878245</c:v>
                </c:pt>
                <c:pt idx="99">
                  <c:v>38.078787444852537</c:v>
                </c:pt>
                <c:pt idx="100">
                  <c:v>51.151241824317424</c:v>
                </c:pt>
                <c:pt idx="101">
                  <c:v>69.564190150448212</c:v>
                </c:pt>
                <c:pt idx="102">
                  <c:v>85.2278587846031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HW_Exp_Baseline_Responses_CUSUM!$R$3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xVal>
            <c:numRef>
              <c:f>HW_Exp_Baseline_Responses_CUSUM!$A$4:$A$106</c:f>
              <c:numCache>
                <c:formatCode>d\-mmm</c:formatCode>
                <c:ptCount val="10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</c:numCache>
            </c:numRef>
          </c:xVal>
          <c:yVal>
            <c:numRef>
              <c:f>HW_Exp_Baseline_Responses_CUSUM!$R$4:$R$106</c:f>
              <c:numCache>
                <c:formatCode>0.00</c:formatCode>
                <c:ptCount val="103"/>
                <c:pt idx="0">
                  <c:v>16</c:v>
                </c:pt>
                <c:pt idx="1">
                  <c:v>13.209345470402297</c:v>
                </c:pt>
                <c:pt idx="2">
                  <c:v>19.039321968712485</c:v>
                </c:pt>
                <c:pt idx="3">
                  <c:v>19.477087969898676</c:v>
                </c:pt>
                <c:pt idx="4">
                  <c:v>24.822875369300462</c:v>
                </c:pt>
                <c:pt idx="5">
                  <c:v>31.290169769310751</c:v>
                </c:pt>
                <c:pt idx="6">
                  <c:v>34.703548188333642</c:v>
                </c:pt>
                <c:pt idx="7">
                  <c:v>36.871235347091428</c:v>
                </c:pt>
                <c:pt idx="8">
                  <c:v>40.068341712461319</c:v>
                </c:pt>
                <c:pt idx="9">
                  <c:v>38.305771093396416</c:v>
                </c:pt>
                <c:pt idx="10">
                  <c:v>36.522410000606513</c:v>
                </c:pt>
                <c:pt idx="11">
                  <c:v>32.900111108097605</c:v>
                </c:pt>
                <c:pt idx="12">
                  <c:v>33.524525630059898</c:v>
                </c:pt>
                <c:pt idx="13">
                  <c:v>29.803182415290294</c:v>
                </c:pt>
                <c:pt idx="14">
                  <c:v>31.884364928273982</c:v>
                </c:pt>
                <c:pt idx="15">
                  <c:v>31.709863437014675</c:v>
                </c:pt>
                <c:pt idx="16">
                  <c:v>26.356764713107168</c:v>
                </c:pt>
                <c:pt idx="17">
                  <c:v>19.548685986608163</c:v>
                </c:pt>
                <c:pt idx="18">
                  <c:v>10.73571107696516</c:v>
                </c:pt>
                <c:pt idx="19">
                  <c:v>1.908336609098356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0.41148999678019038</c:v>
                </c:pt>
                <c:pt idx="48">
                  <c:v>9.4982804665492893</c:v>
                </c:pt>
                <c:pt idx="49">
                  <c:v>21.081182211515284</c:v>
                </c:pt>
                <c:pt idx="50">
                  <c:v>27.772467297621276</c:v>
                </c:pt>
                <c:pt idx="51">
                  <c:v>29.897865445063175</c:v>
                </c:pt>
                <c:pt idx="52">
                  <c:v>28.921349814414071</c:v>
                </c:pt>
                <c:pt idx="53">
                  <c:v>29.261394984305866</c:v>
                </c:pt>
                <c:pt idx="54">
                  <c:v>28.21187386067416</c:v>
                </c:pt>
                <c:pt idx="55">
                  <c:v>24.119105624038852</c:v>
                </c:pt>
                <c:pt idx="56">
                  <c:v>22.240829680710846</c:v>
                </c:pt>
                <c:pt idx="57">
                  <c:v>19.133586270549941</c:v>
                </c:pt>
                <c:pt idx="58">
                  <c:v>20.11532618130154</c:v>
                </c:pt>
                <c:pt idx="59">
                  <c:v>20.033281385418135</c:v>
                </c:pt>
                <c:pt idx="60">
                  <c:v>10.033634369890422</c:v>
                </c:pt>
                <c:pt idx="61">
                  <c:v>1.3733553799363136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2.2795363287857953</c:v>
                </c:pt>
                <c:pt idx="79">
                  <c:v>0</c:v>
                </c:pt>
                <c:pt idx="80">
                  <c:v>0</c:v>
                </c:pt>
                <c:pt idx="81">
                  <c:v>2.0092455296016993</c:v>
                </c:pt>
                <c:pt idx="82">
                  <c:v>0.70461026711399199</c:v>
                </c:pt>
                <c:pt idx="83">
                  <c:v>0</c:v>
                </c:pt>
                <c:pt idx="84">
                  <c:v>5.3636654257269925</c:v>
                </c:pt>
                <c:pt idx="85">
                  <c:v>8.5237654436117793</c:v>
                </c:pt>
                <c:pt idx="86">
                  <c:v>10.542257849257567</c:v>
                </c:pt>
                <c:pt idx="87">
                  <c:v>15.767807331487361</c:v>
                </c:pt>
                <c:pt idx="88">
                  <c:v>30.123817403443951</c:v>
                </c:pt>
                <c:pt idx="89">
                  <c:v>37.982806591770242</c:v>
                </c:pt>
                <c:pt idx="90">
                  <c:v>43.02173435638953</c:v>
                </c:pt>
                <c:pt idx="91">
                  <c:v>48.405826864622824</c:v>
                </c:pt>
                <c:pt idx="92">
                  <c:v>58.092485727450622</c:v>
                </c:pt>
                <c:pt idx="93">
                  <c:v>64.958892361539014</c:v>
                </c:pt>
                <c:pt idx="94">
                  <c:v>66.950966189856601</c:v>
                </c:pt>
                <c:pt idx="95">
                  <c:v>66.609771397890199</c:v>
                </c:pt>
                <c:pt idx="96">
                  <c:v>63.776353188268885</c:v>
                </c:pt>
                <c:pt idx="97">
                  <c:v>62.800924788202281</c:v>
                </c:pt>
                <c:pt idx="98">
                  <c:v>62.590232161027473</c:v>
                </c:pt>
                <c:pt idx="99">
                  <c:v>66.156826327384067</c:v>
                </c:pt>
                <c:pt idx="100">
                  <c:v>75.155387447021866</c:v>
                </c:pt>
                <c:pt idx="101">
                  <c:v>83.838386166301362</c:v>
                </c:pt>
                <c:pt idx="102">
                  <c:v>92.243586471877649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HW_Exp_Baseline_Responses_CUSUM!$S$3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xVal>
            <c:numRef>
              <c:f>HW_Exp_Baseline_Responses_CUSUM!$A$4:$A$106</c:f>
              <c:numCache>
                <c:formatCode>d\-mmm</c:formatCode>
                <c:ptCount val="10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</c:numCache>
            </c:numRef>
          </c:xVal>
          <c:yVal>
            <c:numRef>
              <c:f>HW_Exp_Baseline_Responses_CUSUM!$S$4:$S$106</c:f>
              <c:numCache>
                <c:formatCode>0.00</c:formatCode>
                <c:ptCount val="103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0.33893779352109732</c:v>
                </c:pt>
                <c:pt idx="23">
                  <c:v>1.0859932601027964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0.70386980286998835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0.43696677558409647</c:v>
                </c:pt>
                <c:pt idx="78">
                  <c:v>4.0442024263365823</c:v>
                </c:pt>
                <c:pt idx="79">
                  <c:v>5.8568678022016769</c:v>
                </c:pt>
                <c:pt idx="80">
                  <c:v>2.8504264294893744</c:v>
                </c:pt>
                <c:pt idx="81">
                  <c:v>0</c:v>
                </c:pt>
                <c:pt idx="82">
                  <c:v>0</c:v>
                </c:pt>
                <c:pt idx="83">
                  <c:v>1.0023444480860917</c:v>
                </c:pt>
                <c:pt idx="84">
                  <c:v>0</c:v>
                </c:pt>
                <c:pt idx="85">
                  <c:v>0</c:v>
                </c:pt>
                <c:pt idx="86">
                  <c:v>6.3169512408461941</c:v>
                </c:pt>
                <c:pt idx="87">
                  <c:v>9.0259676882035933</c:v>
                </c:pt>
                <c:pt idx="88">
                  <c:v>12.085083053176191</c:v>
                </c:pt>
                <c:pt idx="89">
                  <c:v>19.344228457574289</c:v>
                </c:pt>
                <c:pt idx="90">
                  <c:v>25.760723358799481</c:v>
                </c:pt>
                <c:pt idx="91">
                  <c:v>33.650094288366475</c:v>
                </c:pt>
                <c:pt idx="92">
                  <c:v>46.174594027736163</c:v>
                </c:pt>
                <c:pt idx="93">
                  <c:v>49.379262892991051</c:v>
                </c:pt>
                <c:pt idx="94">
                  <c:v>48.538715589496547</c:v>
                </c:pt>
                <c:pt idx="95">
                  <c:v>45.731746165956437</c:v>
                </c:pt>
                <c:pt idx="96">
                  <c:v>44.398600399277228</c:v>
                </c:pt>
                <c:pt idx="97">
                  <c:v>55.965898500212617</c:v>
                </c:pt>
                <c:pt idx="98">
                  <c:v>68.221349732960206</c:v>
                </c:pt>
                <c:pt idx="99">
                  <c:v>80.896612799612598</c:v>
                </c:pt>
                <c:pt idx="100">
                  <c:v>87.714100149913193</c:v>
                </c:pt>
                <c:pt idx="101">
                  <c:v>85.892580480541881</c:v>
                </c:pt>
                <c:pt idx="102">
                  <c:v>83.499257483776773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HW_Exp_Baseline_Responses_CUSUM!$T$3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xVal>
            <c:numRef>
              <c:f>HW_Exp_Baseline_Responses_CUSUM!$A$4:$A$106</c:f>
              <c:numCache>
                <c:formatCode>d\-mmm</c:formatCode>
                <c:ptCount val="10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</c:numCache>
            </c:numRef>
          </c:xVal>
          <c:yVal>
            <c:numRef>
              <c:f>HW_Exp_Baseline_Responses_CUSUM!$T$4:$T$106</c:f>
              <c:numCache>
                <c:formatCode>0.00</c:formatCode>
                <c:ptCount val="103"/>
                <c:pt idx="0">
                  <c:v>18</c:v>
                </c:pt>
                <c:pt idx="1">
                  <c:v>15.575181230224217</c:v>
                </c:pt>
                <c:pt idx="2">
                  <c:v>12.033990770365207</c:v>
                </c:pt>
                <c:pt idx="3">
                  <c:v>6.2200663962139657</c:v>
                </c:pt>
                <c:pt idx="4">
                  <c:v>0.64718531833679549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2.8675561623259682E-2</c:v>
                </c:pt>
                <c:pt idx="79">
                  <c:v>0</c:v>
                </c:pt>
                <c:pt idx="80">
                  <c:v>0.59494500911736736</c:v>
                </c:pt>
                <c:pt idx="81">
                  <c:v>0.84686415382751079</c:v>
                </c:pt>
                <c:pt idx="82">
                  <c:v>0.8893323176581589</c:v>
                </c:pt>
                <c:pt idx="83">
                  <c:v>1.5058398951109098</c:v>
                </c:pt>
                <c:pt idx="84">
                  <c:v>1.97352895362053</c:v>
                </c:pt>
                <c:pt idx="85">
                  <c:v>0</c:v>
                </c:pt>
                <c:pt idx="86">
                  <c:v>0</c:v>
                </c:pt>
                <c:pt idx="87">
                  <c:v>0.54973953061707448</c:v>
                </c:pt>
                <c:pt idx="88">
                  <c:v>2.4585309708492105</c:v>
                </c:pt>
                <c:pt idx="89">
                  <c:v>5.5448481139523267</c:v>
                </c:pt>
                <c:pt idx="90">
                  <c:v>8.8408032130382992</c:v>
                </c:pt>
                <c:pt idx="91">
                  <c:v>15.419888093004772</c:v>
                </c:pt>
                <c:pt idx="92">
                  <c:v>23.721537813693885</c:v>
                </c:pt>
                <c:pt idx="93">
                  <c:v>30.426791992757344</c:v>
                </c:pt>
                <c:pt idx="94">
                  <c:v>35.107171922840806</c:v>
                </c:pt>
                <c:pt idx="95">
                  <c:v>35.906115103939314</c:v>
                </c:pt>
                <c:pt idx="96">
                  <c:v>39.908659274012081</c:v>
                </c:pt>
                <c:pt idx="97">
                  <c:v>45.397340845293186</c:v>
                </c:pt>
                <c:pt idx="98">
                  <c:v>53.525186858787421</c:v>
                </c:pt>
                <c:pt idx="99">
                  <c:v>62.585492506085373</c:v>
                </c:pt>
                <c:pt idx="100">
                  <c:v>67.71254852553615</c:v>
                </c:pt>
                <c:pt idx="101">
                  <c:v>75.152792745224531</c:v>
                </c:pt>
                <c:pt idx="102">
                  <c:v>80.006746421211972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97024"/>
        <c:axId val="37695488"/>
      </c:scatterChart>
      <c:valAx>
        <c:axId val="37697024"/>
        <c:scaling>
          <c:orientation val="minMax"/>
          <c:max val="43383"/>
          <c:min val="43282"/>
        </c:scaling>
        <c:delete val="0"/>
        <c:axPos val="b"/>
        <c:numFmt formatCode="d\-mmm" sourceLinked="1"/>
        <c:majorTickMark val="out"/>
        <c:minorTickMark val="none"/>
        <c:tickLblPos val="nextTo"/>
        <c:crossAx val="37695488"/>
        <c:crosses val="autoZero"/>
        <c:crossBetween val="midCat"/>
      </c:valAx>
      <c:valAx>
        <c:axId val="37695488"/>
        <c:scaling>
          <c:orientation val="minMax"/>
          <c:max val="100"/>
          <c:min val="0"/>
        </c:scaling>
        <c:delete val="0"/>
        <c:axPos val="l"/>
        <c:numFmt formatCode="0.00" sourceLinked="1"/>
        <c:majorTickMark val="out"/>
        <c:minorTickMark val="none"/>
        <c:tickLblPos val="nextTo"/>
        <c:crossAx val="37697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170513168612545"/>
          <c:y val="9.2871996313881544E-2"/>
          <c:w val="0.82241533170422665"/>
          <c:h val="0.77689733930788607"/>
        </c:manualLayout>
      </c:layout>
      <c:scatterChart>
        <c:scatterStyle val="lineMarker"/>
        <c:varyColors val="0"/>
        <c:ser>
          <c:idx val="0"/>
          <c:order val="0"/>
          <c:tx>
            <c:v>Summer End</c:v>
          </c:tx>
          <c:marker>
            <c:symbol val="none"/>
          </c:marker>
          <c:trendline>
            <c:name>Linear Trend</c:name>
            <c:trendlineType val="linear"/>
            <c:dispRSqr val="0"/>
            <c:dispEq val="0"/>
          </c:trendline>
          <c:xVal>
            <c:numRef>
              <c:f>HW_Exp_Baseline_Responses_CUSUM!$B$3:$T$3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xVal>
          <c:yVal>
            <c:numRef>
              <c:f>HW_Exp_Baseline_Responses_CUSUM!$B$1:$T$1</c:f>
              <c:numCache>
                <c:formatCode>[$-409]d\-mmm;@</c:formatCode>
                <c:ptCount val="19"/>
                <c:pt idx="0">
                  <c:v>43372</c:v>
                </c:pt>
                <c:pt idx="1">
                  <c:v>43381</c:v>
                </c:pt>
                <c:pt idx="2">
                  <c:v>43371</c:v>
                </c:pt>
                <c:pt idx="3">
                  <c:v>43362</c:v>
                </c:pt>
                <c:pt idx="4">
                  <c:v>43373</c:v>
                </c:pt>
                <c:pt idx="5">
                  <c:v>43373</c:v>
                </c:pt>
                <c:pt idx="6">
                  <c:v>43374</c:v>
                </c:pt>
                <c:pt idx="7">
                  <c:v>43365</c:v>
                </c:pt>
                <c:pt idx="8">
                  <c:v>43384</c:v>
                </c:pt>
                <c:pt idx="9">
                  <c:v>43373</c:v>
                </c:pt>
                <c:pt idx="10">
                  <c:v>43387</c:v>
                </c:pt>
                <c:pt idx="11">
                  <c:v>43377</c:v>
                </c:pt>
                <c:pt idx="12">
                  <c:v>43364</c:v>
                </c:pt>
                <c:pt idx="13">
                  <c:v>43379</c:v>
                </c:pt>
                <c:pt idx="14">
                  <c:v>43377</c:v>
                </c:pt>
                <c:pt idx="15">
                  <c:v>43382</c:v>
                </c:pt>
                <c:pt idx="16">
                  <c:v>43372</c:v>
                </c:pt>
                <c:pt idx="17">
                  <c:v>43374</c:v>
                </c:pt>
                <c:pt idx="18">
                  <c:v>43379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35104"/>
        <c:axId val="73933184"/>
      </c:scatterChart>
      <c:valAx>
        <c:axId val="73935104"/>
        <c:scaling>
          <c:orientation val="minMax"/>
          <c:max val="2015"/>
          <c:min val="1997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933184"/>
        <c:crosses val="max"/>
        <c:crossBetween val="midCat"/>
      </c:valAx>
      <c:valAx>
        <c:axId val="73933184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 Model Summer</a:t>
                </a:r>
                <a:r>
                  <a:rPr lang="en-US" sz="2000" baseline="0"/>
                  <a:t> </a:t>
                </a:r>
                <a:r>
                  <a:rPr lang="en-US" sz="2000"/>
                  <a:t>End</a:t>
                </a:r>
                <a:r>
                  <a:rPr lang="en-US" sz="2000" baseline="0"/>
                  <a:t> </a:t>
                </a:r>
                <a:r>
                  <a:rPr lang="en-US" sz="2000"/>
                  <a:t>Date</a:t>
                </a:r>
              </a:p>
            </c:rich>
          </c:tx>
          <c:layout/>
          <c:overlay val="0"/>
        </c:title>
        <c:numFmt formatCode="[$-409]d\-mmm;@" sourceLinked="1"/>
        <c:majorTickMark val="out"/>
        <c:minorTickMark val="none"/>
        <c:tickLblPos val="nextTo"/>
        <c:crossAx val="739351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640774</xdr:colOff>
      <xdr:row>53</xdr:row>
      <xdr:rowOff>17319</xdr:rowOff>
    </xdr:from>
    <xdr:to>
      <xdr:col>44</xdr:col>
      <xdr:colOff>155863</xdr:colOff>
      <xdr:row>100</xdr:row>
      <xdr:rowOff>69272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640773</xdr:colOff>
      <xdr:row>10</xdr:row>
      <xdr:rowOff>155863</xdr:rowOff>
    </xdr:from>
    <xdr:to>
      <xdr:col>39</xdr:col>
      <xdr:colOff>207818</xdr:colOff>
      <xdr:row>44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6"/>
  <sheetViews>
    <sheetView tabSelected="1" zoomScale="55" zoomScaleNormal="55" workbookViewId="0">
      <selection activeCell="X8" sqref="X8"/>
    </sheetView>
  </sheetViews>
  <sheetFormatPr defaultRowHeight="15" x14ac:dyDescent="0.25"/>
  <cols>
    <col min="1" max="1" width="16.28515625" style="4" bestFit="1" customWidth="1"/>
    <col min="2" max="2" width="11.85546875" bestFit="1" customWidth="1"/>
    <col min="3" max="3" width="8.42578125" bestFit="1" customWidth="1"/>
    <col min="4" max="11" width="8.7109375" bestFit="1" customWidth="1"/>
    <col min="12" max="12" width="8.42578125" bestFit="1" customWidth="1"/>
    <col min="13" max="14" width="8.7109375" bestFit="1" customWidth="1"/>
    <col min="15" max="15" width="8.42578125" bestFit="1" customWidth="1"/>
    <col min="16" max="18" width="8.7109375" bestFit="1" customWidth="1"/>
    <col min="19" max="19" width="8.42578125" bestFit="1" customWidth="1"/>
    <col min="20" max="20" width="8.7109375" bestFit="1" customWidth="1"/>
    <col min="23" max="23" width="19.85546875" bestFit="1" customWidth="1"/>
    <col min="24" max="24" width="16" bestFit="1" customWidth="1"/>
  </cols>
  <sheetData>
    <row r="1" spans="1:25" s="6" customFormat="1" x14ac:dyDescent="0.25">
      <c r="A1" s="4" t="s">
        <v>5</v>
      </c>
      <c r="B1" s="9">
        <f ca="1">OFFSET($A$3,MATCH(TRUE,INDEX(B$4:B$1126&gt;$X$7,0),0),0)</f>
        <v>43372</v>
      </c>
      <c r="C1" s="9">
        <f t="shared" ref="C1:T1" ca="1" si="0">OFFSET($A$3,MATCH(TRUE,INDEX(C$4:C$1126&gt;$X$7,0),0),0)</f>
        <v>43381</v>
      </c>
      <c r="D1" s="9">
        <f t="shared" ca="1" si="0"/>
        <v>43371</v>
      </c>
      <c r="E1" s="9">
        <f t="shared" ca="1" si="0"/>
        <v>43362</v>
      </c>
      <c r="F1" s="9">
        <f t="shared" ca="1" si="0"/>
        <v>43373</v>
      </c>
      <c r="G1" s="9">
        <f t="shared" ca="1" si="0"/>
        <v>43373</v>
      </c>
      <c r="H1" s="9">
        <f t="shared" ca="1" si="0"/>
        <v>43374</v>
      </c>
      <c r="I1" s="9">
        <f t="shared" ca="1" si="0"/>
        <v>43365</v>
      </c>
      <c r="J1" s="9">
        <f t="shared" ca="1" si="0"/>
        <v>43384</v>
      </c>
      <c r="K1" s="9">
        <f t="shared" ca="1" si="0"/>
        <v>43373</v>
      </c>
      <c r="L1" s="9">
        <f t="shared" ca="1" si="0"/>
        <v>43387</v>
      </c>
      <c r="M1" s="9">
        <f t="shared" ca="1" si="0"/>
        <v>43377</v>
      </c>
      <c r="N1" s="9">
        <f t="shared" ca="1" si="0"/>
        <v>43364</v>
      </c>
      <c r="O1" s="9">
        <f t="shared" ca="1" si="0"/>
        <v>43379</v>
      </c>
      <c r="P1" s="9">
        <f t="shared" ca="1" si="0"/>
        <v>43377</v>
      </c>
      <c r="Q1" s="9">
        <f t="shared" ca="1" si="0"/>
        <v>43382</v>
      </c>
      <c r="R1" s="9">
        <f t="shared" ca="1" si="0"/>
        <v>43372</v>
      </c>
      <c r="S1" s="9">
        <f t="shared" ca="1" si="0"/>
        <v>43374</v>
      </c>
      <c r="T1" s="9">
        <f t="shared" ca="1" si="0"/>
        <v>43379</v>
      </c>
    </row>
    <row r="2" spans="1:25" s="6" customFormat="1" x14ac:dyDescent="0.25">
      <c r="A2" s="4"/>
    </row>
    <row r="3" spans="1:25" x14ac:dyDescent="0.25">
      <c r="A3" s="4" t="s">
        <v>6</v>
      </c>
      <c r="B3" s="4">
        <v>1997</v>
      </c>
      <c r="C3" s="4">
        <f>B3+1</f>
        <v>1998</v>
      </c>
      <c r="D3" s="4">
        <f t="shared" ref="D3:T3" si="1">C3+1</f>
        <v>1999</v>
      </c>
      <c r="E3" s="4">
        <f t="shared" si="1"/>
        <v>2000</v>
      </c>
      <c r="F3" s="4">
        <f t="shared" si="1"/>
        <v>2001</v>
      </c>
      <c r="G3" s="4">
        <f t="shared" si="1"/>
        <v>2002</v>
      </c>
      <c r="H3" s="4">
        <f t="shared" si="1"/>
        <v>2003</v>
      </c>
      <c r="I3" s="4">
        <f t="shared" si="1"/>
        <v>2004</v>
      </c>
      <c r="J3" s="4">
        <f t="shared" si="1"/>
        <v>2005</v>
      </c>
      <c r="K3" s="4">
        <f t="shared" si="1"/>
        <v>2006</v>
      </c>
      <c r="L3" s="4">
        <f t="shared" si="1"/>
        <v>2007</v>
      </c>
      <c r="M3" s="4">
        <f t="shared" si="1"/>
        <v>2008</v>
      </c>
      <c r="N3" s="4">
        <f t="shared" si="1"/>
        <v>2009</v>
      </c>
      <c r="O3" s="4">
        <f t="shared" si="1"/>
        <v>2010</v>
      </c>
      <c r="P3" s="4">
        <f t="shared" si="1"/>
        <v>2011</v>
      </c>
      <c r="Q3" s="4">
        <f t="shared" si="1"/>
        <v>2012</v>
      </c>
      <c r="R3" s="4">
        <f t="shared" si="1"/>
        <v>2013</v>
      </c>
      <c r="S3" s="4">
        <f t="shared" si="1"/>
        <v>2014</v>
      </c>
      <c r="T3" s="4">
        <f t="shared" si="1"/>
        <v>2015</v>
      </c>
      <c r="U3" s="6"/>
      <c r="W3" t="s">
        <v>0</v>
      </c>
      <c r="X3">
        <f>AVERAGE('Baseline Resp Data'!T2:T32)</f>
        <v>87.864752516201293</v>
      </c>
    </row>
    <row r="4" spans="1:25" x14ac:dyDescent="0.25">
      <c r="A4" s="5">
        <v>43282</v>
      </c>
      <c r="B4" s="3">
        <v>0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  <c r="S4" s="3">
        <v>17</v>
      </c>
      <c r="T4" s="3">
        <v>18</v>
      </c>
      <c r="U4" s="6"/>
      <c r="W4" t="s">
        <v>1</v>
      </c>
      <c r="X4">
        <f>STDEV('Baseline Resp Data'!T2:T32)</f>
        <v>2.0903307918318612</v>
      </c>
    </row>
    <row r="5" spans="1:25" x14ac:dyDescent="0.25">
      <c r="A5" s="5">
        <v>43283</v>
      </c>
      <c r="B5" s="2">
        <f>MAX(0,B4+(HW_Exp_Baseline_Responses_CUSUM!$X$3-'Baseline Resp Data'!B2-HW_Exp_Baseline_Responses_CUSUM!$X$6))</f>
        <v>0</v>
      </c>
      <c r="C5" s="2">
        <f>MAX(0,C4+(HW_Exp_Baseline_Responses_CUSUM!$X$3-'Baseline Resp Data'!C2-HW_Exp_Baseline_Responses_CUSUM!$X$6))</f>
        <v>17.839821094388796</v>
      </c>
      <c r="D5" s="2">
        <f>MAX(0,D4+(HW_Exp_Baseline_Responses_CUSUM!$X$3-'Baseline Resp Data'!D2-HW_Exp_Baseline_Responses_CUSUM!$X$6))</f>
        <v>0</v>
      </c>
      <c r="E5" s="2">
        <f>MAX(0,E4+(HW_Exp_Baseline_Responses_CUSUM!$X$3-'Baseline Resp Data'!E2-HW_Exp_Baseline_Responses_CUSUM!$X$6))</f>
        <v>1.5110035176204946</v>
      </c>
      <c r="F5" s="2">
        <f>MAX(0,F4+(HW_Exp_Baseline_Responses_CUSUM!$X$3-'Baseline Resp Data'!F2-HW_Exp_Baseline_Responses_CUSUM!$X$6))</f>
        <v>0</v>
      </c>
      <c r="G5" s="2">
        <f>MAX(0,G4+(HW_Exp_Baseline_Responses_CUSUM!$X$3-'Baseline Resp Data'!G2-HW_Exp_Baseline_Responses_CUSUM!$X$6))</f>
        <v>8.790775758945486</v>
      </c>
      <c r="H5" s="2">
        <f>MAX(0,H4+(HW_Exp_Baseline_Responses_CUSUM!$X$3-'Baseline Resp Data'!H2-HW_Exp_Baseline_Responses_CUSUM!$X$6))</f>
        <v>14.947536643202795</v>
      </c>
      <c r="I5" s="2">
        <f>MAX(0,I4+(HW_Exp_Baseline_Responses_CUSUM!$X$3-'Baseline Resp Data'!I2-HW_Exp_Baseline_Responses_CUSUM!$X$6))</f>
        <v>1.6291461889672973</v>
      </c>
      <c r="J5" s="2">
        <f>MAX(0,J4+(HW_Exp_Baseline_Responses_CUSUM!$X$3-'Baseline Resp Data'!J2-HW_Exp_Baseline_Responses_CUSUM!$X$6))</f>
        <v>0</v>
      </c>
      <c r="K5" s="2">
        <f>MAX(0,K4+(HW_Exp_Baseline_Responses_CUSUM!$X$3-'Baseline Resp Data'!K2-HW_Exp_Baseline_Responses_CUSUM!$X$6))</f>
        <v>12.3797274994688</v>
      </c>
      <c r="L5" s="2">
        <f>MAX(0,L4+(HW_Exp_Baseline_Responses_CUSUM!$X$3-'Baseline Resp Data'!L2-HW_Exp_Baseline_Responses_CUSUM!$X$6))</f>
        <v>10.397504255982199</v>
      </c>
      <c r="M5" s="2">
        <f>MAX(0,M4+(HW_Exp_Baseline_Responses_CUSUM!$X$3-'Baseline Resp Data'!M2-HW_Exp_Baseline_Responses_CUSUM!$X$6))</f>
        <v>8.2295664811665858</v>
      </c>
      <c r="N5" s="2">
        <f>MAX(0,N4+(HW_Exp_Baseline_Responses_CUSUM!$X$3-'Baseline Resp Data'!N2-HW_Exp_Baseline_Responses_CUSUM!$X$6))</f>
        <v>14.412528772197192</v>
      </c>
      <c r="O5" s="2">
        <f>MAX(0,O4+(HW_Exp_Baseline_Responses_CUSUM!$X$3-'Baseline Resp Data'!O2-HW_Exp_Baseline_Responses_CUSUM!$X$6))</f>
        <v>8.3161193577431902</v>
      </c>
      <c r="P5" s="2">
        <f>MAX(0,P4+(HW_Exp_Baseline_Responses_CUSUM!$X$3-'Baseline Resp Data'!P2-HW_Exp_Baseline_Responses_CUSUM!$X$6))</f>
        <v>2.1600896189653866</v>
      </c>
      <c r="Q5" s="2">
        <f>MAX(0,Q4+(HW_Exp_Baseline_Responses_CUSUM!$X$3-'Baseline Resp Data'!Q2-HW_Exp_Baseline_Responses_CUSUM!$X$6))</f>
        <v>14.761180106433699</v>
      </c>
      <c r="R5" s="2">
        <f>MAX(0,R4+(HW_Exp_Baseline_Responses_CUSUM!$X$3-'Baseline Resp Data'!R2-HW_Exp_Baseline_Responses_CUSUM!$X$6))</f>
        <v>13.209345470402297</v>
      </c>
      <c r="S5" s="2">
        <f>MAX(0,S4+(HW_Exp_Baseline_Responses_CUSUM!$X$3-'Baseline Resp Data'!S2-HW_Exp_Baseline_Responses_CUSUM!$X$6))</f>
        <v>0</v>
      </c>
      <c r="T5" s="2">
        <f>MAX(0,T4+(HW_Exp_Baseline_Responses_CUSUM!$X$3-'Baseline Resp Data'!T2-HW_Exp_Baseline_Responses_CUSUM!$X$6))</f>
        <v>15.575181230224217</v>
      </c>
      <c r="U5" s="8"/>
    </row>
    <row r="6" spans="1:25" x14ac:dyDescent="0.25">
      <c r="A6" s="5">
        <v>43284</v>
      </c>
      <c r="B6" s="2">
        <f>MAX(0,B5+(HW_Exp_Baseline_Responses_CUSUM!$X$3-'Baseline Resp Data'!B3-HW_Exp_Baseline_Responses_CUSUM!$X$6))</f>
        <v>0</v>
      </c>
      <c r="C6" s="2">
        <f>MAX(0,C5+(HW_Exp_Baseline_Responses_CUSUM!$X$3-'Baseline Resp Data'!C3-HW_Exp_Baseline_Responses_CUSUM!$X$6))</f>
        <v>14.647235702520888</v>
      </c>
      <c r="D6" s="2">
        <f>MAX(0,D5+(HW_Exp_Baseline_Responses_CUSUM!$X$3-'Baseline Resp Data'!D3-HW_Exp_Baseline_Responses_CUSUM!$X$6))</f>
        <v>0</v>
      </c>
      <c r="E6" s="2">
        <f>MAX(0,E5+(HW_Exp_Baseline_Responses_CUSUM!$X$3-'Baseline Resp Data'!E3-HW_Exp_Baseline_Responses_CUSUM!$X$6))</f>
        <v>0</v>
      </c>
      <c r="F6" s="2">
        <f>MAX(0,F5+(HW_Exp_Baseline_Responses_CUSUM!$X$3-'Baseline Resp Data'!F3-HW_Exp_Baseline_Responses_CUSUM!$X$6))</f>
        <v>0</v>
      </c>
      <c r="G6" s="2">
        <f>MAX(0,G5+(HW_Exp_Baseline_Responses_CUSUM!$X$3-'Baseline Resp Data'!G3-HW_Exp_Baseline_Responses_CUSUM!$X$6))</f>
        <v>4.5676861672861833</v>
      </c>
      <c r="H6" s="2">
        <f>MAX(0,H5+(HW_Exp_Baseline_Responses_CUSUM!$X$3-'Baseline Resp Data'!H3-HW_Exp_Baseline_Responses_CUSUM!$X$6))</f>
        <v>24.755750416580284</v>
      </c>
      <c r="I6" s="2">
        <f>MAX(0,I5+(HW_Exp_Baseline_Responses_CUSUM!$X$3-'Baseline Resp Data'!I3-HW_Exp_Baseline_Responses_CUSUM!$X$6))</f>
        <v>0</v>
      </c>
      <c r="J6" s="2">
        <f>MAX(0,J5+(HW_Exp_Baseline_Responses_CUSUM!$X$3-'Baseline Resp Data'!J3-HW_Exp_Baseline_Responses_CUSUM!$X$6))</f>
        <v>0</v>
      </c>
      <c r="K6" s="2">
        <f>MAX(0,K5+(HW_Exp_Baseline_Responses_CUSUM!$X$3-'Baseline Resp Data'!K3-HW_Exp_Baseline_Responses_CUSUM!$X$6))</f>
        <v>6.0052386707320977</v>
      </c>
      <c r="L6" s="2">
        <f>MAX(0,L5+(HW_Exp_Baseline_Responses_CUSUM!$X$3-'Baseline Resp Data'!L3-HW_Exp_Baseline_Responses_CUSUM!$X$6))</f>
        <v>3.7100533380863965</v>
      </c>
      <c r="M6" s="2">
        <f>MAX(0,M5+(HW_Exp_Baseline_Responses_CUSUM!$X$3-'Baseline Resp Data'!M3-HW_Exp_Baseline_Responses_CUSUM!$X$6))</f>
        <v>9.7333245584314767</v>
      </c>
      <c r="N6" s="2">
        <f>MAX(0,N5+(HW_Exp_Baseline_Responses_CUSUM!$X$3-'Baseline Resp Data'!N3-HW_Exp_Baseline_Responses_CUSUM!$X$6))</f>
        <v>10.57440324122598</v>
      </c>
      <c r="O6" s="2">
        <f>MAX(0,O5+(HW_Exp_Baseline_Responses_CUSUM!$X$3-'Baseline Resp Data'!O3-HW_Exp_Baseline_Responses_CUSUM!$X$6))</f>
        <v>8.7992490183044794</v>
      </c>
      <c r="P6" s="2">
        <f>MAX(0,P5+(HW_Exp_Baseline_Responses_CUSUM!$X$3-'Baseline Resp Data'!P3-HW_Exp_Baseline_Responses_CUSUM!$X$6))</f>
        <v>0</v>
      </c>
      <c r="Q6" s="2">
        <f>MAX(0,Q5+(HW_Exp_Baseline_Responses_CUSUM!$X$3-'Baseline Resp Data'!Q3-HW_Exp_Baseline_Responses_CUSUM!$X$6))</f>
        <v>4.0880580662283847</v>
      </c>
      <c r="R6" s="2">
        <f>MAX(0,R5+(HW_Exp_Baseline_Responses_CUSUM!$X$3-'Baseline Resp Data'!R3-HW_Exp_Baseline_Responses_CUSUM!$X$6))</f>
        <v>19.039321968712485</v>
      </c>
      <c r="S6" s="2">
        <f>MAX(0,S5+(HW_Exp_Baseline_Responses_CUSUM!$X$3-'Baseline Resp Data'!S3-HW_Exp_Baseline_Responses_CUSUM!$X$6))</f>
        <v>0</v>
      </c>
      <c r="T6" s="2">
        <f>MAX(0,T5+(HW_Exp_Baseline_Responses_CUSUM!$X$3-'Baseline Resp Data'!T3-HW_Exp_Baseline_Responses_CUSUM!$X$6))</f>
        <v>12.033990770365207</v>
      </c>
      <c r="U6" s="8"/>
      <c r="W6" t="s">
        <v>2</v>
      </c>
      <c r="X6">
        <v>6</v>
      </c>
      <c r="Y6">
        <f>X4/2</f>
        <v>1.0451653959159306</v>
      </c>
    </row>
    <row r="7" spans="1:25" x14ac:dyDescent="0.25">
      <c r="A7" s="5">
        <v>43285</v>
      </c>
      <c r="B7" s="2">
        <f>MAX(0,B6+(HW_Exp_Baseline_Responses_CUSUM!$X$3-'Baseline Resp Data'!B4-HW_Exp_Baseline_Responses_CUSUM!$X$6))</f>
        <v>0</v>
      </c>
      <c r="C7" s="2">
        <f>MAX(0,C6+(HW_Exp_Baseline_Responses_CUSUM!$X$3-'Baseline Resp Data'!C4-HW_Exp_Baseline_Responses_CUSUM!$X$6))</f>
        <v>6.8050154377711749</v>
      </c>
      <c r="D7" s="2">
        <f>MAX(0,D6+(HW_Exp_Baseline_Responses_CUSUM!$X$3-'Baseline Resp Data'!D4-HW_Exp_Baseline_Responses_CUSUM!$X$6))</f>
        <v>0</v>
      </c>
      <c r="E7" s="2">
        <f>MAX(0,E6+(HW_Exp_Baseline_Responses_CUSUM!$X$3-'Baseline Resp Data'!E4-HW_Exp_Baseline_Responses_CUSUM!$X$6))</f>
        <v>0</v>
      </c>
      <c r="F7" s="2">
        <f>MAX(0,F6+(HW_Exp_Baseline_Responses_CUSUM!$X$3-'Baseline Resp Data'!F4-HW_Exp_Baseline_Responses_CUSUM!$X$6))</f>
        <v>0</v>
      </c>
      <c r="G7" s="2">
        <f>MAX(0,G6+(HW_Exp_Baseline_Responses_CUSUM!$X$3-'Baseline Resp Data'!G4-HW_Exp_Baseline_Responses_CUSUM!$X$6))</f>
        <v>0</v>
      </c>
      <c r="H7" s="2">
        <f>MAX(0,H6+(HW_Exp_Baseline_Responses_CUSUM!$X$3-'Baseline Resp Data'!H4-HW_Exp_Baseline_Responses_CUSUM!$X$6))</f>
        <v>28.781176600184978</v>
      </c>
      <c r="I7" s="2">
        <f>MAX(0,I6+(HW_Exp_Baseline_Responses_CUSUM!$X$3-'Baseline Resp Data'!I4-HW_Exp_Baseline_Responses_CUSUM!$X$6))</f>
        <v>0</v>
      </c>
      <c r="J7" s="2">
        <f>MAX(0,J6+(HW_Exp_Baseline_Responses_CUSUM!$X$3-'Baseline Resp Data'!J4-HW_Exp_Baseline_Responses_CUSUM!$X$6))</f>
        <v>0</v>
      </c>
      <c r="K7" s="2">
        <f>MAX(0,K6+(HW_Exp_Baseline_Responses_CUSUM!$X$3-'Baseline Resp Data'!K4-HW_Exp_Baseline_Responses_CUSUM!$X$6))</f>
        <v>0</v>
      </c>
      <c r="L7" s="2">
        <f>MAX(0,L6+(HW_Exp_Baseline_Responses_CUSUM!$X$3-'Baseline Resp Data'!L4-HW_Exp_Baseline_Responses_CUSUM!$X$6))</f>
        <v>0</v>
      </c>
      <c r="M7" s="2">
        <f>MAX(0,M6+(HW_Exp_Baseline_Responses_CUSUM!$X$3-'Baseline Resp Data'!M4-HW_Exp_Baseline_Responses_CUSUM!$X$6))</f>
        <v>7.0219509483070652</v>
      </c>
      <c r="N7" s="2">
        <f>MAX(0,N6+(HW_Exp_Baseline_Responses_CUSUM!$X$3-'Baseline Resp Data'!N4-HW_Exp_Baseline_Responses_CUSUM!$X$6))</f>
        <v>4.0835375021353713</v>
      </c>
      <c r="O7" s="2">
        <f>MAX(0,O6+(HW_Exp_Baseline_Responses_CUSUM!$X$3-'Baseline Resp Data'!O4-HW_Exp_Baseline_Responses_CUSUM!$X$6))</f>
        <v>8.3821758380190658</v>
      </c>
      <c r="P7" s="2">
        <f>MAX(0,P6+(HW_Exp_Baseline_Responses_CUSUM!$X$3-'Baseline Resp Data'!P4-HW_Exp_Baseline_Responses_CUSUM!$X$6))</f>
        <v>0</v>
      </c>
      <c r="Q7" s="2">
        <f>MAX(0,Q6+(HW_Exp_Baseline_Responses_CUSUM!$X$3-'Baseline Resp Data'!Q4-HW_Exp_Baseline_Responses_CUSUM!$X$6))</f>
        <v>0</v>
      </c>
      <c r="R7" s="2">
        <f>MAX(0,R6+(HW_Exp_Baseline_Responses_CUSUM!$X$3-'Baseline Resp Data'!R4-HW_Exp_Baseline_Responses_CUSUM!$X$6))</f>
        <v>19.477087969898676</v>
      </c>
      <c r="S7" s="2">
        <f>MAX(0,S6+(HW_Exp_Baseline_Responses_CUSUM!$X$3-'Baseline Resp Data'!S4-HW_Exp_Baseline_Responses_CUSUM!$X$6))</f>
        <v>0</v>
      </c>
      <c r="T7" s="2">
        <f>MAX(0,T6+(HW_Exp_Baseline_Responses_CUSUM!$X$3-'Baseline Resp Data'!T4-HW_Exp_Baseline_Responses_CUSUM!$X$6))</f>
        <v>6.2200663962139657</v>
      </c>
      <c r="U7" s="8"/>
      <c r="W7" t="s">
        <v>3</v>
      </c>
      <c r="X7">
        <v>41</v>
      </c>
      <c r="Y7" s="6">
        <f>X4*5</f>
        <v>10.451653959159305</v>
      </c>
    </row>
    <row r="8" spans="1:25" x14ac:dyDescent="0.25">
      <c r="A8" s="5">
        <v>43286</v>
      </c>
      <c r="B8" s="2">
        <f>MAX(0,B7+(HW_Exp_Baseline_Responses_CUSUM!$X$3-'Baseline Resp Data'!B5-HW_Exp_Baseline_Responses_CUSUM!$X$6))</f>
        <v>0</v>
      </c>
      <c r="C8" s="2">
        <f>MAX(0,C7+(HW_Exp_Baseline_Responses_CUSUM!$X$3-'Baseline Resp Data'!C5-HW_Exp_Baseline_Responses_CUSUM!$X$6))</f>
        <v>0.15152303770086917</v>
      </c>
      <c r="D8" s="2">
        <f>MAX(0,D7+(HW_Exp_Baseline_Responses_CUSUM!$X$3-'Baseline Resp Data'!D5-HW_Exp_Baseline_Responses_CUSUM!$X$6))</f>
        <v>0</v>
      </c>
      <c r="E8" s="2">
        <f>MAX(0,E7+(HW_Exp_Baseline_Responses_CUSUM!$X$3-'Baseline Resp Data'!E5-HW_Exp_Baseline_Responses_CUSUM!$X$6))</f>
        <v>0</v>
      </c>
      <c r="F8" s="2">
        <f>MAX(0,F7+(HW_Exp_Baseline_Responses_CUSUM!$X$3-'Baseline Resp Data'!F5-HW_Exp_Baseline_Responses_CUSUM!$X$6))</f>
        <v>0</v>
      </c>
      <c r="G8" s="2">
        <f>MAX(0,G7+(HW_Exp_Baseline_Responses_CUSUM!$X$3-'Baseline Resp Data'!G5-HW_Exp_Baseline_Responses_CUSUM!$X$6))</f>
        <v>0</v>
      </c>
      <c r="H8" s="2">
        <f>MAX(0,H7+(HW_Exp_Baseline_Responses_CUSUM!$X$3-'Baseline Resp Data'!H5-HW_Exp_Baseline_Responses_CUSUM!$X$6))</f>
        <v>27.033343358310674</v>
      </c>
      <c r="I8" s="2">
        <f>MAX(0,I7+(HW_Exp_Baseline_Responses_CUSUM!$X$3-'Baseline Resp Data'!I5-HW_Exp_Baseline_Responses_CUSUM!$X$6))</f>
        <v>0</v>
      </c>
      <c r="J8" s="2">
        <f>MAX(0,J7+(HW_Exp_Baseline_Responses_CUSUM!$X$3-'Baseline Resp Data'!J5-HW_Exp_Baseline_Responses_CUSUM!$X$6))</f>
        <v>0</v>
      </c>
      <c r="K8" s="2">
        <f>MAX(0,K7+(HW_Exp_Baseline_Responses_CUSUM!$X$3-'Baseline Resp Data'!K5-HW_Exp_Baseline_Responses_CUSUM!$X$6))</f>
        <v>0</v>
      </c>
      <c r="L8" s="2">
        <f>MAX(0,L7+(HW_Exp_Baseline_Responses_CUSUM!$X$3-'Baseline Resp Data'!L5-HW_Exp_Baseline_Responses_CUSUM!$X$6))</f>
        <v>0</v>
      </c>
      <c r="M8" s="2">
        <f>MAX(0,M7+(HW_Exp_Baseline_Responses_CUSUM!$X$3-'Baseline Resp Data'!M5-HW_Exp_Baseline_Responses_CUSUM!$X$6))</f>
        <v>0</v>
      </c>
      <c r="N8" s="2">
        <f>MAX(0,N7+(HW_Exp_Baseline_Responses_CUSUM!$X$3-'Baseline Resp Data'!N5-HW_Exp_Baseline_Responses_CUSUM!$X$6))</f>
        <v>0</v>
      </c>
      <c r="O8" s="2">
        <f>MAX(0,O7+(HW_Exp_Baseline_Responses_CUSUM!$X$3-'Baseline Resp Data'!O5-HW_Exp_Baseline_Responses_CUSUM!$X$6))</f>
        <v>7.3436142774495607</v>
      </c>
      <c r="P8" s="2">
        <f>MAX(0,P7+(HW_Exp_Baseline_Responses_CUSUM!$X$3-'Baseline Resp Data'!P5-HW_Exp_Baseline_Responses_CUSUM!$X$6))</f>
        <v>0</v>
      </c>
      <c r="Q8" s="2">
        <f>MAX(0,Q7+(HW_Exp_Baseline_Responses_CUSUM!$X$3-'Baseline Resp Data'!Q5-HW_Exp_Baseline_Responses_CUSUM!$X$6))</f>
        <v>0</v>
      </c>
      <c r="R8" s="2">
        <f>MAX(0,R7+(HW_Exp_Baseline_Responses_CUSUM!$X$3-'Baseline Resp Data'!R5-HW_Exp_Baseline_Responses_CUSUM!$X$6))</f>
        <v>24.822875369300462</v>
      </c>
      <c r="S8" s="2">
        <f>MAX(0,S7+(HW_Exp_Baseline_Responses_CUSUM!$X$3-'Baseline Resp Data'!S5-HW_Exp_Baseline_Responses_CUSUM!$X$6))</f>
        <v>0</v>
      </c>
      <c r="T8" s="2">
        <f>MAX(0,T7+(HW_Exp_Baseline_Responses_CUSUM!$X$3-'Baseline Resp Data'!T5-HW_Exp_Baseline_Responses_CUSUM!$X$6))</f>
        <v>0.64718531833679549</v>
      </c>
      <c r="U8" s="8"/>
    </row>
    <row r="9" spans="1:25" x14ac:dyDescent="0.25">
      <c r="A9" s="5">
        <v>43287</v>
      </c>
      <c r="B9" s="2">
        <f>MAX(0,B8+(HW_Exp_Baseline_Responses_CUSUM!$X$3-'Baseline Resp Data'!B6-HW_Exp_Baseline_Responses_CUSUM!$X$6))</f>
        <v>0</v>
      </c>
      <c r="C9" s="2">
        <f>MAX(0,C8+(HW_Exp_Baseline_Responses_CUSUM!$X$3-'Baseline Resp Data'!C6-HW_Exp_Baseline_Responses_CUSUM!$X$6))</f>
        <v>0</v>
      </c>
      <c r="D9" s="2">
        <f>MAX(0,D8+(HW_Exp_Baseline_Responses_CUSUM!$X$3-'Baseline Resp Data'!D6-HW_Exp_Baseline_Responses_CUSUM!$X$6))</f>
        <v>0.71142356791389716</v>
      </c>
      <c r="E9" s="2">
        <f>MAX(0,E8+(HW_Exp_Baseline_Responses_CUSUM!$X$3-'Baseline Resp Data'!E6-HW_Exp_Baseline_Responses_CUSUM!$X$6))</f>
        <v>0</v>
      </c>
      <c r="F9" s="2">
        <f>MAX(0,F8+(HW_Exp_Baseline_Responses_CUSUM!$X$3-'Baseline Resp Data'!F6-HW_Exp_Baseline_Responses_CUSUM!$X$6))</f>
        <v>0.51910727813239532</v>
      </c>
      <c r="G9" s="2">
        <f>MAX(0,G8+(HW_Exp_Baseline_Responses_CUSUM!$X$3-'Baseline Resp Data'!G6-HW_Exp_Baseline_Responses_CUSUM!$X$6))</f>
        <v>0</v>
      </c>
      <c r="H9" s="2">
        <f>MAX(0,H8+(HW_Exp_Baseline_Responses_CUSUM!$X$3-'Baseline Resp Data'!H6-HW_Exp_Baseline_Responses_CUSUM!$X$6))</f>
        <v>25.042021478441967</v>
      </c>
      <c r="I9" s="2">
        <f>MAX(0,I8+(HW_Exp_Baseline_Responses_CUSUM!$X$3-'Baseline Resp Data'!I6-HW_Exp_Baseline_Responses_CUSUM!$X$6))</f>
        <v>0</v>
      </c>
      <c r="J9" s="2">
        <f>MAX(0,J8+(HW_Exp_Baseline_Responses_CUSUM!$X$3-'Baseline Resp Data'!J6-HW_Exp_Baseline_Responses_CUSUM!$X$6))</f>
        <v>0</v>
      </c>
      <c r="K9" s="2">
        <f>MAX(0,K8+(HW_Exp_Baseline_Responses_CUSUM!$X$3-'Baseline Resp Data'!K6-HW_Exp_Baseline_Responses_CUSUM!$X$6))</f>
        <v>0</v>
      </c>
      <c r="L9" s="2">
        <f>MAX(0,L8+(HW_Exp_Baseline_Responses_CUSUM!$X$3-'Baseline Resp Data'!L6-HW_Exp_Baseline_Responses_CUSUM!$X$6))</f>
        <v>0</v>
      </c>
      <c r="M9" s="2">
        <f>MAX(0,M8+(HW_Exp_Baseline_Responses_CUSUM!$X$3-'Baseline Resp Data'!M6-HW_Exp_Baseline_Responses_CUSUM!$X$6))</f>
        <v>0</v>
      </c>
      <c r="N9" s="2">
        <f>MAX(0,N8+(HW_Exp_Baseline_Responses_CUSUM!$X$3-'Baseline Resp Data'!N6-HW_Exp_Baseline_Responses_CUSUM!$X$6))</f>
        <v>0</v>
      </c>
      <c r="O9" s="2">
        <f>MAX(0,O8+(HW_Exp_Baseline_Responses_CUSUM!$X$3-'Baseline Resp Data'!O6-HW_Exp_Baseline_Responses_CUSUM!$X$6))</f>
        <v>8.2559935701821558</v>
      </c>
      <c r="P9" s="2">
        <f>MAX(0,P8+(HW_Exp_Baseline_Responses_CUSUM!$X$3-'Baseline Resp Data'!P6-HW_Exp_Baseline_Responses_CUSUM!$X$6))</f>
        <v>0</v>
      </c>
      <c r="Q9" s="2">
        <f>MAX(0,Q8+(HW_Exp_Baseline_Responses_CUSUM!$X$3-'Baseline Resp Data'!Q6-HW_Exp_Baseline_Responses_CUSUM!$X$6))</f>
        <v>0</v>
      </c>
      <c r="R9" s="2">
        <f>MAX(0,R8+(HW_Exp_Baseline_Responses_CUSUM!$X$3-'Baseline Resp Data'!R6-HW_Exp_Baseline_Responses_CUSUM!$X$6))</f>
        <v>31.290169769310751</v>
      </c>
      <c r="S9" s="2">
        <f>MAX(0,S8+(HW_Exp_Baseline_Responses_CUSUM!$X$3-'Baseline Resp Data'!S6-HW_Exp_Baseline_Responses_CUSUM!$X$6))</f>
        <v>0</v>
      </c>
      <c r="T9" s="2">
        <f>MAX(0,T8+(HW_Exp_Baseline_Responses_CUSUM!$X$3-'Baseline Resp Data'!T6-HW_Exp_Baseline_Responses_CUSUM!$X$6))</f>
        <v>0</v>
      </c>
      <c r="U9" s="8"/>
    </row>
    <row r="10" spans="1:25" x14ac:dyDescent="0.25">
      <c r="A10" s="5">
        <v>43288</v>
      </c>
      <c r="B10" s="2">
        <f>MAX(0,B9+(HW_Exp_Baseline_Responses_CUSUM!$X$3-'Baseline Resp Data'!B7-HW_Exp_Baseline_Responses_CUSUM!$X$6))</f>
        <v>0</v>
      </c>
      <c r="C10" s="2">
        <f>MAX(0,C9+(HW_Exp_Baseline_Responses_CUSUM!$X$3-'Baseline Resp Data'!C7-HW_Exp_Baseline_Responses_CUSUM!$X$6))</f>
        <v>0</v>
      </c>
      <c r="D10" s="2">
        <f>MAX(0,D9+(HW_Exp_Baseline_Responses_CUSUM!$X$3-'Baseline Resp Data'!D7-HW_Exp_Baseline_Responses_CUSUM!$X$6))</f>
        <v>0</v>
      </c>
      <c r="E10" s="2">
        <f>MAX(0,E9+(HW_Exp_Baseline_Responses_CUSUM!$X$3-'Baseline Resp Data'!E7-HW_Exp_Baseline_Responses_CUSUM!$X$6))</f>
        <v>0</v>
      </c>
      <c r="F10" s="2">
        <f>MAX(0,F9+(HW_Exp_Baseline_Responses_CUSUM!$X$3-'Baseline Resp Data'!F7-HW_Exp_Baseline_Responses_CUSUM!$X$6))</f>
        <v>0.53454627965169266</v>
      </c>
      <c r="G10" s="2">
        <f>MAX(0,G9+(HW_Exp_Baseline_Responses_CUSUM!$X$3-'Baseline Resp Data'!G7-HW_Exp_Baseline_Responses_CUSUM!$X$6))</f>
        <v>0</v>
      </c>
      <c r="H10" s="2">
        <f>MAX(0,H9+(HW_Exp_Baseline_Responses_CUSUM!$X$3-'Baseline Resp Data'!H7-HW_Exp_Baseline_Responses_CUSUM!$X$6))</f>
        <v>28.018097262143854</v>
      </c>
      <c r="I10" s="2">
        <f>MAX(0,I9+(HW_Exp_Baseline_Responses_CUSUM!$X$3-'Baseline Resp Data'!I7-HW_Exp_Baseline_Responses_CUSUM!$X$6))</f>
        <v>0</v>
      </c>
      <c r="J10" s="2">
        <f>MAX(0,J9+(HW_Exp_Baseline_Responses_CUSUM!$X$3-'Baseline Resp Data'!J7-HW_Exp_Baseline_Responses_CUSUM!$X$6))</f>
        <v>0</v>
      </c>
      <c r="K10" s="2">
        <f>MAX(0,K9+(HW_Exp_Baseline_Responses_CUSUM!$X$3-'Baseline Resp Data'!K7-HW_Exp_Baseline_Responses_CUSUM!$X$6))</f>
        <v>0</v>
      </c>
      <c r="L10" s="2">
        <f>MAX(0,L9+(HW_Exp_Baseline_Responses_CUSUM!$X$3-'Baseline Resp Data'!L7-HW_Exp_Baseline_Responses_CUSUM!$X$6))</f>
        <v>0</v>
      </c>
      <c r="M10" s="2">
        <f>MAX(0,M9+(HW_Exp_Baseline_Responses_CUSUM!$X$3-'Baseline Resp Data'!M7-HW_Exp_Baseline_Responses_CUSUM!$X$6))</f>
        <v>0</v>
      </c>
      <c r="N10" s="2">
        <f>MAX(0,N9+(HW_Exp_Baseline_Responses_CUSUM!$X$3-'Baseline Resp Data'!N7-HW_Exp_Baseline_Responses_CUSUM!$X$6))</f>
        <v>2.6083218832405919</v>
      </c>
      <c r="O10" s="2">
        <f>MAX(0,O9+(HW_Exp_Baseline_Responses_CUSUM!$X$3-'Baseline Resp Data'!O7-HW_Exp_Baseline_Responses_CUSUM!$X$6))</f>
        <v>5.5849165137877463</v>
      </c>
      <c r="P10" s="2">
        <f>MAX(0,P9+(HW_Exp_Baseline_Responses_CUSUM!$X$3-'Baseline Resp Data'!P7-HW_Exp_Baseline_Responses_CUSUM!$X$6))</f>
        <v>0</v>
      </c>
      <c r="Q10" s="2">
        <f>MAX(0,Q9+(HW_Exp_Baseline_Responses_CUSUM!$X$3-'Baseline Resp Data'!Q7-HW_Exp_Baseline_Responses_CUSUM!$X$6))</f>
        <v>0</v>
      </c>
      <c r="R10" s="2">
        <f>MAX(0,R9+(HW_Exp_Baseline_Responses_CUSUM!$X$3-'Baseline Resp Data'!R7-HW_Exp_Baseline_Responses_CUSUM!$X$6))</f>
        <v>34.703548188333642</v>
      </c>
      <c r="S10" s="2">
        <f>MAX(0,S9+(HW_Exp_Baseline_Responses_CUSUM!$X$3-'Baseline Resp Data'!S7-HW_Exp_Baseline_Responses_CUSUM!$X$6))</f>
        <v>0</v>
      </c>
      <c r="T10" s="2">
        <f>MAX(0,T9+(HW_Exp_Baseline_Responses_CUSUM!$X$3-'Baseline Resp Data'!T7-HW_Exp_Baseline_Responses_CUSUM!$X$6))</f>
        <v>0</v>
      </c>
      <c r="U10" s="8"/>
    </row>
    <row r="11" spans="1:25" x14ac:dyDescent="0.25">
      <c r="A11" s="5">
        <v>43289</v>
      </c>
      <c r="B11" s="2">
        <f>MAX(0,B10+(HW_Exp_Baseline_Responses_CUSUM!$X$3-'Baseline Resp Data'!B8-HW_Exp_Baseline_Responses_CUSUM!$X$6))</f>
        <v>6.8017540095319902</v>
      </c>
      <c r="C11" s="2">
        <f>MAX(0,C10+(HW_Exp_Baseline_Responses_CUSUM!$X$3-'Baseline Resp Data'!C8-HW_Exp_Baseline_Responses_CUSUM!$X$6))</f>
        <v>2.6696176902576951</v>
      </c>
      <c r="D11" s="2">
        <f>MAX(0,D10+(HW_Exp_Baseline_Responses_CUSUM!$X$3-'Baseline Resp Data'!D8-HW_Exp_Baseline_Responses_CUSUM!$X$6))</f>
        <v>6.9399508137095722E-2</v>
      </c>
      <c r="E11" s="2">
        <f>MAX(0,E10+(HW_Exp_Baseline_Responses_CUSUM!$X$3-'Baseline Resp Data'!E8-HW_Exp_Baseline_Responses_CUSUM!$X$6))</f>
        <v>0</v>
      </c>
      <c r="F11" s="2">
        <f>MAX(0,F10+(HW_Exp_Baseline_Responses_CUSUM!$X$3-'Baseline Resp Data'!F8-HW_Exp_Baseline_Responses_CUSUM!$X$6))</f>
        <v>4.1125919135951818</v>
      </c>
      <c r="G11" s="2">
        <f>MAX(0,G10+(HW_Exp_Baseline_Responses_CUSUM!$X$3-'Baseline Resp Data'!G8-HW_Exp_Baseline_Responses_CUSUM!$X$6))</f>
        <v>0</v>
      </c>
      <c r="H11" s="2">
        <f>MAX(0,H10+(HW_Exp_Baseline_Responses_CUSUM!$X$3-'Baseline Resp Data'!H8-HW_Exp_Baseline_Responses_CUSUM!$X$6))</f>
        <v>33.751195359184152</v>
      </c>
      <c r="I11" s="2">
        <f>MAX(0,I10+(HW_Exp_Baseline_Responses_CUSUM!$X$3-'Baseline Resp Data'!I8-HW_Exp_Baseline_Responses_CUSUM!$X$6))</f>
        <v>0</v>
      </c>
      <c r="J11" s="2">
        <f>MAX(0,J10+(HW_Exp_Baseline_Responses_CUSUM!$X$3-'Baseline Resp Data'!J8-HW_Exp_Baseline_Responses_CUSUM!$X$6))</f>
        <v>2.9511116634820951</v>
      </c>
      <c r="K11" s="2">
        <f>MAX(0,K10+(HW_Exp_Baseline_Responses_CUSUM!$X$3-'Baseline Resp Data'!K8-HW_Exp_Baseline_Responses_CUSUM!$X$6))</f>
        <v>3.0158095916132908</v>
      </c>
      <c r="L11" s="2">
        <f>MAX(0,L10+(HW_Exp_Baseline_Responses_CUSUM!$X$3-'Baseline Resp Data'!L8-HW_Exp_Baseline_Responses_CUSUM!$X$6))</f>
        <v>0</v>
      </c>
      <c r="M11" s="2">
        <f>MAX(0,M10+(HW_Exp_Baseline_Responses_CUSUM!$X$3-'Baseline Resp Data'!M8-HW_Exp_Baseline_Responses_CUSUM!$X$6))</f>
        <v>2.9076586322837983</v>
      </c>
      <c r="N11" s="2">
        <f>MAX(0,N10+(HW_Exp_Baseline_Responses_CUSUM!$X$3-'Baseline Resp Data'!N8-HW_Exp_Baseline_Responses_CUSUM!$X$6))</f>
        <v>2.0979008199557825</v>
      </c>
      <c r="O11" s="2">
        <f>MAX(0,O10+(HW_Exp_Baseline_Responses_CUSUM!$X$3-'Baseline Resp Data'!O8-HW_Exp_Baseline_Responses_CUSUM!$X$6))</f>
        <v>2.7633151833658331</v>
      </c>
      <c r="P11" s="2">
        <f>MAX(0,P10+(HW_Exp_Baseline_Responses_CUSUM!$X$3-'Baseline Resp Data'!P8-HW_Exp_Baseline_Responses_CUSUM!$X$6))</f>
        <v>0</v>
      </c>
      <c r="Q11" s="2">
        <f>MAX(0,Q10+(HW_Exp_Baseline_Responses_CUSUM!$X$3-'Baseline Resp Data'!Q8-HW_Exp_Baseline_Responses_CUSUM!$X$6))</f>
        <v>0</v>
      </c>
      <c r="R11" s="2">
        <f>MAX(0,R10+(HW_Exp_Baseline_Responses_CUSUM!$X$3-'Baseline Resp Data'!R8-HW_Exp_Baseline_Responses_CUSUM!$X$6))</f>
        <v>36.871235347091428</v>
      </c>
      <c r="S11" s="2">
        <f>MAX(0,S10+(HW_Exp_Baseline_Responses_CUSUM!$X$3-'Baseline Resp Data'!S8-HW_Exp_Baseline_Responses_CUSUM!$X$6))</f>
        <v>0</v>
      </c>
      <c r="T11" s="2">
        <f>MAX(0,T10+(HW_Exp_Baseline_Responses_CUSUM!$X$3-'Baseline Resp Data'!T8-HW_Exp_Baseline_Responses_CUSUM!$X$6))</f>
        <v>0</v>
      </c>
      <c r="U11" s="8"/>
    </row>
    <row r="12" spans="1:25" x14ac:dyDescent="0.25">
      <c r="A12" s="5">
        <v>43290</v>
      </c>
      <c r="B12" s="2">
        <f>MAX(0,B11+(HW_Exp_Baseline_Responses_CUSUM!$X$3-'Baseline Resp Data'!B9-HW_Exp_Baseline_Responses_CUSUM!$X$6))</f>
        <v>1.6177198030106865</v>
      </c>
      <c r="C12" s="2">
        <f>MAX(0,C11+(HW_Exp_Baseline_Responses_CUSUM!$X$3-'Baseline Resp Data'!C9-HW_Exp_Baseline_Responses_CUSUM!$X$6))</f>
        <v>0</v>
      </c>
      <c r="D12" s="2">
        <f>MAX(0,D11+(HW_Exp_Baseline_Responses_CUSUM!$X$3-'Baseline Resp Data'!D9-HW_Exp_Baseline_Responses_CUSUM!$X$6))</f>
        <v>0</v>
      </c>
      <c r="E12" s="2">
        <f>MAX(0,E11+(HW_Exp_Baseline_Responses_CUSUM!$X$3-'Baseline Resp Data'!E9-HW_Exp_Baseline_Responses_CUSUM!$X$6))</f>
        <v>0</v>
      </c>
      <c r="F12" s="2">
        <f>MAX(0,F11+(HW_Exp_Baseline_Responses_CUSUM!$X$3-'Baseline Resp Data'!F9-HW_Exp_Baseline_Responses_CUSUM!$X$6))</f>
        <v>0</v>
      </c>
      <c r="G12" s="2">
        <f>MAX(0,G11+(HW_Exp_Baseline_Responses_CUSUM!$X$3-'Baseline Resp Data'!G9-HW_Exp_Baseline_Responses_CUSUM!$X$6))</f>
        <v>0</v>
      </c>
      <c r="H12" s="2">
        <f>MAX(0,H11+(HW_Exp_Baseline_Responses_CUSUM!$X$3-'Baseline Resp Data'!H9-HW_Exp_Baseline_Responses_CUSUM!$X$6))</f>
        <v>31.49987094772564</v>
      </c>
      <c r="I12" s="2">
        <f>MAX(0,I11+(HW_Exp_Baseline_Responses_CUSUM!$X$3-'Baseline Resp Data'!I9-HW_Exp_Baseline_Responses_CUSUM!$X$6))</f>
        <v>0</v>
      </c>
      <c r="J12" s="2">
        <f>MAX(0,J11+(HW_Exp_Baseline_Responses_CUSUM!$X$3-'Baseline Resp Data'!J9-HW_Exp_Baseline_Responses_CUSUM!$X$6))</f>
        <v>8.6069267858526928</v>
      </c>
      <c r="K12" s="2">
        <f>MAX(0,K11+(HW_Exp_Baseline_Responses_CUSUM!$X$3-'Baseline Resp Data'!K9-HW_Exp_Baseline_Responses_CUSUM!$X$6))</f>
        <v>3.2762946953326804</v>
      </c>
      <c r="L12" s="2">
        <f>MAX(0,L11+(HW_Exp_Baseline_Responses_CUSUM!$X$3-'Baseline Resp Data'!L9-HW_Exp_Baseline_Responses_CUSUM!$X$6))</f>
        <v>0</v>
      </c>
      <c r="M12" s="2">
        <f>MAX(0,M11+(HW_Exp_Baseline_Responses_CUSUM!$X$3-'Baseline Resp Data'!M9-HW_Exp_Baseline_Responses_CUSUM!$X$6))</f>
        <v>0</v>
      </c>
      <c r="N12" s="2">
        <f>MAX(0,N11+(HW_Exp_Baseline_Responses_CUSUM!$X$3-'Baseline Resp Data'!N9-HW_Exp_Baseline_Responses_CUSUM!$X$6))</f>
        <v>0</v>
      </c>
      <c r="O12" s="2">
        <f>MAX(0,O11+(HW_Exp_Baseline_Responses_CUSUM!$X$3-'Baseline Resp Data'!O9-HW_Exp_Baseline_Responses_CUSUM!$X$6))</f>
        <v>0</v>
      </c>
      <c r="P12" s="2">
        <f>MAX(0,P11+(HW_Exp_Baseline_Responses_CUSUM!$X$3-'Baseline Resp Data'!P9-HW_Exp_Baseline_Responses_CUSUM!$X$6))</f>
        <v>0</v>
      </c>
      <c r="Q12" s="2">
        <f>MAX(0,Q11+(HW_Exp_Baseline_Responses_CUSUM!$X$3-'Baseline Resp Data'!Q9-HW_Exp_Baseline_Responses_CUSUM!$X$6))</f>
        <v>0</v>
      </c>
      <c r="R12" s="2">
        <f>MAX(0,R11+(HW_Exp_Baseline_Responses_CUSUM!$X$3-'Baseline Resp Data'!R9-HW_Exp_Baseline_Responses_CUSUM!$X$6))</f>
        <v>40.068341712461319</v>
      </c>
      <c r="S12" s="2">
        <f>MAX(0,S11+(HW_Exp_Baseline_Responses_CUSUM!$X$3-'Baseline Resp Data'!S9-HW_Exp_Baseline_Responses_CUSUM!$X$6))</f>
        <v>0</v>
      </c>
      <c r="T12" s="2">
        <f>MAX(0,T11+(HW_Exp_Baseline_Responses_CUSUM!$X$3-'Baseline Resp Data'!T9-HW_Exp_Baseline_Responses_CUSUM!$X$6))</f>
        <v>0</v>
      </c>
      <c r="U12" s="8"/>
    </row>
    <row r="13" spans="1:25" x14ac:dyDescent="0.25">
      <c r="A13" s="5">
        <v>43291</v>
      </c>
      <c r="B13" s="2">
        <f>MAX(0,B12+(HW_Exp_Baseline_Responses_CUSUM!$X$3-'Baseline Resp Data'!B10-HW_Exp_Baseline_Responses_CUSUM!$X$6))</f>
        <v>0</v>
      </c>
      <c r="C13" s="2">
        <f>MAX(0,C12+(HW_Exp_Baseline_Responses_CUSUM!$X$3-'Baseline Resp Data'!C10-HW_Exp_Baseline_Responses_CUSUM!$X$6))</f>
        <v>0</v>
      </c>
      <c r="D13" s="2">
        <f>MAX(0,D12+(HW_Exp_Baseline_Responses_CUSUM!$X$3-'Baseline Resp Data'!D10-HW_Exp_Baseline_Responses_CUSUM!$X$6))</f>
        <v>0</v>
      </c>
      <c r="E13" s="2">
        <f>MAX(0,E12+(HW_Exp_Baseline_Responses_CUSUM!$X$3-'Baseline Resp Data'!E10-HW_Exp_Baseline_Responses_CUSUM!$X$6))</f>
        <v>0</v>
      </c>
      <c r="F13" s="2">
        <f>MAX(0,F12+(HW_Exp_Baseline_Responses_CUSUM!$X$3-'Baseline Resp Data'!F10-HW_Exp_Baseline_Responses_CUSUM!$X$6))</f>
        <v>0</v>
      </c>
      <c r="G13" s="2">
        <f>MAX(0,G12+(HW_Exp_Baseline_Responses_CUSUM!$X$3-'Baseline Resp Data'!G10-HW_Exp_Baseline_Responses_CUSUM!$X$6))</f>
        <v>0</v>
      </c>
      <c r="H13" s="2">
        <f>MAX(0,H12+(HW_Exp_Baseline_Responses_CUSUM!$X$3-'Baseline Resp Data'!H10-HW_Exp_Baseline_Responses_CUSUM!$X$6))</f>
        <v>23.987450300742637</v>
      </c>
      <c r="I13" s="2">
        <f>MAX(0,I12+(HW_Exp_Baseline_Responses_CUSUM!$X$3-'Baseline Resp Data'!I10-HW_Exp_Baseline_Responses_CUSUM!$X$6))</f>
        <v>0</v>
      </c>
      <c r="J13" s="2">
        <f>MAX(0,J12+(HW_Exp_Baseline_Responses_CUSUM!$X$3-'Baseline Resp Data'!J10-HW_Exp_Baseline_Responses_CUSUM!$X$6))</f>
        <v>6.5019163978982846</v>
      </c>
      <c r="K13" s="2">
        <f>MAX(0,K12+(HW_Exp_Baseline_Responses_CUSUM!$X$3-'Baseline Resp Data'!K10-HW_Exp_Baseline_Responses_CUSUM!$X$6))</f>
        <v>4.263191088081669</v>
      </c>
      <c r="L13" s="2">
        <f>MAX(0,L12+(HW_Exp_Baseline_Responses_CUSUM!$X$3-'Baseline Resp Data'!L10-HW_Exp_Baseline_Responses_CUSUM!$X$6))</f>
        <v>0</v>
      </c>
      <c r="M13" s="2">
        <f>MAX(0,M12+(HW_Exp_Baseline_Responses_CUSUM!$X$3-'Baseline Resp Data'!M10-HW_Exp_Baseline_Responses_CUSUM!$X$6))</f>
        <v>0</v>
      </c>
      <c r="N13" s="2">
        <f>MAX(0,N12+(HW_Exp_Baseline_Responses_CUSUM!$X$3-'Baseline Resp Data'!N10-HW_Exp_Baseline_Responses_CUSUM!$X$6))</f>
        <v>0</v>
      </c>
      <c r="O13" s="2">
        <f>MAX(0,O12+(HW_Exp_Baseline_Responses_CUSUM!$X$3-'Baseline Resp Data'!O10-HW_Exp_Baseline_Responses_CUSUM!$X$6))</f>
        <v>0</v>
      </c>
      <c r="P13" s="2">
        <f>MAX(0,P12+(HW_Exp_Baseline_Responses_CUSUM!$X$3-'Baseline Resp Data'!P10-HW_Exp_Baseline_Responses_CUSUM!$X$6))</f>
        <v>0</v>
      </c>
      <c r="Q13" s="2">
        <f>MAX(0,Q12+(HW_Exp_Baseline_Responses_CUSUM!$X$3-'Baseline Resp Data'!Q10-HW_Exp_Baseline_Responses_CUSUM!$X$6))</f>
        <v>0</v>
      </c>
      <c r="R13" s="2">
        <f>MAX(0,R12+(HW_Exp_Baseline_Responses_CUSUM!$X$3-'Baseline Resp Data'!R10-HW_Exp_Baseline_Responses_CUSUM!$X$6))</f>
        <v>38.305771093396416</v>
      </c>
      <c r="S13" s="2">
        <f>MAX(0,S12+(HW_Exp_Baseline_Responses_CUSUM!$X$3-'Baseline Resp Data'!S10-HW_Exp_Baseline_Responses_CUSUM!$X$6))</f>
        <v>0</v>
      </c>
      <c r="T13" s="2">
        <f>MAX(0,T12+(HW_Exp_Baseline_Responses_CUSUM!$X$3-'Baseline Resp Data'!T10-HW_Exp_Baseline_Responses_CUSUM!$X$6))</f>
        <v>0</v>
      </c>
      <c r="U13" s="8"/>
    </row>
    <row r="14" spans="1:25" x14ac:dyDescent="0.25">
      <c r="A14" s="5">
        <v>43292</v>
      </c>
      <c r="B14" s="2">
        <f>MAX(0,B13+(HW_Exp_Baseline_Responses_CUSUM!$X$3-'Baseline Resp Data'!B11-HW_Exp_Baseline_Responses_CUSUM!$X$6))</f>
        <v>0</v>
      </c>
      <c r="C14" s="2">
        <f>MAX(0,C13+(HW_Exp_Baseline_Responses_CUSUM!$X$3-'Baseline Resp Data'!C11-HW_Exp_Baseline_Responses_CUSUM!$X$6))</f>
        <v>0</v>
      </c>
      <c r="D14" s="2">
        <f>MAX(0,D13+(HW_Exp_Baseline_Responses_CUSUM!$X$3-'Baseline Resp Data'!D11-HW_Exp_Baseline_Responses_CUSUM!$X$6))</f>
        <v>0</v>
      </c>
      <c r="E14" s="2">
        <f>MAX(0,E13+(HW_Exp_Baseline_Responses_CUSUM!$X$3-'Baseline Resp Data'!E11-HW_Exp_Baseline_Responses_CUSUM!$X$6))</f>
        <v>0</v>
      </c>
      <c r="F14" s="2">
        <f>MAX(0,F13+(HW_Exp_Baseline_Responses_CUSUM!$X$3-'Baseline Resp Data'!F11-HW_Exp_Baseline_Responses_CUSUM!$X$6))</f>
        <v>0</v>
      </c>
      <c r="G14" s="2">
        <f>MAX(0,G13+(HW_Exp_Baseline_Responses_CUSUM!$X$3-'Baseline Resp Data'!G11-HW_Exp_Baseline_Responses_CUSUM!$X$6))</f>
        <v>0</v>
      </c>
      <c r="H14" s="2">
        <f>MAX(0,H13+(HW_Exp_Baseline_Responses_CUSUM!$X$3-'Baseline Resp Data'!H11-HW_Exp_Baseline_Responses_CUSUM!$X$6))</f>
        <v>16.340222874709923</v>
      </c>
      <c r="I14" s="2">
        <f>MAX(0,I13+(HW_Exp_Baseline_Responses_CUSUM!$X$3-'Baseline Resp Data'!I11-HW_Exp_Baseline_Responses_CUSUM!$X$6))</f>
        <v>0</v>
      </c>
      <c r="J14" s="2">
        <f>MAX(0,J13+(HW_Exp_Baseline_Responses_CUSUM!$X$3-'Baseline Resp Data'!J11-HW_Exp_Baseline_Responses_CUSUM!$X$6))</f>
        <v>1.733409144144872</v>
      </c>
      <c r="K14" s="2">
        <f>MAX(0,K13+(HW_Exp_Baseline_Responses_CUSUM!$X$3-'Baseline Resp Data'!K11-HW_Exp_Baseline_Responses_CUSUM!$X$6))</f>
        <v>6.536703246882567</v>
      </c>
      <c r="L14" s="2">
        <f>MAX(0,L13+(HW_Exp_Baseline_Responses_CUSUM!$X$3-'Baseline Resp Data'!L11-HW_Exp_Baseline_Responses_CUSUM!$X$6))</f>
        <v>0</v>
      </c>
      <c r="M14" s="2">
        <f>MAX(0,M13+(HW_Exp_Baseline_Responses_CUSUM!$X$3-'Baseline Resp Data'!M11-HW_Exp_Baseline_Responses_CUSUM!$X$6))</f>
        <v>0</v>
      </c>
      <c r="N14" s="2">
        <f>MAX(0,N13+(HW_Exp_Baseline_Responses_CUSUM!$X$3-'Baseline Resp Data'!N11-HW_Exp_Baseline_Responses_CUSUM!$X$6))</f>
        <v>1.2997951900714924</v>
      </c>
      <c r="O14" s="2">
        <f>MAX(0,O13+(HW_Exp_Baseline_Responses_CUSUM!$X$3-'Baseline Resp Data'!O11-HW_Exp_Baseline_Responses_CUSUM!$X$6))</f>
        <v>0</v>
      </c>
      <c r="P14" s="2">
        <f>MAX(0,P13+(HW_Exp_Baseline_Responses_CUSUM!$X$3-'Baseline Resp Data'!P11-HW_Exp_Baseline_Responses_CUSUM!$X$6))</f>
        <v>0</v>
      </c>
      <c r="Q14" s="2">
        <f>MAX(0,Q13+(HW_Exp_Baseline_Responses_CUSUM!$X$3-'Baseline Resp Data'!Q11-HW_Exp_Baseline_Responses_CUSUM!$X$6))</f>
        <v>0</v>
      </c>
      <c r="R14" s="2">
        <f>MAX(0,R13+(HW_Exp_Baseline_Responses_CUSUM!$X$3-'Baseline Resp Data'!R11-HW_Exp_Baseline_Responses_CUSUM!$X$6))</f>
        <v>36.522410000606513</v>
      </c>
      <c r="S14" s="2">
        <f>MAX(0,S13+(HW_Exp_Baseline_Responses_CUSUM!$X$3-'Baseline Resp Data'!S11-HW_Exp_Baseline_Responses_CUSUM!$X$6))</f>
        <v>0</v>
      </c>
      <c r="T14" s="2">
        <f>MAX(0,T13+(HW_Exp_Baseline_Responses_CUSUM!$X$3-'Baseline Resp Data'!T11-HW_Exp_Baseline_Responses_CUSUM!$X$6))</f>
        <v>0</v>
      </c>
      <c r="U14" s="8"/>
    </row>
    <row r="15" spans="1:25" x14ac:dyDescent="0.25">
      <c r="A15" s="5">
        <v>43293</v>
      </c>
      <c r="B15" s="2">
        <f>MAX(0,B14+(HW_Exp_Baseline_Responses_CUSUM!$X$3-'Baseline Resp Data'!B12-HW_Exp_Baseline_Responses_CUSUM!$X$6))</f>
        <v>0</v>
      </c>
      <c r="C15" s="2">
        <f>MAX(0,C14+(HW_Exp_Baseline_Responses_CUSUM!$X$3-'Baseline Resp Data'!C12-HW_Exp_Baseline_Responses_CUSUM!$X$6))</f>
        <v>0</v>
      </c>
      <c r="D15" s="2">
        <f>MAX(0,D14+(HW_Exp_Baseline_Responses_CUSUM!$X$3-'Baseline Resp Data'!D12-HW_Exp_Baseline_Responses_CUSUM!$X$6))</f>
        <v>0</v>
      </c>
      <c r="E15" s="2">
        <f>MAX(0,E14+(HW_Exp_Baseline_Responses_CUSUM!$X$3-'Baseline Resp Data'!E12-HW_Exp_Baseline_Responses_CUSUM!$X$6))</f>
        <v>0</v>
      </c>
      <c r="F15" s="2">
        <f>MAX(0,F14+(HW_Exp_Baseline_Responses_CUSUM!$X$3-'Baseline Resp Data'!F12-HW_Exp_Baseline_Responses_CUSUM!$X$6))</f>
        <v>0</v>
      </c>
      <c r="G15" s="2">
        <f>MAX(0,G14+(HW_Exp_Baseline_Responses_CUSUM!$X$3-'Baseline Resp Data'!G12-HW_Exp_Baseline_Responses_CUSUM!$X$6))</f>
        <v>0</v>
      </c>
      <c r="H15" s="2">
        <f>MAX(0,H14+(HW_Exp_Baseline_Responses_CUSUM!$X$3-'Baseline Resp Data'!H12-HW_Exp_Baseline_Responses_CUSUM!$X$6))</f>
        <v>14.213551724260213</v>
      </c>
      <c r="I15" s="2">
        <f>MAX(0,I14+(HW_Exp_Baseline_Responses_CUSUM!$X$3-'Baseline Resp Data'!I12-HW_Exp_Baseline_Responses_CUSUM!$X$6))</f>
        <v>0</v>
      </c>
      <c r="J15" s="2">
        <f>MAX(0,J14+(HW_Exp_Baseline_Responses_CUSUM!$X$3-'Baseline Resp Data'!J12-HW_Exp_Baseline_Responses_CUSUM!$X$6))</f>
        <v>3.0993565316494625</v>
      </c>
      <c r="K15" s="2">
        <f>MAX(0,K14+(HW_Exp_Baseline_Responses_CUSUM!$X$3-'Baseline Resp Data'!K12-HW_Exp_Baseline_Responses_CUSUM!$X$6))</f>
        <v>4.4627640312102557</v>
      </c>
      <c r="L15" s="2">
        <f>MAX(0,L14+(HW_Exp_Baseline_Responses_CUSUM!$X$3-'Baseline Resp Data'!L12-HW_Exp_Baseline_Responses_CUSUM!$X$6))</f>
        <v>0</v>
      </c>
      <c r="M15" s="2">
        <f>MAX(0,M14+(HW_Exp_Baseline_Responses_CUSUM!$X$3-'Baseline Resp Data'!M12-HW_Exp_Baseline_Responses_CUSUM!$X$6))</f>
        <v>0</v>
      </c>
      <c r="N15" s="2">
        <f>MAX(0,N14+(HW_Exp_Baseline_Responses_CUSUM!$X$3-'Baseline Resp Data'!N12-HW_Exp_Baseline_Responses_CUSUM!$X$6))</f>
        <v>0</v>
      </c>
      <c r="O15" s="2">
        <f>MAX(0,O14+(HW_Exp_Baseline_Responses_CUSUM!$X$3-'Baseline Resp Data'!O12-HW_Exp_Baseline_Responses_CUSUM!$X$6))</f>
        <v>0</v>
      </c>
      <c r="P15" s="2">
        <f>MAX(0,P14+(HW_Exp_Baseline_Responses_CUSUM!$X$3-'Baseline Resp Data'!P12-HW_Exp_Baseline_Responses_CUSUM!$X$6))</f>
        <v>0</v>
      </c>
      <c r="Q15" s="2">
        <f>MAX(0,Q14+(HW_Exp_Baseline_Responses_CUSUM!$X$3-'Baseline Resp Data'!Q12-HW_Exp_Baseline_Responses_CUSUM!$X$6))</f>
        <v>0</v>
      </c>
      <c r="R15" s="2">
        <f>MAX(0,R14+(HW_Exp_Baseline_Responses_CUSUM!$X$3-'Baseline Resp Data'!R12-HW_Exp_Baseline_Responses_CUSUM!$X$6))</f>
        <v>32.900111108097605</v>
      </c>
      <c r="S15" s="2">
        <f>MAX(0,S14+(HW_Exp_Baseline_Responses_CUSUM!$X$3-'Baseline Resp Data'!S12-HW_Exp_Baseline_Responses_CUSUM!$X$6))</f>
        <v>0</v>
      </c>
      <c r="T15" s="2">
        <f>MAX(0,T14+(HW_Exp_Baseline_Responses_CUSUM!$X$3-'Baseline Resp Data'!T12-HW_Exp_Baseline_Responses_CUSUM!$X$6))</f>
        <v>0</v>
      </c>
      <c r="U15" s="8"/>
    </row>
    <row r="16" spans="1:25" x14ac:dyDescent="0.25">
      <c r="A16" s="5">
        <v>43294</v>
      </c>
      <c r="B16" s="2">
        <f>MAX(0,B15+(HW_Exp_Baseline_Responses_CUSUM!$X$3-'Baseline Resp Data'!B13-HW_Exp_Baseline_Responses_CUSUM!$X$6))</f>
        <v>0</v>
      </c>
      <c r="C16" s="2">
        <f>MAX(0,C15+(HW_Exp_Baseline_Responses_CUSUM!$X$3-'Baseline Resp Data'!C13-HW_Exp_Baseline_Responses_CUSUM!$X$6))</f>
        <v>0</v>
      </c>
      <c r="D16" s="2">
        <f>MAX(0,D15+(HW_Exp_Baseline_Responses_CUSUM!$X$3-'Baseline Resp Data'!D13-HW_Exp_Baseline_Responses_CUSUM!$X$6))</f>
        <v>0</v>
      </c>
      <c r="E16" s="2">
        <f>MAX(0,E15+(HW_Exp_Baseline_Responses_CUSUM!$X$3-'Baseline Resp Data'!E13-HW_Exp_Baseline_Responses_CUSUM!$X$6))</f>
        <v>0</v>
      </c>
      <c r="F16" s="2">
        <f>MAX(0,F15+(HW_Exp_Baseline_Responses_CUSUM!$X$3-'Baseline Resp Data'!F13-HW_Exp_Baseline_Responses_CUSUM!$X$6))</f>
        <v>0</v>
      </c>
      <c r="G16" s="2">
        <f>MAX(0,G15+(HW_Exp_Baseline_Responses_CUSUM!$X$3-'Baseline Resp Data'!G13-HW_Exp_Baseline_Responses_CUSUM!$X$6))</f>
        <v>0</v>
      </c>
      <c r="H16" s="2">
        <f>MAX(0,H15+(HW_Exp_Baseline_Responses_CUSUM!$X$3-'Baseline Resp Data'!H13-HW_Exp_Baseline_Responses_CUSUM!$X$6))</f>
        <v>13.133578962093011</v>
      </c>
      <c r="I16" s="2">
        <f>MAX(0,I15+(HW_Exp_Baseline_Responses_CUSUM!$X$3-'Baseline Resp Data'!I13-HW_Exp_Baseline_Responses_CUSUM!$X$6))</f>
        <v>0</v>
      </c>
      <c r="J16" s="2">
        <f>MAX(0,J15+(HW_Exp_Baseline_Responses_CUSUM!$X$3-'Baseline Resp Data'!J13-HW_Exp_Baseline_Responses_CUSUM!$X$6))</f>
        <v>3.7568965073131579</v>
      </c>
      <c r="K16" s="2">
        <f>MAX(0,K15+(HW_Exp_Baseline_Responses_CUSUM!$X$3-'Baseline Resp Data'!K13-HW_Exp_Baseline_Responses_CUSUM!$X$6))</f>
        <v>0</v>
      </c>
      <c r="L16" s="2">
        <f>MAX(0,L15+(HW_Exp_Baseline_Responses_CUSUM!$X$3-'Baseline Resp Data'!L13-HW_Exp_Baseline_Responses_CUSUM!$X$6))</f>
        <v>0</v>
      </c>
      <c r="M16" s="2">
        <f>MAX(0,M15+(HW_Exp_Baseline_Responses_CUSUM!$X$3-'Baseline Resp Data'!M13-HW_Exp_Baseline_Responses_CUSUM!$X$6))</f>
        <v>0</v>
      </c>
      <c r="N16" s="2">
        <f>MAX(0,N15+(HW_Exp_Baseline_Responses_CUSUM!$X$3-'Baseline Resp Data'!N13-HW_Exp_Baseline_Responses_CUSUM!$X$6))</f>
        <v>0</v>
      </c>
      <c r="O16" s="2">
        <f>MAX(0,O15+(HW_Exp_Baseline_Responses_CUSUM!$X$3-'Baseline Resp Data'!O13-HW_Exp_Baseline_Responses_CUSUM!$X$6))</f>
        <v>0</v>
      </c>
      <c r="P16" s="2">
        <f>MAX(0,P15+(HW_Exp_Baseline_Responses_CUSUM!$X$3-'Baseline Resp Data'!P13-HW_Exp_Baseline_Responses_CUSUM!$X$6))</f>
        <v>0</v>
      </c>
      <c r="Q16" s="2">
        <f>MAX(0,Q15+(HW_Exp_Baseline_Responses_CUSUM!$X$3-'Baseline Resp Data'!Q13-HW_Exp_Baseline_Responses_CUSUM!$X$6))</f>
        <v>0</v>
      </c>
      <c r="R16" s="2">
        <f>MAX(0,R15+(HW_Exp_Baseline_Responses_CUSUM!$X$3-'Baseline Resp Data'!R13-HW_Exp_Baseline_Responses_CUSUM!$X$6))</f>
        <v>33.524525630059898</v>
      </c>
      <c r="S16" s="2">
        <f>MAX(0,S15+(HW_Exp_Baseline_Responses_CUSUM!$X$3-'Baseline Resp Data'!S13-HW_Exp_Baseline_Responses_CUSUM!$X$6))</f>
        <v>0</v>
      </c>
      <c r="T16" s="2">
        <f>MAX(0,T15+(HW_Exp_Baseline_Responses_CUSUM!$X$3-'Baseline Resp Data'!T13-HW_Exp_Baseline_Responses_CUSUM!$X$6))</f>
        <v>0</v>
      </c>
      <c r="U16" s="8"/>
    </row>
    <row r="17" spans="1:21" x14ac:dyDescent="0.25">
      <c r="A17" s="5">
        <v>43295</v>
      </c>
      <c r="B17" s="2">
        <f>MAX(0,B16+(HW_Exp_Baseline_Responses_CUSUM!$X$3-'Baseline Resp Data'!B14-HW_Exp_Baseline_Responses_CUSUM!$X$6))</f>
        <v>0</v>
      </c>
      <c r="C17" s="2">
        <f>MAX(0,C16+(HW_Exp_Baseline_Responses_CUSUM!$X$3-'Baseline Resp Data'!C14-HW_Exp_Baseline_Responses_CUSUM!$X$6))</f>
        <v>0</v>
      </c>
      <c r="D17" s="2">
        <f>MAX(0,D16+(HW_Exp_Baseline_Responses_CUSUM!$X$3-'Baseline Resp Data'!D14-HW_Exp_Baseline_Responses_CUSUM!$X$6))</f>
        <v>1.6294965344780934</v>
      </c>
      <c r="E17" s="2">
        <f>MAX(0,E16+(HW_Exp_Baseline_Responses_CUSUM!$X$3-'Baseline Resp Data'!E14-HW_Exp_Baseline_Responses_CUSUM!$X$6))</f>
        <v>0</v>
      </c>
      <c r="F17" s="2">
        <f>MAX(0,F16+(HW_Exp_Baseline_Responses_CUSUM!$X$3-'Baseline Resp Data'!F14-HW_Exp_Baseline_Responses_CUSUM!$X$6))</f>
        <v>0</v>
      </c>
      <c r="G17" s="2">
        <f>MAX(0,G16+(HW_Exp_Baseline_Responses_CUSUM!$X$3-'Baseline Resp Data'!G14-HW_Exp_Baseline_Responses_CUSUM!$X$6))</f>
        <v>2.2086406335094892</v>
      </c>
      <c r="H17" s="2">
        <f>MAX(0,H16+(HW_Exp_Baseline_Responses_CUSUM!$X$3-'Baseline Resp Data'!H14-HW_Exp_Baseline_Responses_CUSUM!$X$6))</f>
        <v>8.4006320160796975</v>
      </c>
      <c r="I17" s="2">
        <f>MAX(0,I16+(HW_Exp_Baseline_Responses_CUSUM!$X$3-'Baseline Resp Data'!I14-HW_Exp_Baseline_Responses_CUSUM!$X$6))</f>
        <v>0</v>
      </c>
      <c r="J17" s="2">
        <f>MAX(0,J16+(HW_Exp_Baseline_Responses_CUSUM!$X$3-'Baseline Resp Data'!J14-HW_Exp_Baseline_Responses_CUSUM!$X$6))</f>
        <v>0.16641364708245021</v>
      </c>
      <c r="K17" s="2">
        <f>MAX(0,K16+(HW_Exp_Baseline_Responses_CUSUM!$X$3-'Baseline Resp Data'!K14-HW_Exp_Baseline_Responses_CUSUM!$X$6))</f>
        <v>0</v>
      </c>
      <c r="L17" s="2">
        <f>MAX(0,L16+(HW_Exp_Baseline_Responses_CUSUM!$X$3-'Baseline Resp Data'!L14-HW_Exp_Baseline_Responses_CUSUM!$X$6))</f>
        <v>0</v>
      </c>
      <c r="M17" s="2">
        <f>MAX(0,M16+(HW_Exp_Baseline_Responses_CUSUM!$X$3-'Baseline Resp Data'!M14-HW_Exp_Baseline_Responses_CUSUM!$X$6))</f>
        <v>0</v>
      </c>
      <c r="N17" s="2">
        <f>MAX(0,N16+(HW_Exp_Baseline_Responses_CUSUM!$X$3-'Baseline Resp Data'!N14-HW_Exp_Baseline_Responses_CUSUM!$X$6))</f>
        <v>0</v>
      </c>
      <c r="O17" s="2">
        <f>MAX(0,O16+(HW_Exp_Baseline_Responses_CUSUM!$X$3-'Baseline Resp Data'!O14-HW_Exp_Baseline_Responses_CUSUM!$X$6))</f>
        <v>0</v>
      </c>
      <c r="P17" s="2">
        <f>MAX(0,P16+(HW_Exp_Baseline_Responses_CUSUM!$X$3-'Baseline Resp Data'!P14-HW_Exp_Baseline_Responses_CUSUM!$X$6))</f>
        <v>0</v>
      </c>
      <c r="Q17" s="2">
        <f>MAX(0,Q16+(HW_Exp_Baseline_Responses_CUSUM!$X$3-'Baseline Resp Data'!Q14-HW_Exp_Baseline_Responses_CUSUM!$X$6))</f>
        <v>0</v>
      </c>
      <c r="R17" s="2">
        <f>MAX(0,R16+(HW_Exp_Baseline_Responses_CUSUM!$X$3-'Baseline Resp Data'!R14-HW_Exp_Baseline_Responses_CUSUM!$X$6))</f>
        <v>29.803182415290294</v>
      </c>
      <c r="S17" s="2">
        <f>MAX(0,S16+(HW_Exp_Baseline_Responses_CUSUM!$X$3-'Baseline Resp Data'!S14-HW_Exp_Baseline_Responses_CUSUM!$X$6))</f>
        <v>0</v>
      </c>
      <c r="T17" s="2">
        <f>MAX(0,T16+(HW_Exp_Baseline_Responses_CUSUM!$X$3-'Baseline Resp Data'!T14-HW_Exp_Baseline_Responses_CUSUM!$X$6))</f>
        <v>0</v>
      </c>
      <c r="U17" s="8"/>
    </row>
    <row r="18" spans="1:21" x14ac:dyDescent="0.25">
      <c r="A18" s="5">
        <v>43296</v>
      </c>
      <c r="B18" s="2">
        <f>MAX(0,B17+(HW_Exp_Baseline_Responses_CUSUM!$X$3-'Baseline Resp Data'!B15-HW_Exp_Baseline_Responses_CUSUM!$X$6))</f>
        <v>0</v>
      </c>
      <c r="C18" s="2">
        <f>MAX(0,C17+(HW_Exp_Baseline_Responses_CUSUM!$X$3-'Baseline Resp Data'!C15-HW_Exp_Baseline_Responses_CUSUM!$X$6))</f>
        <v>0</v>
      </c>
      <c r="D18" s="2">
        <f>MAX(0,D17+(HW_Exp_Baseline_Responses_CUSUM!$X$3-'Baseline Resp Data'!D15-HW_Exp_Baseline_Responses_CUSUM!$X$6))</f>
        <v>5.2902644501980802</v>
      </c>
      <c r="E18" s="2">
        <f>MAX(0,E17+(HW_Exp_Baseline_Responses_CUSUM!$X$3-'Baseline Resp Data'!E15-HW_Exp_Baseline_Responses_CUSUM!$X$6))</f>
        <v>0</v>
      </c>
      <c r="F18" s="2">
        <f>MAX(0,F17+(HW_Exp_Baseline_Responses_CUSUM!$X$3-'Baseline Resp Data'!F15-HW_Exp_Baseline_Responses_CUSUM!$X$6))</f>
        <v>0</v>
      </c>
      <c r="G18" s="2">
        <f>MAX(0,G17+(HW_Exp_Baseline_Responses_CUSUM!$X$3-'Baseline Resp Data'!G15-HW_Exp_Baseline_Responses_CUSUM!$X$6))</f>
        <v>0</v>
      </c>
      <c r="H18" s="2">
        <f>MAX(0,H17+(HW_Exp_Baseline_Responses_CUSUM!$X$3-'Baseline Resp Data'!H15-HW_Exp_Baseline_Responses_CUSUM!$X$6))</f>
        <v>0</v>
      </c>
      <c r="I18" s="2">
        <f>MAX(0,I17+(HW_Exp_Baseline_Responses_CUSUM!$X$3-'Baseline Resp Data'!I15-HW_Exp_Baseline_Responses_CUSUM!$X$6))</f>
        <v>0</v>
      </c>
      <c r="J18" s="2">
        <f>MAX(0,J17+(HW_Exp_Baseline_Responses_CUSUM!$X$3-'Baseline Resp Data'!J15-HW_Exp_Baseline_Responses_CUSUM!$X$6))</f>
        <v>0</v>
      </c>
      <c r="K18" s="2">
        <f>MAX(0,K17+(HW_Exp_Baseline_Responses_CUSUM!$X$3-'Baseline Resp Data'!K15-HW_Exp_Baseline_Responses_CUSUM!$X$6))</f>
        <v>0</v>
      </c>
      <c r="L18" s="2">
        <f>MAX(0,L17+(HW_Exp_Baseline_Responses_CUSUM!$X$3-'Baseline Resp Data'!L15-HW_Exp_Baseline_Responses_CUSUM!$X$6))</f>
        <v>0</v>
      </c>
      <c r="M18" s="2">
        <f>MAX(0,M17+(HW_Exp_Baseline_Responses_CUSUM!$X$3-'Baseline Resp Data'!M15-HW_Exp_Baseline_Responses_CUSUM!$X$6))</f>
        <v>0</v>
      </c>
      <c r="N18" s="2">
        <f>MAX(0,N17+(HW_Exp_Baseline_Responses_CUSUM!$X$3-'Baseline Resp Data'!N15-HW_Exp_Baseline_Responses_CUSUM!$X$6))</f>
        <v>0</v>
      </c>
      <c r="O18" s="2">
        <f>MAX(0,O17+(HW_Exp_Baseline_Responses_CUSUM!$X$3-'Baseline Resp Data'!O15-HW_Exp_Baseline_Responses_CUSUM!$X$6))</f>
        <v>0</v>
      </c>
      <c r="P18" s="2">
        <f>MAX(0,P17+(HW_Exp_Baseline_Responses_CUSUM!$X$3-'Baseline Resp Data'!P15-HW_Exp_Baseline_Responses_CUSUM!$X$6))</f>
        <v>0</v>
      </c>
      <c r="Q18" s="2">
        <f>MAX(0,Q17+(HW_Exp_Baseline_Responses_CUSUM!$X$3-'Baseline Resp Data'!Q15-HW_Exp_Baseline_Responses_CUSUM!$X$6))</f>
        <v>0</v>
      </c>
      <c r="R18" s="2">
        <f>MAX(0,R17+(HW_Exp_Baseline_Responses_CUSUM!$X$3-'Baseline Resp Data'!R15-HW_Exp_Baseline_Responses_CUSUM!$X$6))</f>
        <v>31.884364928273982</v>
      </c>
      <c r="S18" s="2">
        <f>MAX(0,S17+(HW_Exp_Baseline_Responses_CUSUM!$X$3-'Baseline Resp Data'!S15-HW_Exp_Baseline_Responses_CUSUM!$X$6))</f>
        <v>0</v>
      </c>
      <c r="T18" s="2">
        <f>MAX(0,T17+(HW_Exp_Baseline_Responses_CUSUM!$X$3-'Baseline Resp Data'!T15-HW_Exp_Baseline_Responses_CUSUM!$X$6))</f>
        <v>0</v>
      </c>
      <c r="U18" s="8"/>
    </row>
    <row r="19" spans="1:21" x14ac:dyDescent="0.25">
      <c r="A19" s="5">
        <v>43297</v>
      </c>
      <c r="B19" s="2">
        <f>MAX(0,B18+(HW_Exp_Baseline_Responses_CUSUM!$X$3-'Baseline Resp Data'!B16-HW_Exp_Baseline_Responses_CUSUM!$X$6))</f>
        <v>0</v>
      </c>
      <c r="C19" s="2">
        <f>MAX(0,C18+(HW_Exp_Baseline_Responses_CUSUM!$X$3-'Baseline Resp Data'!C16-HW_Exp_Baseline_Responses_CUSUM!$X$6))</f>
        <v>0</v>
      </c>
      <c r="D19" s="2">
        <f>MAX(0,D18+(HW_Exp_Baseline_Responses_CUSUM!$X$3-'Baseline Resp Data'!D16-HW_Exp_Baseline_Responses_CUSUM!$X$6))</f>
        <v>5.2250453847820779</v>
      </c>
      <c r="E19" s="2">
        <f>MAX(0,E18+(HW_Exp_Baseline_Responses_CUSUM!$X$3-'Baseline Resp Data'!E16-HW_Exp_Baseline_Responses_CUSUM!$X$6))</f>
        <v>0</v>
      </c>
      <c r="F19" s="2">
        <f>MAX(0,F18+(HW_Exp_Baseline_Responses_CUSUM!$X$3-'Baseline Resp Data'!F16-HW_Exp_Baseline_Responses_CUSUM!$X$6))</f>
        <v>0</v>
      </c>
      <c r="G19" s="2">
        <f>MAX(0,G18+(HW_Exp_Baseline_Responses_CUSUM!$X$3-'Baseline Resp Data'!G16-HW_Exp_Baseline_Responses_CUSUM!$X$6))</f>
        <v>0</v>
      </c>
      <c r="H19" s="2">
        <f>MAX(0,H18+(HW_Exp_Baseline_Responses_CUSUM!$X$3-'Baseline Resp Data'!H16-HW_Exp_Baseline_Responses_CUSUM!$X$6))</f>
        <v>0</v>
      </c>
      <c r="I19" s="2">
        <f>MAX(0,I18+(HW_Exp_Baseline_Responses_CUSUM!$X$3-'Baseline Resp Data'!I16-HW_Exp_Baseline_Responses_CUSUM!$X$6))</f>
        <v>0</v>
      </c>
      <c r="J19" s="2">
        <f>MAX(0,J18+(HW_Exp_Baseline_Responses_CUSUM!$X$3-'Baseline Resp Data'!J16-HW_Exp_Baseline_Responses_CUSUM!$X$6))</f>
        <v>0</v>
      </c>
      <c r="K19" s="2">
        <f>MAX(0,K18+(HW_Exp_Baseline_Responses_CUSUM!$X$3-'Baseline Resp Data'!K16-HW_Exp_Baseline_Responses_CUSUM!$X$6))</f>
        <v>0</v>
      </c>
      <c r="L19" s="2">
        <f>MAX(0,L18+(HW_Exp_Baseline_Responses_CUSUM!$X$3-'Baseline Resp Data'!L16-HW_Exp_Baseline_Responses_CUSUM!$X$6))</f>
        <v>0</v>
      </c>
      <c r="M19" s="2">
        <f>MAX(0,M18+(HW_Exp_Baseline_Responses_CUSUM!$X$3-'Baseline Resp Data'!M16-HW_Exp_Baseline_Responses_CUSUM!$X$6))</f>
        <v>0</v>
      </c>
      <c r="N19" s="2">
        <f>MAX(0,N18+(HW_Exp_Baseline_Responses_CUSUM!$X$3-'Baseline Resp Data'!N16-HW_Exp_Baseline_Responses_CUSUM!$X$6))</f>
        <v>0</v>
      </c>
      <c r="O19" s="2">
        <f>MAX(0,O18+(HW_Exp_Baseline_Responses_CUSUM!$X$3-'Baseline Resp Data'!O16-HW_Exp_Baseline_Responses_CUSUM!$X$6))</f>
        <v>0</v>
      </c>
      <c r="P19" s="2">
        <f>MAX(0,P18+(HW_Exp_Baseline_Responses_CUSUM!$X$3-'Baseline Resp Data'!P16-HW_Exp_Baseline_Responses_CUSUM!$X$6))</f>
        <v>0</v>
      </c>
      <c r="Q19" s="2">
        <f>MAX(0,Q18+(HW_Exp_Baseline_Responses_CUSUM!$X$3-'Baseline Resp Data'!Q16-HW_Exp_Baseline_Responses_CUSUM!$X$6))</f>
        <v>0</v>
      </c>
      <c r="R19" s="2">
        <f>MAX(0,R18+(HW_Exp_Baseline_Responses_CUSUM!$X$3-'Baseline Resp Data'!R16-HW_Exp_Baseline_Responses_CUSUM!$X$6))</f>
        <v>31.709863437014675</v>
      </c>
      <c r="S19" s="2">
        <f>MAX(0,S18+(HW_Exp_Baseline_Responses_CUSUM!$X$3-'Baseline Resp Data'!S16-HW_Exp_Baseline_Responses_CUSUM!$X$6))</f>
        <v>0</v>
      </c>
      <c r="T19" s="2">
        <f>MAX(0,T18+(HW_Exp_Baseline_Responses_CUSUM!$X$3-'Baseline Resp Data'!T16-HW_Exp_Baseline_Responses_CUSUM!$X$6))</f>
        <v>0</v>
      </c>
      <c r="U19" s="8"/>
    </row>
    <row r="20" spans="1:21" x14ac:dyDescent="0.25">
      <c r="A20" s="5">
        <v>43298</v>
      </c>
      <c r="B20" s="2">
        <f>MAX(0,B19+(HW_Exp_Baseline_Responses_CUSUM!$X$3-'Baseline Resp Data'!B17-HW_Exp_Baseline_Responses_CUSUM!$X$6))</f>
        <v>0</v>
      </c>
      <c r="C20" s="2">
        <f>MAX(0,C19+(HW_Exp_Baseline_Responses_CUSUM!$X$3-'Baseline Resp Data'!C17-HW_Exp_Baseline_Responses_CUSUM!$X$6))</f>
        <v>0</v>
      </c>
      <c r="D20" s="2">
        <f>MAX(0,D19+(HW_Exp_Baseline_Responses_CUSUM!$X$3-'Baseline Resp Data'!D17-HW_Exp_Baseline_Responses_CUSUM!$X$6))</f>
        <v>6.6722177381521703</v>
      </c>
      <c r="E20" s="2">
        <f>MAX(0,E19+(HW_Exp_Baseline_Responses_CUSUM!$X$3-'Baseline Resp Data'!E17-HW_Exp_Baseline_Responses_CUSUM!$X$6))</f>
        <v>0</v>
      </c>
      <c r="F20" s="2">
        <f>MAX(0,F19+(HW_Exp_Baseline_Responses_CUSUM!$X$3-'Baseline Resp Data'!F17-HW_Exp_Baseline_Responses_CUSUM!$X$6))</f>
        <v>0</v>
      </c>
      <c r="G20" s="2">
        <f>MAX(0,G19+(HW_Exp_Baseline_Responses_CUSUM!$X$3-'Baseline Resp Data'!G17-HW_Exp_Baseline_Responses_CUSUM!$X$6))</f>
        <v>0</v>
      </c>
      <c r="H20" s="2">
        <f>MAX(0,H19+(HW_Exp_Baseline_Responses_CUSUM!$X$3-'Baseline Resp Data'!H17-HW_Exp_Baseline_Responses_CUSUM!$X$6))</f>
        <v>0</v>
      </c>
      <c r="I20" s="2">
        <f>MAX(0,I19+(HW_Exp_Baseline_Responses_CUSUM!$X$3-'Baseline Resp Data'!I17-HW_Exp_Baseline_Responses_CUSUM!$X$6))</f>
        <v>0</v>
      </c>
      <c r="J20" s="2">
        <f>MAX(0,J19+(HW_Exp_Baseline_Responses_CUSUM!$X$3-'Baseline Resp Data'!J17-HW_Exp_Baseline_Responses_CUSUM!$X$6))</f>
        <v>0</v>
      </c>
      <c r="K20" s="2">
        <f>MAX(0,K19+(HW_Exp_Baseline_Responses_CUSUM!$X$3-'Baseline Resp Data'!K17-HW_Exp_Baseline_Responses_CUSUM!$X$6))</f>
        <v>0</v>
      </c>
      <c r="L20" s="2">
        <f>MAX(0,L19+(HW_Exp_Baseline_Responses_CUSUM!$X$3-'Baseline Resp Data'!L17-HW_Exp_Baseline_Responses_CUSUM!$X$6))</f>
        <v>0</v>
      </c>
      <c r="M20" s="2">
        <f>MAX(0,M19+(HW_Exp_Baseline_Responses_CUSUM!$X$3-'Baseline Resp Data'!M17-HW_Exp_Baseline_Responses_CUSUM!$X$6))</f>
        <v>0</v>
      </c>
      <c r="N20" s="2">
        <f>MAX(0,N19+(HW_Exp_Baseline_Responses_CUSUM!$X$3-'Baseline Resp Data'!N17-HW_Exp_Baseline_Responses_CUSUM!$X$6))</f>
        <v>0</v>
      </c>
      <c r="O20" s="2">
        <f>MAX(0,O19+(HW_Exp_Baseline_Responses_CUSUM!$X$3-'Baseline Resp Data'!O17-HW_Exp_Baseline_Responses_CUSUM!$X$6))</f>
        <v>0</v>
      </c>
      <c r="P20" s="2">
        <f>MAX(0,P19+(HW_Exp_Baseline_Responses_CUSUM!$X$3-'Baseline Resp Data'!P17-HW_Exp_Baseline_Responses_CUSUM!$X$6))</f>
        <v>0</v>
      </c>
      <c r="Q20" s="2">
        <f>MAX(0,Q19+(HW_Exp_Baseline_Responses_CUSUM!$X$3-'Baseline Resp Data'!Q17-HW_Exp_Baseline_Responses_CUSUM!$X$6))</f>
        <v>0</v>
      </c>
      <c r="R20" s="2">
        <f>MAX(0,R19+(HW_Exp_Baseline_Responses_CUSUM!$X$3-'Baseline Resp Data'!R17-HW_Exp_Baseline_Responses_CUSUM!$X$6))</f>
        <v>26.356764713107168</v>
      </c>
      <c r="S20" s="2">
        <f>MAX(0,S19+(HW_Exp_Baseline_Responses_CUSUM!$X$3-'Baseline Resp Data'!S17-HW_Exp_Baseline_Responses_CUSUM!$X$6))</f>
        <v>0</v>
      </c>
      <c r="T20" s="2">
        <f>MAX(0,T19+(HW_Exp_Baseline_Responses_CUSUM!$X$3-'Baseline Resp Data'!T17-HW_Exp_Baseline_Responses_CUSUM!$X$6))</f>
        <v>0</v>
      </c>
      <c r="U20" s="8"/>
    </row>
    <row r="21" spans="1:21" x14ac:dyDescent="0.25">
      <c r="A21" s="5">
        <v>43299</v>
      </c>
      <c r="B21" s="2">
        <f>MAX(0,B20+(HW_Exp_Baseline_Responses_CUSUM!$X$3-'Baseline Resp Data'!B18-HW_Exp_Baseline_Responses_CUSUM!$X$6))</f>
        <v>0</v>
      </c>
      <c r="C21" s="2">
        <f>MAX(0,C20+(HW_Exp_Baseline_Responses_CUSUM!$X$3-'Baseline Resp Data'!C18-HW_Exp_Baseline_Responses_CUSUM!$X$6))</f>
        <v>0</v>
      </c>
      <c r="D21" s="2">
        <f>MAX(0,D20+(HW_Exp_Baseline_Responses_CUSUM!$X$3-'Baseline Resp Data'!D18-HW_Exp_Baseline_Responses_CUSUM!$X$6))</f>
        <v>5.1431901720834645</v>
      </c>
      <c r="E21" s="2">
        <f>MAX(0,E20+(HW_Exp_Baseline_Responses_CUSUM!$X$3-'Baseline Resp Data'!E18-HW_Exp_Baseline_Responses_CUSUM!$X$6))</f>
        <v>0</v>
      </c>
      <c r="F21" s="2">
        <f>MAX(0,F20+(HW_Exp_Baseline_Responses_CUSUM!$X$3-'Baseline Resp Data'!F18-HW_Exp_Baseline_Responses_CUSUM!$X$6))</f>
        <v>0</v>
      </c>
      <c r="G21" s="2">
        <f>MAX(0,G20+(HW_Exp_Baseline_Responses_CUSUM!$X$3-'Baseline Resp Data'!G18-HW_Exp_Baseline_Responses_CUSUM!$X$6))</f>
        <v>0</v>
      </c>
      <c r="H21" s="2">
        <f>MAX(0,H20+(HW_Exp_Baseline_Responses_CUSUM!$X$3-'Baseline Resp Data'!H18-HW_Exp_Baseline_Responses_CUSUM!$X$6))</f>
        <v>0</v>
      </c>
      <c r="I21" s="2">
        <f>MAX(0,I20+(HW_Exp_Baseline_Responses_CUSUM!$X$3-'Baseline Resp Data'!I18-HW_Exp_Baseline_Responses_CUSUM!$X$6))</f>
        <v>0</v>
      </c>
      <c r="J21" s="2">
        <f>MAX(0,J20+(HW_Exp_Baseline_Responses_CUSUM!$X$3-'Baseline Resp Data'!J18-HW_Exp_Baseline_Responses_CUSUM!$X$6))</f>
        <v>0</v>
      </c>
      <c r="K21" s="2">
        <f>MAX(0,K20+(HW_Exp_Baseline_Responses_CUSUM!$X$3-'Baseline Resp Data'!K18-HW_Exp_Baseline_Responses_CUSUM!$X$6))</f>
        <v>0</v>
      </c>
      <c r="L21" s="2">
        <f>MAX(0,L20+(HW_Exp_Baseline_Responses_CUSUM!$X$3-'Baseline Resp Data'!L18-HW_Exp_Baseline_Responses_CUSUM!$X$6))</f>
        <v>0</v>
      </c>
      <c r="M21" s="2">
        <f>MAX(0,M20+(HW_Exp_Baseline_Responses_CUSUM!$X$3-'Baseline Resp Data'!M18-HW_Exp_Baseline_Responses_CUSUM!$X$6))</f>
        <v>0</v>
      </c>
      <c r="N21" s="2">
        <f>MAX(0,N20+(HW_Exp_Baseline_Responses_CUSUM!$X$3-'Baseline Resp Data'!N18-HW_Exp_Baseline_Responses_CUSUM!$X$6))</f>
        <v>0</v>
      </c>
      <c r="O21" s="2">
        <f>MAX(0,O20+(HW_Exp_Baseline_Responses_CUSUM!$X$3-'Baseline Resp Data'!O18-HW_Exp_Baseline_Responses_CUSUM!$X$6))</f>
        <v>0</v>
      </c>
      <c r="P21" s="2">
        <f>MAX(0,P20+(HW_Exp_Baseline_Responses_CUSUM!$X$3-'Baseline Resp Data'!P18-HW_Exp_Baseline_Responses_CUSUM!$X$6))</f>
        <v>0</v>
      </c>
      <c r="Q21" s="2">
        <f>MAX(0,Q20+(HW_Exp_Baseline_Responses_CUSUM!$X$3-'Baseline Resp Data'!Q18-HW_Exp_Baseline_Responses_CUSUM!$X$6))</f>
        <v>0</v>
      </c>
      <c r="R21" s="2">
        <f>MAX(0,R20+(HW_Exp_Baseline_Responses_CUSUM!$X$3-'Baseline Resp Data'!R18-HW_Exp_Baseline_Responses_CUSUM!$X$6))</f>
        <v>19.548685986608163</v>
      </c>
      <c r="S21" s="2">
        <f>MAX(0,S20+(HW_Exp_Baseline_Responses_CUSUM!$X$3-'Baseline Resp Data'!S18-HW_Exp_Baseline_Responses_CUSUM!$X$6))</f>
        <v>0</v>
      </c>
      <c r="T21" s="2">
        <f>MAX(0,T20+(HW_Exp_Baseline_Responses_CUSUM!$X$3-'Baseline Resp Data'!T18-HW_Exp_Baseline_Responses_CUSUM!$X$6))</f>
        <v>0</v>
      </c>
      <c r="U21" s="8"/>
    </row>
    <row r="22" spans="1:21" x14ac:dyDescent="0.25">
      <c r="A22" s="5">
        <v>43300</v>
      </c>
      <c r="B22" s="2">
        <f>MAX(0,B21+(HW_Exp_Baseline_Responses_CUSUM!$X$3-'Baseline Resp Data'!B19-HW_Exp_Baseline_Responses_CUSUM!$X$6))</f>
        <v>0</v>
      </c>
      <c r="C22" s="2">
        <f>MAX(0,C21+(HW_Exp_Baseline_Responses_CUSUM!$X$3-'Baseline Resp Data'!C19-HW_Exp_Baseline_Responses_CUSUM!$X$6))</f>
        <v>0</v>
      </c>
      <c r="D22" s="2">
        <f>MAX(0,D21+(HW_Exp_Baseline_Responses_CUSUM!$X$3-'Baseline Resp Data'!D19-HW_Exp_Baseline_Responses_CUSUM!$X$6))</f>
        <v>4.7878515481485522</v>
      </c>
      <c r="E22" s="2">
        <f>MAX(0,E21+(HW_Exp_Baseline_Responses_CUSUM!$X$3-'Baseline Resp Data'!E19-HW_Exp_Baseline_Responses_CUSUM!$X$6))</f>
        <v>0</v>
      </c>
      <c r="F22" s="2">
        <f>MAX(0,F21+(HW_Exp_Baseline_Responses_CUSUM!$X$3-'Baseline Resp Data'!F19-HW_Exp_Baseline_Responses_CUSUM!$X$6))</f>
        <v>0</v>
      </c>
      <c r="G22" s="2">
        <f>MAX(0,G21+(HW_Exp_Baseline_Responses_CUSUM!$X$3-'Baseline Resp Data'!G19-HW_Exp_Baseline_Responses_CUSUM!$X$6))</f>
        <v>0</v>
      </c>
      <c r="H22" s="2">
        <f>MAX(0,H21+(HW_Exp_Baseline_Responses_CUSUM!$X$3-'Baseline Resp Data'!H19-HW_Exp_Baseline_Responses_CUSUM!$X$6))</f>
        <v>0</v>
      </c>
      <c r="I22" s="2">
        <f>MAX(0,I21+(HW_Exp_Baseline_Responses_CUSUM!$X$3-'Baseline Resp Data'!I19-HW_Exp_Baseline_Responses_CUSUM!$X$6))</f>
        <v>0</v>
      </c>
      <c r="J22" s="2">
        <f>MAX(0,J21+(HW_Exp_Baseline_Responses_CUSUM!$X$3-'Baseline Resp Data'!J19-HW_Exp_Baseline_Responses_CUSUM!$X$6))</f>
        <v>0</v>
      </c>
      <c r="K22" s="2">
        <f>MAX(0,K21+(HW_Exp_Baseline_Responses_CUSUM!$X$3-'Baseline Resp Data'!K19-HW_Exp_Baseline_Responses_CUSUM!$X$6))</f>
        <v>0</v>
      </c>
      <c r="L22" s="2">
        <f>MAX(0,L21+(HW_Exp_Baseline_Responses_CUSUM!$X$3-'Baseline Resp Data'!L19-HW_Exp_Baseline_Responses_CUSUM!$X$6))</f>
        <v>0</v>
      </c>
      <c r="M22" s="2">
        <f>MAX(0,M21+(HW_Exp_Baseline_Responses_CUSUM!$X$3-'Baseline Resp Data'!M19-HW_Exp_Baseline_Responses_CUSUM!$X$6))</f>
        <v>0</v>
      </c>
      <c r="N22" s="2">
        <f>MAX(0,N21+(HW_Exp_Baseline_Responses_CUSUM!$X$3-'Baseline Resp Data'!N19-HW_Exp_Baseline_Responses_CUSUM!$X$6))</f>
        <v>0</v>
      </c>
      <c r="O22" s="2">
        <f>MAX(0,O21+(HW_Exp_Baseline_Responses_CUSUM!$X$3-'Baseline Resp Data'!O19-HW_Exp_Baseline_Responses_CUSUM!$X$6))</f>
        <v>0</v>
      </c>
      <c r="P22" s="2">
        <f>MAX(0,P21+(HW_Exp_Baseline_Responses_CUSUM!$X$3-'Baseline Resp Data'!P19-HW_Exp_Baseline_Responses_CUSUM!$X$6))</f>
        <v>0</v>
      </c>
      <c r="Q22" s="2">
        <f>MAX(0,Q21+(HW_Exp_Baseline_Responses_CUSUM!$X$3-'Baseline Resp Data'!Q19-HW_Exp_Baseline_Responses_CUSUM!$X$6))</f>
        <v>0</v>
      </c>
      <c r="R22" s="2">
        <f>MAX(0,R21+(HW_Exp_Baseline_Responses_CUSUM!$X$3-'Baseline Resp Data'!R19-HW_Exp_Baseline_Responses_CUSUM!$X$6))</f>
        <v>10.73571107696516</v>
      </c>
      <c r="S22" s="2">
        <f>MAX(0,S21+(HW_Exp_Baseline_Responses_CUSUM!$X$3-'Baseline Resp Data'!S19-HW_Exp_Baseline_Responses_CUSUM!$X$6))</f>
        <v>0</v>
      </c>
      <c r="T22" s="2">
        <f>MAX(0,T21+(HW_Exp_Baseline_Responses_CUSUM!$X$3-'Baseline Resp Data'!T19-HW_Exp_Baseline_Responses_CUSUM!$X$6))</f>
        <v>0</v>
      </c>
      <c r="U22" s="8"/>
    </row>
    <row r="23" spans="1:21" x14ac:dyDescent="0.25">
      <c r="A23" s="5">
        <v>43301</v>
      </c>
      <c r="B23" s="2">
        <f>MAX(0,B22+(HW_Exp_Baseline_Responses_CUSUM!$X$3-'Baseline Resp Data'!B20-HW_Exp_Baseline_Responses_CUSUM!$X$6))</f>
        <v>0</v>
      </c>
      <c r="C23" s="2">
        <f>MAX(0,C22+(HW_Exp_Baseline_Responses_CUSUM!$X$3-'Baseline Resp Data'!C20-HW_Exp_Baseline_Responses_CUSUM!$X$6))</f>
        <v>0</v>
      </c>
      <c r="D23" s="2">
        <f>MAX(0,D22+(HW_Exp_Baseline_Responses_CUSUM!$X$3-'Baseline Resp Data'!D20-HW_Exp_Baseline_Responses_CUSUM!$X$6))</f>
        <v>1.073165921666245</v>
      </c>
      <c r="E23" s="2">
        <f>MAX(0,E22+(HW_Exp_Baseline_Responses_CUSUM!$X$3-'Baseline Resp Data'!E20-HW_Exp_Baseline_Responses_CUSUM!$X$6))</f>
        <v>0</v>
      </c>
      <c r="F23" s="2">
        <f>MAX(0,F22+(HW_Exp_Baseline_Responses_CUSUM!$X$3-'Baseline Resp Data'!F20-HW_Exp_Baseline_Responses_CUSUM!$X$6))</f>
        <v>0</v>
      </c>
      <c r="G23" s="2">
        <f>MAX(0,G22+(HW_Exp_Baseline_Responses_CUSUM!$X$3-'Baseline Resp Data'!G20-HW_Exp_Baseline_Responses_CUSUM!$X$6))</f>
        <v>0</v>
      </c>
      <c r="H23" s="2">
        <f>MAX(0,H22+(HW_Exp_Baseline_Responses_CUSUM!$X$3-'Baseline Resp Data'!H20-HW_Exp_Baseline_Responses_CUSUM!$X$6))</f>
        <v>0</v>
      </c>
      <c r="I23" s="2">
        <f>MAX(0,I22+(HW_Exp_Baseline_Responses_CUSUM!$X$3-'Baseline Resp Data'!I20-HW_Exp_Baseline_Responses_CUSUM!$X$6))</f>
        <v>0</v>
      </c>
      <c r="J23" s="2">
        <f>MAX(0,J22+(HW_Exp_Baseline_Responses_CUSUM!$X$3-'Baseline Resp Data'!J20-HW_Exp_Baseline_Responses_CUSUM!$X$6))</f>
        <v>0</v>
      </c>
      <c r="K23" s="2">
        <f>MAX(0,K22+(HW_Exp_Baseline_Responses_CUSUM!$X$3-'Baseline Resp Data'!K20-HW_Exp_Baseline_Responses_CUSUM!$X$6))</f>
        <v>0</v>
      </c>
      <c r="L23" s="2">
        <f>MAX(0,L22+(HW_Exp_Baseline_Responses_CUSUM!$X$3-'Baseline Resp Data'!L20-HW_Exp_Baseline_Responses_CUSUM!$X$6))</f>
        <v>0</v>
      </c>
      <c r="M23" s="2">
        <f>MAX(0,M22+(HW_Exp_Baseline_Responses_CUSUM!$X$3-'Baseline Resp Data'!M20-HW_Exp_Baseline_Responses_CUSUM!$X$6))</f>
        <v>0</v>
      </c>
      <c r="N23" s="2">
        <f>MAX(0,N22+(HW_Exp_Baseline_Responses_CUSUM!$X$3-'Baseline Resp Data'!N20-HW_Exp_Baseline_Responses_CUSUM!$X$6))</f>
        <v>0</v>
      </c>
      <c r="O23" s="2">
        <f>MAX(0,O22+(HW_Exp_Baseline_Responses_CUSUM!$X$3-'Baseline Resp Data'!O20-HW_Exp_Baseline_Responses_CUSUM!$X$6))</f>
        <v>0</v>
      </c>
      <c r="P23" s="2">
        <f>MAX(0,P22+(HW_Exp_Baseline_Responses_CUSUM!$X$3-'Baseline Resp Data'!P20-HW_Exp_Baseline_Responses_CUSUM!$X$6))</f>
        <v>0</v>
      </c>
      <c r="Q23" s="2">
        <f>MAX(0,Q22+(HW_Exp_Baseline_Responses_CUSUM!$X$3-'Baseline Resp Data'!Q20-HW_Exp_Baseline_Responses_CUSUM!$X$6))</f>
        <v>0</v>
      </c>
      <c r="R23" s="2">
        <f>MAX(0,R22+(HW_Exp_Baseline_Responses_CUSUM!$X$3-'Baseline Resp Data'!R20-HW_Exp_Baseline_Responses_CUSUM!$X$6))</f>
        <v>1.908336609098356</v>
      </c>
      <c r="S23" s="2">
        <f>MAX(0,S22+(HW_Exp_Baseline_Responses_CUSUM!$X$3-'Baseline Resp Data'!S20-HW_Exp_Baseline_Responses_CUSUM!$X$6))</f>
        <v>0</v>
      </c>
      <c r="T23" s="2">
        <f>MAX(0,T22+(HW_Exp_Baseline_Responses_CUSUM!$X$3-'Baseline Resp Data'!T20-HW_Exp_Baseline_Responses_CUSUM!$X$6))</f>
        <v>0</v>
      </c>
      <c r="U23" s="8"/>
    </row>
    <row r="24" spans="1:21" x14ac:dyDescent="0.25">
      <c r="A24" s="5">
        <v>43302</v>
      </c>
      <c r="B24" s="2">
        <f>MAX(0,B23+(HW_Exp_Baseline_Responses_CUSUM!$X$3-'Baseline Resp Data'!B21-HW_Exp_Baseline_Responses_CUSUM!$X$6))</f>
        <v>0</v>
      </c>
      <c r="C24" s="2">
        <f>MAX(0,C23+(HW_Exp_Baseline_Responses_CUSUM!$X$3-'Baseline Resp Data'!C21-HW_Exp_Baseline_Responses_CUSUM!$X$6))</f>
        <v>0</v>
      </c>
      <c r="D24" s="2">
        <f>MAX(0,D23+(HW_Exp_Baseline_Responses_CUSUM!$X$3-'Baseline Resp Data'!D21-HW_Exp_Baseline_Responses_CUSUM!$X$6))</f>
        <v>0</v>
      </c>
      <c r="E24" s="2">
        <f>MAX(0,E23+(HW_Exp_Baseline_Responses_CUSUM!$X$3-'Baseline Resp Data'!E21-HW_Exp_Baseline_Responses_CUSUM!$X$6))</f>
        <v>0</v>
      </c>
      <c r="F24" s="2">
        <f>MAX(0,F23+(HW_Exp_Baseline_Responses_CUSUM!$X$3-'Baseline Resp Data'!F21-HW_Exp_Baseline_Responses_CUSUM!$X$6))</f>
        <v>0</v>
      </c>
      <c r="G24" s="2">
        <f>MAX(0,G23+(HW_Exp_Baseline_Responses_CUSUM!$X$3-'Baseline Resp Data'!G21-HW_Exp_Baseline_Responses_CUSUM!$X$6))</f>
        <v>0</v>
      </c>
      <c r="H24" s="2">
        <f>MAX(0,H23+(HW_Exp_Baseline_Responses_CUSUM!$X$3-'Baseline Resp Data'!H21-HW_Exp_Baseline_Responses_CUSUM!$X$6))</f>
        <v>0</v>
      </c>
      <c r="I24" s="2">
        <f>MAX(0,I23+(HW_Exp_Baseline_Responses_CUSUM!$X$3-'Baseline Resp Data'!I21-HW_Exp_Baseline_Responses_CUSUM!$X$6))</f>
        <v>0</v>
      </c>
      <c r="J24" s="2">
        <f>MAX(0,J23+(HW_Exp_Baseline_Responses_CUSUM!$X$3-'Baseline Resp Data'!J21-HW_Exp_Baseline_Responses_CUSUM!$X$6))</f>
        <v>0</v>
      </c>
      <c r="K24" s="2">
        <f>MAX(0,K23+(HW_Exp_Baseline_Responses_CUSUM!$X$3-'Baseline Resp Data'!K21-HW_Exp_Baseline_Responses_CUSUM!$X$6))</f>
        <v>0</v>
      </c>
      <c r="L24" s="2">
        <f>MAX(0,L23+(HW_Exp_Baseline_Responses_CUSUM!$X$3-'Baseline Resp Data'!L21-HW_Exp_Baseline_Responses_CUSUM!$X$6))</f>
        <v>0</v>
      </c>
      <c r="M24" s="2">
        <f>MAX(0,M23+(HW_Exp_Baseline_Responses_CUSUM!$X$3-'Baseline Resp Data'!M21-HW_Exp_Baseline_Responses_CUSUM!$X$6))</f>
        <v>0</v>
      </c>
      <c r="N24" s="2">
        <f>MAX(0,N23+(HW_Exp_Baseline_Responses_CUSUM!$X$3-'Baseline Resp Data'!N21-HW_Exp_Baseline_Responses_CUSUM!$X$6))</f>
        <v>0</v>
      </c>
      <c r="O24" s="2">
        <f>MAX(0,O23+(HW_Exp_Baseline_Responses_CUSUM!$X$3-'Baseline Resp Data'!O21-HW_Exp_Baseline_Responses_CUSUM!$X$6))</f>
        <v>0</v>
      </c>
      <c r="P24" s="2">
        <f>MAX(0,P23+(HW_Exp_Baseline_Responses_CUSUM!$X$3-'Baseline Resp Data'!P21-HW_Exp_Baseline_Responses_CUSUM!$X$6))</f>
        <v>0</v>
      </c>
      <c r="Q24" s="2">
        <f>MAX(0,Q23+(HW_Exp_Baseline_Responses_CUSUM!$X$3-'Baseline Resp Data'!Q21-HW_Exp_Baseline_Responses_CUSUM!$X$6))</f>
        <v>0</v>
      </c>
      <c r="R24" s="2">
        <f>MAX(0,R23+(HW_Exp_Baseline_Responses_CUSUM!$X$3-'Baseline Resp Data'!R21-HW_Exp_Baseline_Responses_CUSUM!$X$6))</f>
        <v>0</v>
      </c>
      <c r="S24" s="2">
        <f>MAX(0,S23+(HW_Exp_Baseline_Responses_CUSUM!$X$3-'Baseline Resp Data'!S21-HW_Exp_Baseline_Responses_CUSUM!$X$6))</f>
        <v>0</v>
      </c>
      <c r="T24" s="2">
        <f>MAX(0,T23+(HW_Exp_Baseline_Responses_CUSUM!$X$3-'Baseline Resp Data'!T21-HW_Exp_Baseline_Responses_CUSUM!$X$6))</f>
        <v>0</v>
      </c>
      <c r="U24" s="8"/>
    </row>
    <row r="25" spans="1:21" x14ac:dyDescent="0.25">
      <c r="A25" s="5">
        <v>43303</v>
      </c>
      <c r="B25" s="2">
        <f>MAX(0,B24+(HW_Exp_Baseline_Responses_CUSUM!$X$3-'Baseline Resp Data'!B22-HW_Exp_Baseline_Responses_CUSUM!$X$6))</f>
        <v>0</v>
      </c>
      <c r="C25" s="2">
        <f>MAX(0,C24+(HW_Exp_Baseline_Responses_CUSUM!$X$3-'Baseline Resp Data'!C22-HW_Exp_Baseline_Responses_CUSUM!$X$6))</f>
        <v>0</v>
      </c>
      <c r="D25" s="2">
        <f>MAX(0,D24+(HW_Exp_Baseline_Responses_CUSUM!$X$3-'Baseline Resp Data'!D22-HW_Exp_Baseline_Responses_CUSUM!$X$6))</f>
        <v>0</v>
      </c>
      <c r="E25" s="2">
        <f>MAX(0,E24+(HW_Exp_Baseline_Responses_CUSUM!$X$3-'Baseline Resp Data'!E22-HW_Exp_Baseline_Responses_CUSUM!$X$6))</f>
        <v>0</v>
      </c>
      <c r="F25" s="2">
        <f>MAX(0,F24+(HW_Exp_Baseline_Responses_CUSUM!$X$3-'Baseline Resp Data'!F22-HW_Exp_Baseline_Responses_CUSUM!$X$6))</f>
        <v>0</v>
      </c>
      <c r="G25" s="2">
        <f>MAX(0,G24+(HW_Exp_Baseline_Responses_CUSUM!$X$3-'Baseline Resp Data'!G22-HW_Exp_Baseline_Responses_CUSUM!$X$6))</f>
        <v>0</v>
      </c>
      <c r="H25" s="2">
        <f>MAX(0,H24+(HW_Exp_Baseline_Responses_CUSUM!$X$3-'Baseline Resp Data'!H22-HW_Exp_Baseline_Responses_CUSUM!$X$6))</f>
        <v>0</v>
      </c>
      <c r="I25" s="2">
        <f>MAX(0,I24+(HW_Exp_Baseline_Responses_CUSUM!$X$3-'Baseline Resp Data'!I22-HW_Exp_Baseline_Responses_CUSUM!$X$6))</f>
        <v>0</v>
      </c>
      <c r="J25" s="2">
        <f>MAX(0,J24+(HW_Exp_Baseline_Responses_CUSUM!$X$3-'Baseline Resp Data'!J22-HW_Exp_Baseline_Responses_CUSUM!$X$6))</f>
        <v>0</v>
      </c>
      <c r="K25" s="2">
        <f>MAX(0,K24+(HW_Exp_Baseline_Responses_CUSUM!$X$3-'Baseline Resp Data'!K22-HW_Exp_Baseline_Responses_CUSUM!$X$6))</f>
        <v>0</v>
      </c>
      <c r="L25" s="2">
        <f>MAX(0,L24+(HW_Exp_Baseline_Responses_CUSUM!$X$3-'Baseline Resp Data'!L22-HW_Exp_Baseline_Responses_CUSUM!$X$6))</f>
        <v>0</v>
      </c>
      <c r="M25" s="2">
        <f>MAX(0,M24+(HW_Exp_Baseline_Responses_CUSUM!$X$3-'Baseline Resp Data'!M22-HW_Exp_Baseline_Responses_CUSUM!$X$6))</f>
        <v>0</v>
      </c>
      <c r="N25" s="2">
        <f>MAX(0,N24+(HW_Exp_Baseline_Responses_CUSUM!$X$3-'Baseline Resp Data'!N22-HW_Exp_Baseline_Responses_CUSUM!$X$6))</f>
        <v>0.11772866213588884</v>
      </c>
      <c r="O25" s="2">
        <f>MAX(0,O24+(HW_Exp_Baseline_Responses_CUSUM!$X$3-'Baseline Resp Data'!O22-HW_Exp_Baseline_Responses_CUSUM!$X$6))</f>
        <v>0</v>
      </c>
      <c r="P25" s="2">
        <f>MAX(0,P24+(HW_Exp_Baseline_Responses_CUSUM!$X$3-'Baseline Resp Data'!P22-HW_Exp_Baseline_Responses_CUSUM!$X$6))</f>
        <v>0</v>
      </c>
      <c r="Q25" s="2">
        <f>MAX(0,Q24+(HW_Exp_Baseline_Responses_CUSUM!$X$3-'Baseline Resp Data'!Q22-HW_Exp_Baseline_Responses_CUSUM!$X$6))</f>
        <v>0</v>
      </c>
      <c r="R25" s="2">
        <f>MAX(0,R24+(HW_Exp_Baseline_Responses_CUSUM!$X$3-'Baseline Resp Data'!R22-HW_Exp_Baseline_Responses_CUSUM!$X$6))</f>
        <v>0</v>
      </c>
      <c r="S25" s="2">
        <f>MAX(0,S24+(HW_Exp_Baseline_Responses_CUSUM!$X$3-'Baseline Resp Data'!S22-HW_Exp_Baseline_Responses_CUSUM!$X$6))</f>
        <v>0</v>
      </c>
      <c r="T25" s="2">
        <f>MAX(0,T24+(HW_Exp_Baseline_Responses_CUSUM!$X$3-'Baseline Resp Data'!T22-HW_Exp_Baseline_Responses_CUSUM!$X$6))</f>
        <v>0</v>
      </c>
      <c r="U25" s="8"/>
    </row>
    <row r="26" spans="1:21" x14ac:dyDescent="0.25">
      <c r="A26" s="5">
        <v>43304</v>
      </c>
      <c r="B26" s="2">
        <f>MAX(0,B25+(HW_Exp_Baseline_Responses_CUSUM!$X$3-'Baseline Resp Data'!B23-HW_Exp_Baseline_Responses_CUSUM!$X$6))</f>
        <v>0</v>
      </c>
      <c r="C26" s="2">
        <f>MAX(0,C25+(HW_Exp_Baseline_Responses_CUSUM!$X$3-'Baseline Resp Data'!C23-HW_Exp_Baseline_Responses_CUSUM!$X$6))</f>
        <v>0</v>
      </c>
      <c r="D26" s="2">
        <f>MAX(0,D25+(HW_Exp_Baseline_Responses_CUSUM!$X$3-'Baseline Resp Data'!D23-HW_Exp_Baseline_Responses_CUSUM!$X$6))</f>
        <v>0</v>
      </c>
      <c r="E26" s="2">
        <f>MAX(0,E25+(HW_Exp_Baseline_Responses_CUSUM!$X$3-'Baseline Resp Data'!E23-HW_Exp_Baseline_Responses_CUSUM!$X$6))</f>
        <v>0</v>
      </c>
      <c r="F26" s="2">
        <f>MAX(0,F25+(HW_Exp_Baseline_Responses_CUSUM!$X$3-'Baseline Resp Data'!F23-HW_Exp_Baseline_Responses_CUSUM!$X$6))</f>
        <v>0</v>
      </c>
      <c r="G26" s="2">
        <f>MAX(0,G25+(HW_Exp_Baseline_Responses_CUSUM!$X$3-'Baseline Resp Data'!G23-HW_Exp_Baseline_Responses_CUSUM!$X$6))</f>
        <v>0</v>
      </c>
      <c r="H26" s="2">
        <f>MAX(0,H25+(HW_Exp_Baseline_Responses_CUSUM!$X$3-'Baseline Resp Data'!H23-HW_Exp_Baseline_Responses_CUSUM!$X$6))</f>
        <v>0</v>
      </c>
      <c r="I26" s="2">
        <f>MAX(0,I25+(HW_Exp_Baseline_Responses_CUSUM!$X$3-'Baseline Resp Data'!I23-HW_Exp_Baseline_Responses_CUSUM!$X$6))</f>
        <v>0</v>
      </c>
      <c r="J26" s="2">
        <f>MAX(0,J25+(HW_Exp_Baseline_Responses_CUSUM!$X$3-'Baseline Resp Data'!J23-HW_Exp_Baseline_Responses_CUSUM!$X$6))</f>
        <v>0</v>
      </c>
      <c r="K26" s="2">
        <f>MAX(0,K25+(HW_Exp_Baseline_Responses_CUSUM!$X$3-'Baseline Resp Data'!K23-HW_Exp_Baseline_Responses_CUSUM!$X$6))</f>
        <v>0</v>
      </c>
      <c r="L26" s="2">
        <f>MAX(0,L25+(HW_Exp_Baseline_Responses_CUSUM!$X$3-'Baseline Resp Data'!L23-HW_Exp_Baseline_Responses_CUSUM!$X$6))</f>
        <v>0</v>
      </c>
      <c r="M26" s="2">
        <f>MAX(0,M25+(HW_Exp_Baseline_Responses_CUSUM!$X$3-'Baseline Resp Data'!M23-HW_Exp_Baseline_Responses_CUSUM!$X$6))</f>
        <v>0</v>
      </c>
      <c r="N26" s="2">
        <f>MAX(0,N25+(HW_Exp_Baseline_Responses_CUSUM!$X$3-'Baseline Resp Data'!N23-HW_Exp_Baseline_Responses_CUSUM!$X$6))</f>
        <v>0.68677958856217458</v>
      </c>
      <c r="O26" s="2">
        <f>MAX(0,O25+(HW_Exp_Baseline_Responses_CUSUM!$X$3-'Baseline Resp Data'!O23-HW_Exp_Baseline_Responses_CUSUM!$X$6))</f>
        <v>0</v>
      </c>
      <c r="P26" s="2">
        <f>MAX(0,P25+(HW_Exp_Baseline_Responses_CUSUM!$X$3-'Baseline Resp Data'!P23-HW_Exp_Baseline_Responses_CUSUM!$X$6))</f>
        <v>0</v>
      </c>
      <c r="Q26" s="2">
        <f>MAX(0,Q25+(HW_Exp_Baseline_Responses_CUSUM!$X$3-'Baseline Resp Data'!Q23-HW_Exp_Baseline_Responses_CUSUM!$X$6))</f>
        <v>0</v>
      </c>
      <c r="R26" s="2">
        <f>MAX(0,R25+(HW_Exp_Baseline_Responses_CUSUM!$X$3-'Baseline Resp Data'!R23-HW_Exp_Baseline_Responses_CUSUM!$X$6))</f>
        <v>0</v>
      </c>
      <c r="S26" s="2">
        <f>MAX(0,S25+(HW_Exp_Baseline_Responses_CUSUM!$X$3-'Baseline Resp Data'!S23-HW_Exp_Baseline_Responses_CUSUM!$X$6))</f>
        <v>0.33893779352109732</v>
      </c>
      <c r="T26" s="2">
        <f>MAX(0,T25+(HW_Exp_Baseline_Responses_CUSUM!$X$3-'Baseline Resp Data'!T23-HW_Exp_Baseline_Responses_CUSUM!$X$6))</f>
        <v>0</v>
      </c>
      <c r="U26" s="8"/>
    </row>
    <row r="27" spans="1:21" x14ac:dyDescent="0.25">
      <c r="A27" s="5">
        <v>43305</v>
      </c>
      <c r="B27" s="2">
        <f>MAX(0,B26+(HW_Exp_Baseline_Responses_CUSUM!$X$3-'Baseline Resp Data'!B24-HW_Exp_Baseline_Responses_CUSUM!$X$6))</f>
        <v>0</v>
      </c>
      <c r="C27" s="2">
        <f>MAX(0,C26+(HW_Exp_Baseline_Responses_CUSUM!$X$3-'Baseline Resp Data'!C24-HW_Exp_Baseline_Responses_CUSUM!$X$6))</f>
        <v>0</v>
      </c>
      <c r="D27" s="2">
        <f>MAX(0,D26+(HW_Exp_Baseline_Responses_CUSUM!$X$3-'Baseline Resp Data'!D24-HW_Exp_Baseline_Responses_CUSUM!$X$6))</f>
        <v>0</v>
      </c>
      <c r="E27" s="2">
        <f>MAX(0,E26+(HW_Exp_Baseline_Responses_CUSUM!$X$3-'Baseline Resp Data'!E24-HW_Exp_Baseline_Responses_CUSUM!$X$6))</f>
        <v>0</v>
      </c>
      <c r="F27" s="2">
        <f>MAX(0,F26+(HW_Exp_Baseline_Responses_CUSUM!$X$3-'Baseline Resp Data'!F24-HW_Exp_Baseline_Responses_CUSUM!$X$6))</f>
        <v>0</v>
      </c>
      <c r="G27" s="2">
        <f>MAX(0,G26+(HW_Exp_Baseline_Responses_CUSUM!$X$3-'Baseline Resp Data'!G24-HW_Exp_Baseline_Responses_CUSUM!$X$6))</f>
        <v>0</v>
      </c>
      <c r="H27" s="2">
        <f>MAX(0,H26+(HW_Exp_Baseline_Responses_CUSUM!$X$3-'Baseline Resp Data'!H24-HW_Exp_Baseline_Responses_CUSUM!$X$6))</f>
        <v>0</v>
      </c>
      <c r="I27" s="2">
        <f>MAX(0,I26+(HW_Exp_Baseline_Responses_CUSUM!$X$3-'Baseline Resp Data'!I24-HW_Exp_Baseline_Responses_CUSUM!$X$6))</f>
        <v>0</v>
      </c>
      <c r="J27" s="2">
        <f>MAX(0,J26+(HW_Exp_Baseline_Responses_CUSUM!$X$3-'Baseline Resp Data'!J24-HW_Exp_Baseline_Responses_CUSUM!$X$6))</f>
        <v>0</v>
      </c>
      <c r="K27" s="2">
        <f>MAX(0,K26+(HW_Exp_Baseline_Responses_CUSUM!$X$3-'Baseline Resp Data'!K24-HW_Exp_Baseline_Responses_CUSUM!$X$6))</f>
        <v>0</v>
      </c>
      <c r="L27" s="2">
        <f>MAX(0,L26+(HW_Exp_Baseline_Responses_CUSUM!$X$3-'Baseline Resp Data'!L24-HW_Exp_Baseline_Responses_CUSUM!$X$6))</f>
        <v>2.8556805336134943</v>
      </c>
      <c r="M27" s="2">
        <f>MAX(0,M26+(HW_Exp_Baseline_Responses_CUSUM!$X$3-'Baseline Resp Data'!M24-HW_Exp_Baseline_Responses_CUSUM!$X$6))</f>
        <v>0</v>
      </c>
      <c r="N27" s="2">
        <f>MAX(0,N26+(HW_Exp_Baseline_Responses_CUSUM!$X$3-'Baseline Resp Data'!N24-HW_Exp_Baseline_Responses_CUSUM!$X$6))</f>
        <v>0.90520389714227179</v>
      </c>
      <c r="O27" s="2">
        <f>MAX(0,O26+(HW_Exp_Baseline_Responses_CUSUM!$X$3-'Baseline Resp Data'!O24-HW_Exp_Baseline_Responses_CUSUM!$X$6))</f>
        <v>0</v>
      </c>
      <c r="P27" s="2">
        <f>MAX(0,P26+(HW_Exp_Baseline_Responses_CUSUM!$X$3-'Baseline Resp Data'!P24-HW_Exp_Baseline_Responses_CUSUM!$X$6))</f>
        <v>0</v>
      </c>
      <c r="Q27" s="2">
        <f>MAX(0,Q26+(HW_Exp_Baseline_Responses_CUSUM!$X$3-'Baseline Resp Data'!Q24-HW_Exp_Baseline_Responses_CUSUM!$X$6))</f>
        <v>0</v>
      </c>
      <c r="R27" s="2">
        <f>MAX(0,R26+(HW_Exp_Baseline_Responses_CUSUM!$X$3-'Baseline Resp Data'!R24-HW_Exp_Baseline_Responses_CUSUM!$X$6))</f>
        <v>0</v>
      </c>
      <c r="S27" s="2">
        <f>MAX(0,S26+(HW_Exp_Baseline_Responses_CUSUM!$X$3-'Baseline Resp Data'!S24-HW_Exp_Baseline_Responses_CUSUM!$X$6))</f>
        <v>1.0859932601027964</v>
      </c>
      <c r="T27" s="2">
        <f>MAX(0,T26+(HW_Exp_Baseline_Responses_CUSUM!$X$3-'Baseline Resp Data'!T24-HW_Exp_Baseline_Responses_CUSUM!$X$6))</f>
        <v>0</v>
      </c>
      <c r="U27" s="8"/>
    </row>
    <row r="28" spans="1:21" x14ac:dyDescent="0.25">
      <c r="A28" s="5">
        <v>43306</v>
      </c>
      <c r="B28" s="2">
        <f>MAX(0,B27+(HW_Exp_Baseline_Responses_CUSUM!$X$3-'Baseline Resp Data'!B25-HW_Exp_Baseline_Responses_CUSUM!$X$6))</f>
        <v>0</v>
      </c>
      <c r="C28" s="2">
        <f>MAX(0,C27+(HW_Exp_Baseline_Responses_CUSUM!$X$3-'Baseline Resp Data'!C25-HW_Exp_Baseline_Responses_CUSUM!$X$6))</f>
        <v>0</v>
      </c>
      <c r="D28" s="2">
        <f>MAX(0,D27+(HW_Exp_Baseline_Responses_CUSUM!$X$3-'Baseline Resp Data'!D25-HW_Exp_Baseline_Responses_CUSUM!$X$6))</f>
        <v>0</v>
      </c>
      <c r="E28" s="2">
        <f>MAX(0,E27+(HW_Exp_Baseline_Responses_CUSUM!$X$3-'Baseline Resp Data'!E25-HW_Exp_Baseline_Responses_CUSUM!$X$6))</f>
        <v>0</v>
      </c>
      <c r="F28" s="2">
        <f>MAX(0,F27+(HW_Exp_Baseline_Responses_CUSUM!$X$3-'Baseline Resp Data'!F25-HW_Exp_Baseline_Responses_CUSUM!$X$6))</f>
        <v>0</v>
      </c>
      <c r="G28" s="2">
        <f>MAX(0,G27+(HW_Exp_Baseline_Responses_CUSUM!$X$3-'Baseline Resp Data'!G25-HW_Exp_Baseline_Responses_CUSUM!$X$6))</f>
        <v>0</v>
      </c>
      <c r="H28" s="2">
        <f>MAX(0,H27+(HW_Exp_Baseline_Responses_CUSUM!$X$3-'Baseline Resp Data'!H25-HW_Exp_Baseline_Responses_CUSUM!$X$6))</f>
        <v>0.84520854217819874</v>
      </c>
      <c r="I28" s="2">
        <f>MAX(0,I27+(HW_Exp_Baseline_Responses_CUSUM!$X$3-'Baseline Resp Data'!I25-HW_Exp_Baseline_Responses_CUSUM!$X$6))</f>
        <v>0</v>
      </c>
      <c r="J28" s="2">
        <f>MAX(0,J27+(HW_Exp_Baseline_Responses_CUSUM!$X$3-'Baseline Resp Data'!J25-HW_Exp_Baseline_Responses_CUSUM!$X$6))</f>
        <v>0</v>
      </c>
      <c r="K28" s="2">
        <f>MAX(0,K27+(HW_Exp_Baseline_Responses_CUSUM!$X$3-'Baseline Resp Data'!K25-HW_Exp_Baseline_Responses_CUSUM!$X$6))</f>
        <v>0</v>
      </c>
      <c r="L28" s="2">
        <f>MAX(0,L27+(HW_Exp_Baseline_Responses_CUSUM!$X$3-'Baseline Resp Data'!L25-HW_Exp_Baseline_Responses_CUSUM!$X$6))</f>
        <v>4.1752369142227934</v>
      </c>
      <c r="M28" s="2">
        <f>MAX(0,M27+(HW_Exp_Baseline_Responses_CUSUM!$X$3-'Baseline Resp Data'!M25-HW_Exp_Baseline_Responses_CUSUM!$X$6))</f>
        <v>0</v>
      </c>
      <c r="N28" s="2">
        <f>MAX(0,N27+(HW_Exp_Baseline_Responses_CUSUM!$X$3-'Baseline Resp Data'!N25-HW_Exp_Baseline_Responses_CUSUM!$X$6))</f>
        <v>0</v>
      </c>
      <c r="O28" s="2">
        <f>MAX(0,O27+(HW_Exp_Baseline_Responses_CUSUM!$X$3-'Baseline Resp Data'!O25-HW_Exp_Baseline_Responses_CUSUM!$X$6))</f>
        <v>0</v>
      </c>
      <c r="P28" s="2">
        <f>MAX(0,P27+(HW_Exp_Baseline_Responses_CUSUM!$X$3-'Baseline Resp Data'!P25-HW_Exp_Baseline_Responses_CUSUM!$X$6))</f>
        <v>0</v>
      </c>
      <c r="Q28" s="2">
        <f>MAX(0,Q27+(HW_Exp_Baseline_Responses_CUSUM!$X$3-'Baseline Resp Data'!Q25-HW_Exp_Baseline_Responses_CUSUM!$X$6))</f>
        <v>0</v>
      </c>
      <c r="R28" s="2">
        <f>MAX(0,R27+(HW_Exp_Baseline_Responses_CUSUM!$X$3-'Baseline Resp Data'!R25-HW_Exp_Baseline_Responses_CUSUM!$X$6))</f>
        <v>0</v>
      </c>
      <c r="S28" s="2">
        <f>MAX(0,S27+(HW_Exp_Baseline_Responses_CUSUM!$X$3-'Baseline Resp Data'!S25-HW_Exp_Baseline_Responses_CUSUM!$X$6))</f>
        <v>0</v>
      </c>
      <c r="T28" s="2">
        <f>MAX(0,T27+(HW_Exp_Baseline_Responses_CUSUM!$X$3-'Baseline Resp Data'!T25-HW_Exp_Baseline_Responses_CUSUM!$X$6))</f>
        <v>0</v>
      </c>
      <c r="U28" s="8"/>
    </row>
    <row r="29" spans="1:21" x14ac:dyDescent="0.25">
      <c r="A29" s="5">
        <v>43307</v>
      </c>
      <c r="B29" s="2">
        <f>MAX(0,B28+(HW_Exp_Baseline_Responses_CUSUM!$X$3-'Baseline Resp Data'!B26-HW_Exp_Baseline_Responses_CUSUM!$X$6))</f>
        <v>0</v>
      </c>
      <c r="C29" s="2">
        <f>MAX(0,C28+(HW_Exp_Baseline_Responses_CUSUM!$X$3-'Baseline Resp Data'!C26-HW_Exp_Baseline_Responses_CUSUM!$X$6))</f>
        <v>0</v>
      </c>
      <c r="D29" s="2">
        <f>MAX(0,D28+(HW_Exp_Baseline_Responses_CUSUM!$X$3-'Baseline Resp Data'!D26-HW_Exp_Baseline_Responses_CUSUM!$X$6))</f>
        <v>0</v>
      </c>
      <c r="E29" s="2">
        <f>MAX(0,E28+(HW_Exp_Baseline_Responses_CUSUM!$X$3-'Baseline Resp Data'!E26-HW_Exp_Baseline_Responses_CUSUM!$X$6))</f>
        <v>0</v>
      </c>
      <c r="F29" s="2">
        <f>MAX(0,F28+(HW_Exp_Baseline_Responses_CUSUM!$X$3-'Baseline Resp Data'!F26-HW_Exp_Baseline_Responses_CUSUM!$X$6))</f>
        <v>0</v>
      </c>
      <c r="G29" s="2">
        <f>MAX(0,G28+(HW_Exp_Baseline_Responses_CUSUM!$X$3-'Baseline Resp Data'!G26-HW_Exp_Baseline_Responses_CUSUM!$X$6))</f>
        <v>0</v>
      </c>
      <c r="H29" s="2">
        <f>MAX(0,H28+(HW_Exp_Baseline_Responses_CUSUM!$X$3-'Baseline Resp Data'!H26-HW_Exp_Baseline_Responses_CUSUM!$X$6))</f>
        <v>2.0312455421319981</v>
      </c>
      <c r="I29" s="2">
        <f>MAX(0,I28+(HW_Exp_Baseline_Responses_CUSUM!$X$3-'Baseline Resp Data'!I26-HW_Exp_Baseline_Responses_CUSUM!$X$6))</f>
        <v>0</v>
      </c>
      <c r="J29" s="2">
        <f>MAX(0,J28+(HW_Exp_Baseline_Responses_CUSUM!$X$3-'Baseline Resp Data'!J26-HW_Exp_Baseline_Responses_CUSUM!$X$6))</f>
        <v>0</v>
      </c>
      <c r="K29" s="2">
        <f>MAX(0,K28+(HW_Exp_Baseline_Responses_CUSUM!$X$3-'Baseline Resp Data'!K26-HW_Exp_Baseline_Responses_CUSUM!$X$6))</f>
        <v>0</v>
      </c>
      <c r="L29" s="2">
        <f>MAX(0,L28+(HW_Exp_Baseline_Responses_CUSUM!$X$3-'Baseline Resp Data'!L26-HW_Exp_Baseline_Responses_CUSUM!$X$6))</f>
        <v>2.55254545287859</v>
      </c>
      <c r="M29" s="2">
        <f>MAX(0,M28+(HW_Exp_Baseline_Responses_CUSUM!$X$3-'Baseline Resp Data'!M26-HW_Exp_Baseline_Responses_CUSUM!$X$6))</f>
        <v>0</v>
      </c>
      <c r="N29" s="2">
        <f>MAX(0,N28+(HW_Exp_Baseline_Responses_CUSUM!$X$3-'Baseline Resp Data'!N26-HW_Exp_Baseline_Responses_CUSUM!$X$6))</f>
        <v>0</v>
      </c>
      <c r="O29" s="2">
        <f>MAX(0,O28+(HW_Exp_Baseline_Responses_CUSUM!$X$3-'Baseline Resp Data'!O26-HW_Exp_Baseline_Responses_CUSUM!$X$6))</f>
        <v>0</v>
      </c>
      <c r="P29" s="2">
        <f>MAX(0,P28+(HW_Exp_Baseline_Responses_CUSUM!$X$3-'Baseline Resp Data'!P26-HW_Exp_Baseline_Responses_CUSUM!$X$6))</f>
        <v>0</v>
      </c>
      <c r="Q29" s="2">
        <f>MAX(0,Q28+(HW_Exp_Baseline_Responses_CUSUM!$X$3-'Baseline Resp Data'!Q26-HW_Exp_Baseline_Responses_CUSUM!$X$6))</f>
        <v>0</v>
      </c>
      <c r="R29" s="2">
        <f>MAX(0,R28+(HW_Exp_Baseline_Responses_CUSUM!$X$3-'Baseline Resp Data'!R26-HW_Exp_Baseline_Responses_CUSUM!$X$6))</f>
        <v>0</v>
      </c>
      <c r="S29" s="2">
        <f>MAX(0,S28+(HW_Exp_Baseline_Responses_CUSUM!$X$3-'Baseline Resp Data'!S26-HW_Exp_Baseline_Responses_CUSUM!$X$6))</f>
        <v>0</v>
      </c>
      <c r="T29" s="2">
        <f>MAX(0,T28+(HW_Exp_Baseline_Responses_CUSUM!$X$3-'Baseline Resp Data'!T26-HW_Exp_Baseline_Responses_CUSUM!$X$6))</f>
        <v>0</v>
      </c>
      <c r="U29" s="8"/>
    </row>
    <row r="30" spans="1:21" x14ac:dyDescent="0.25">
      <c r="A30" s="5">
        <v>43308</v>
      </c>
      <c r="B30" s="2">
        <f>MAX(0,B29+(HW_Exp_Baseline_Responses_CUSUM!$X$3-'Baseline Resp Data'!B27-HW_Exp_Baseline_Responses_CUSUM!$X$6))</f>
        <v>0</v>
      </c>
      <c r="C30" s="2">
        <f>MAX(0,C29+(HW_Exp_Baseline_Responses_CUSUM!$X$3-'Baseline Resp Data'!C27-HW_Exp_Baseline_Responses_CUSUM!$X$6))</f>
        <v>0</v>
      </c>
      <c r="D30" s="2">
        <f>MAX(0,D29+(HW_Exp_Baseline_Responses_CUSUM!$X$3-'Baseline Resp Data'!D27-HW_Exp_Baseline_Responses_CUSUM!$X$6))</f>
        <v>0</v>
      </c>
      <c r="E30" s="2">
        <f>MAX(0,E29+(HW_Exp_Baseline_Responses_CUSUM!$X$3-'Baseline Resp Data'!E27-HW_Exp_Baseline_Responses_CUSUM!$X$6))</f>
        <v>1.587125021624388</v>
      </c>
      <c r="F30" s="2">
        <f>MAX(0,F29+(HW_Exp_Baseline_Responses_CUSUM!$X$3-'Baseline Resp Data'!F27-HW_Exp_Baseline_Responses_CUSUM!$X$6))</f>
        <v>0</v>
      </c>
      <c r="G30" s="2">
        <f>MAX(0,G29+(HW_Exp_Baseline_Responses_CUSUM!$X$3-'Baseline Resp Data'!G27-HW_Exp_Baseline_Responses_CUSUM!$X$6))</f>
        <v>0</v>
      </c>
      <c r="H30" s="2">
        <f>MAX(0,H29+(HW_Exp_Baseline_Responses_CUSUM!$X$3-'Baseline Resp Data'!H27-HW_Exp_Baseline_Responses_CUSUM!$X$6))</f>
        <v>0</v>
      </c>
      <c r="I30" s="2">
        <f>MAX(0,I29+(HW_Exp_Baseline_Responses_CUSUM!$X$3-'Baseline Resp Data'!I27-HW_Exp_Baseline_Responses_CUSUM!$X$6))</f>
        <v>0</v>
      </c>
      <c r="J30" s="2">
        <f>MAX(0,J29+(HW_Exp_Baseline_Responses_CUSUM!$X$3-'Baseline Resp Data'!J27-HW_Exp_Baseline_Responses_CUSUM!$X$6))</f>
        <v>0</v>
      </c>
      <c r="K30" s="2">
        <f>MAX(0,K29+(HW_Exp_Baseline_Responses_CUSUM!$X$3-'Baseline Resp Data'!K27-HW_Exp_Baseline_Responses_CUSUM!$X$6))</f>
        <v>0</v>
      </c>
      <c r="L30" s="2">
        <f>MAX(0,L29+(HW_Exp_Baseline_Responses_CUSUM!$X$3-'Baseline Resp Data'!L27-HW_Exp_Baseline_Responses_CUSUM!$X$6))</f>
        <v>0</v>
      </c>
      <c r="M30" s="2">
        <f>MAX(0,M29+(HW_Exp_Baseline_Responses_CUSUM!$X$3-'Baseline Resp Data'!M27-HW_Exp_Baseline_Responses_CUSUM!$X$6))</f>
        <v>0</v>
      </c>
      <c r="N30" s="2">
        <f>MAX(0,N29+(HW_Exp_Baseline_Responses_CUSUM!$X$3-'Baseline Resp Data'!N27-HW_Exp_Baseline_Responses_CUSUM!$X$6))</f>
        <v>0</v>
      </c>
      <c r="O30" s="2">
        <f>MAX(0,O29+(HW_Exp_Baseline_Responses_CUSUM!$X$3-'Baseline Resp Data'!O27-HW_Exp_Baseline_Responses_CUSUM!$X$6))</f>
        <v>0</v>
      </c>
      <c r="P30" s="2">
        <f>MAX(0,P29+(HW_Exp_Baseline_Responses_CUSUM!$X$3-'Baseline Resp Data'!P27-HW_Exp_Baseline_Responses_CUSUM!$X$6))</f>
        <v>0</v>
      </c>
      <c r="Q30" s="2">
        <f>MAX(0,Q29+(HW_Exp_Baseline_Responses_CUSUM!$X$3-'Baseline Resp Data'!Q27-HW_Exp_Baseline_Responses_CUSUM!$X$6))</f>
        <v>0</v>
      </c>
      <c r="R30" s="2">
        <f>MAX(0,R29+(HW_Exp_Baseline_Responses_CUSUM!$X$3-'Baseline Resp Data'!R27-HW_Exp_Baseline_Responses_CUSUM!$X$6))</f>
        <v>0</v>
      </c>
      <c r="S30" s="2">
        <f>MAX(0,S29+(HW_Exp_Baseline_Responses_CUSUM!$X$3-'Baseline Resp Data'!S27-HW_Exp_Baseline_Responses_CUSUM!$X$6))</f>
        <v>0</v>
      </c>
      <c r="T30" s="2">
        <f>MAX(0,T29+(HW_Exp_Baseline_Responses_CUSUM!$X$3-'Baseline Resp Data'!T27-HW_Exp_Baseline_Responses_CUSUM!$X$6))</f>
        <v>0</v>
      </c>
      <c r="U30" s="8"/>
    </row>
    <row r="31" spans="1:21" x14ac:dyDescent="0.25">
      <c r="A31" s="5">
        <v>43309</v>
      </c>
      <c r="B31" s="2">
        <f>MAX(0,B30+(HW_Exp_Baseline_Responses_CUSUM!$X$3-'Baseline Resp Data'!B28-HW_Exp_Baseline_Responses_CUSUM!$X$6))</f>
        <v>0</v>
      </c>
      <c r="C31" s="2">
        <f>MAX(0,C30+(HW_Exp_Baseline_Responses_CUSUM!$X$3-'Baseline Resp Data'!C28-HW_Exp_Baseline_Responses_CUSUM!$X$6))</f>
        <v>0</v>
      </c>
      <c r="D31" s="2">
        <f>MAX(0,D30+(HW_Exp_Baseline_Responses_CUSUM!$X$3-'Baseline Resp Data'!D28-HW_Exp_Baseline_Responses_CUSUM!$X$6))</f>
        <v>0</v>
      </c>
      <c r="E31" s="2">
        <f>MAX(0,E30+(HW_Exp_Baseline_Responses_CUSUM!$X$3-'Baseline Resp Data'!E28-HW_Exp_Baseline_Responses_CUSUM!$X$6))</f>
        <v>2.1533547539527831</v>
      </c>
      <c r="F31" s="2">
        <f>MAX(0,F30+(HW_Exp_Baseline_Responses_CUSUM!$X$3-'Baseline Resp Data'!F28-HW_Exp_Baseline_Responses_CUSUM!$X$6))</f>
        <v>0</v>
      </c>
      <c r="G31" s="2">
        <f>MAX(0,G30+(HW_Exp_Baseline_Responses_CUSUM!$X$3-'Baseline Resp Data'!G28-HW_Exp_Baseline_Responses_CUSUM!$X$6))</f>
        <v>0</v>
      </c>
      <c r="H31" s="2">
        <f>MAX(0,H30+(HW_Exp_Baseline_Responses_CUSUM!$X$3-'Baseline Resp Data'!H28-HW_Exp_Baseline_Responses_CUSUM!$X$6))</f>
        <v>0</v>
      </c>
      <c r="I31" s="2">
        <f>MAX(0,I30+(HW_Exp_Baseline_Responses_CUSUM!$X$3-'Baseline Resp Data'!I28-HW_Exp_Baseline_Responses_CUSUM!$X$6))</f>
        <v>0</v>
      </c>
      <c r="J31" s="2">
        <f>MAX(0,J30+(HW_Exp_Baseline_Responses_CUSUM!$X$3-'Baseline Resp Data'!J28-HW_Exp_Baseline_Responses_CUSUM!$X$6))</f>
        <v>0</v>
      </c>
      <c r="K31" s="2">
        <f>MAX(0,K30+(HW_Exp_Baseline_Responses_CUSUM!$X$3-'Baseline Resp Data'!K28-HW_Exp_Baseline_Responses_CUSUM!$X$6))</f>
        <v>0</v>
      </c>
      <c r="L31" s="2">
        <f>MAX(0,L30+(HW_Exp_Baseline_Responses_CUSUM!$X$3-'Baseline Resp Data'!L28-HW_Exp_Baseline_Responses_CUSUM!$X$6))</f>
        <v>0</v>
      </c>
      <c r="M31" s="2">
        <f>MAX(0,M30+(HW_Exp_Baseline_Responses_CUSUM!$X$3-'Baseline Resp Data'!M28-HW_Exp_Baseline_Responses_CUSUM!$X$6))</f>
        <v>0</v>
      </c>
      <c r="N31" s="2">
        <f>MAX(0,N30+(HW_Exp_Baseline_Responses_CUSUM!$X$3-'Baseline Resp Data'!N28-HW_Exp_Baseline_Responses_CUSUM!$X$6))</f>
        <v>0</v>
      </c>
      <c r="O31" s="2">
        <f>MAX(0,O30+(HW_Exp_Baseline_Responses_CUSUM!$X$3-'Baseline Resp Data'!O28-HW_Exp_Baseline_Responses_CUSUM!$X$6))</f>
        <v>0</v>
      </c>
      <c r="P31" s="2">
        <f>MAX(0,P30+(HW_Exp_Baseline_Responses_CUSUM!$X$3-'Baseline Resp Data'!P28-HW_Exp_Baseline_Responses_CUSUM!$X$6))</f>
        <v>0</v>
      </c>
      <c r="Q31" s="2">
        <f>MAX(0,Q30+(HW_Exp_Baseline_Responses_CUSUM!$X$3-'Baseline Resp Data'!Q28-HW_Exp_Baseline_Responses_CUSUM!$X$6))</f>
        <v>0</v>
      </c>
      <c r="R31" s="2">
        <f>MAX(0,R30+(HW_Exp_Baseline_Responses_CUSUM!$X$3-'Baseline Resp Data'!R28-HW_Exp_Baseline_Responses_CUSUM!$X$6))</f>
        <v>0</v>
      </c>
      <c r="S31" s="2">
        <f>MAX(0,S30+(HW_Exp_Baseline_Responses_CUSUM!$X$3-'Baseline Resp Data'!S28-HW_Exp_Baseline_Responses_CUSUM!$X$6))</f>
        <v>0</v>
      </c>
      <c r="T31" s="2">
        <f>MAX(0,T30+(HW_Exp_Baseline_Responses_CUSUM!$X$3-'Baseline Resp Data'!T28-HW_Exp_Baseline_Responses_CUSUM!$X$6))</f>
        <v>0</v>
      </c>
      <c r="U31" s="8"/>
    </row>
    <row r="32" spans="1:21" x14ac:dyDescent="0.25">
      <c r="A32" s="5">
        <v>43310</v>
      </c>
      <c r="B32" s="2">
        <f>MAX(0,B31+(HW_Exp_Baseline_Responses_CUSUM!$X$3-'Baseline Resp Data'!B29-HW_Exp_Baseline_Responses_CUSUM!$X$6))</f>
        <v>0</v>
      </c>
      <c r="C32" s="2">
        <f>MAX(0,C31+(HW_Exp_Baseline_Responses_CUSUM!$X$3-'Baseline Resp Data'!C29-HW_Exp_Baseline_Responses_CUSUM!$X$6))</f>
        <v>0</v>
      </c>
      <c r="D32" s="2">
        <f>MAX(0,D31+(HW_Exp_Baseline_Responses_CUSUM!$X$3-'Baseline Resp Data'!D29-HW_Exp_Baseline_Responses_CUSUM!$X$6))</f>
        <v>0</v>
      </c>
      <c r="E32" s="2">
        <f>MAX(0,E31+(HW_Exp_Baseline_Responses_CUSUM!$X$3-'Baseline Resp Data'!E29-HW_Exp_Baseline_Responses_CUSUM!$X$6))</f>
        <v>0</v>
      </c>
      <c r="F32" s="2">
        <f>MAX(0,F31+(HW_Exp_Baseline_Responses_CUSUM!$X$3-'Baseline Resp Data'!F29-HW_Exp_Baseline_Responses_CUSUM!$X$6))</f>
        <v>0</v>
      </c>
      <c r="G32" s="2">
        <f>MAX(0,G31+(HW_Exp_Baseline_Responses_CUSUM!$X$3-'Baseline Resp Data'!G29-HW_Exp_Baseline_Responses_CUSUM!$X$6))</f>
        <v>0</v>
      </c>
      <c r="H32" s="2">
        <f>MAX(0,H31+(HW_Exp_Baseline_Responses_CUSUM!$X$3-'Baseline Resp Data'!H29-HW_Exp_Baseline_Responses_CUSUM!$X$6))</f>
        <v>0</v>
      </c>
      <c r="I32" s="2">
        <f>MAX(0,I31+(HW_Exp_Baseline_Responses_CUSUM!$X$3-'Baseline Resp Data'!I29-HW_Exp_Baseline_Responses_CUSUM!$X$6))</f>
        <v>0</v>
      </c>
      <c r="J32" s="2">
        <f>MAX(0,J31+(HW_Exp_Baseline_Responses_CUSUM!$X$3-'Baseline Resp Data'!J29-HW_Exp_Baseline_Responses_CUSUM!$X$6))</f>
        <v>0</v>
      </c>
      <c r="K32" s="2">
        <f>MAX(0,K31+(HW_Exp_Baseline_Responses_CUSUM!$X$3-'Baseline Resp Data'!K29-HW_Exp_Baseline_Responses_CUSUM!$X$6))</f>
        <v>0</v>
      </c>
      <c r="L32" s="2">
        <f>MAX(0,L31+(HW_Exp_Baseline_Responses_CUSUM!$X$3-'Baseline Resp Data'!L29-HW_Exp_Baseline_Responses_CUSUM!$X$6))</f>
        <v>0</v>
      </c>
      <c r="M32" s="2">
        <f>MAX(0,M31+(HW_Exp_Baseline_Responses_CUSUM!$X$3-'Baseline Resp Data'!M29-HW_Exp_Baseline_Responses_CUSUM!$X$6))</f>
        <v>0</v>
      </c>
      <c r="N32" s="2">
        <f>MAX(0,N31+(HW_Exp_Baseline_Responses_CUSUM!$X$3-'Baseline Resp Data'!N29-HW_Exp_Baseline_Responses_CUSUM!$X$6))</f>
        <v>0</v>
      </c>
      <c r="O32" s="2">
        <f>MAX(0,O31+(HW_Exp_Baseline_Responses_CUSUM!$X$3-'Baseline Resp Data'!O29-HW_Exp_Baseline_Responses_CUSUM!$X$6))</f>
        <v>0</v>
      </c>
      <c r="P32" s="2">
        <f>MAX(0,P31+(HW_Exp_Baseline_Responses_CUSUM!$X$3-'Baseline Resp Data'!P29-HW_Exp_Baseline_Responses_CUSUM!$X$6))</f>
        <v>0</v>
      </c>
      <c r="Q32" s="2">
        <f>MAX(0,Q31+(HW_Exp_Baseline_Responses_CUSUM!$X$3-'Baseline Resp Data'!Q29-HW_Exp_Baseline_Responses_CUSUM!$X$6))</f>
        <v>0</v>
      </c>
      <c r="R32" s="2">
        <f>MAX(0,R31+(HW_Exp_Baseline_Responses_CUSUM!$X$3-'Baseline Resp Data'!R29-HW_Exp_Baseline_Responses_CUSUM!$X$6))</f>
        <v>0</v>
      </c>
      <c r="S32" s="2">
        <f>MAX(0,S31+(HW_Exp_Baseline_Responses_CUSUM!$X$3-'Baseline Resp Data'!S29-HW_Exp_Baseline_Responses_CUSUM!$X$6))</f>
        <v>0</v>
      </c>
      <c r="T32" s="2">
        <f>MAX(0,T31+(HW_Exp_Baseline_Responses_CUSUM!$X$3-'Baseline Resp Data'!T29-HW_Exp_Baseline_Responses_CUSUM!$X$6))</f>
        <v>0</v>
      </c>
      <c r="U32" s="8"/>
    </row>
    <row r="33" spans="1:21" x14ac:dyDescent="0.25">
      <c r="A33" s="5">
        <v>43311</v>
      </c>
      <c r="B33" s="2">
        <f>MAX(0,B32+(HW_Exp_Baseline_Responses_CUSUM!$X$3-'Baseline Resp Data'!B30-HW_Exp_Baseline_Responses_CUSUM!$X$6))</f>
        <v>0</v>
      </c>
      <c r="C33" s="2">
        <f>MAX(0,C32+(HW_Exp_Baseline_Responses_CUSUM!$X$3-'Baseline Resp Data'!C30-HW_Exp_Baseline_Responses_CUSUM!$X$6))</f>
        <v>0</v>
      </c>
      <c r="D33" s="2">
        <f>MAX(0,D32+(HW_Exp_Baseline_Responses_CUSUM!$X$3-'Baseline Resp Data'!D30-HW_Exp_Baseline_Responses_CUSUM!$X$6))</f>
        <v>0</v>
      </c>
      <c r="E33" s="2">
        <f>MAX(0,E32+(HW_Exp_Baseline_Responses_CUSUM!$X$3-'Baseline Resp Data'!E30-HW_Exp_Baseline_Responses_CUSUM!$X$6))</f>
        <v>0</v>
      </c>
      <c r="F33" s="2">
        <f>MAX(0,F32+(HW_Exp_Baseline_Responses_CUSUM!$X$3-'Baseline Resp Data'!F30-HW_Exp_Baseline_Responses_CUSUM!$X$6))</f>
        <v>0</v>
      </c>
      <c r="G33" s="2">
        <f>MAX(0,G32+(HW_Exp_Baseline_Responses_CUSUM!$X$3-'Baseline Resp Data'!G30-HW_Exp_Baseline_Responses_CUSUM!$X$6))</f>
        <v>0</v>
      </c>
      <c r="H33" s="2">
        <f>MAX(0,H32+(HW_Exp_Baseline_Responses_CUSUM!$X$3-'Baseline Resp Data'!H30-HW_Exp_Baseline_Responses_CUSUM!$X$6))</f>
        <v>0</v>
      </c>
      <c r="I33" s="2">
        <f>MAX(0,I32+(HW_Exp_Baseline_Responses_CUSUM!$X$3-'Baseline Resp Data'!I30-HW_Exp_Baseline_Responses_CUSUM!$X$6))</f>
        <v>0</v>
      </c>
      <c r="J33" s="2">
        <f>MAX(0,J32+(HW_Exp_Baseline_Responses_CUSUM!$X$3-'Baseline Resp Data'!J30-HW_Exp_Baseline_Responses_CUSUM!$X$6))</f>
        <v>0</v>
      </c>
      <c r="K33" s="2">
        <f>MAX(0,K32+(HW_Exp_Baseline_Responses_CUSUM!$X$3-'Baseline Resp Data'!K30-HW_Exp_Baseline_Responses_CUSUM!$X$6))</f>
        <v>0</v>
      </c>
      <c r="L33" s="2">
        <f>MAX(0,L32+(HW_Exp_Baseline_Responses_CUSUM!$X$3-'Baseline Resp Data'!L30-HW_Exp_Baseline_Responses_CUSUM!$X$6))</f>
        <v>0</v>
      </c>
      <c r="M33" s="2">
        <f>MAX(0,M32+(HW_Exp_Baseline_Responses_CUSUM!$X$3-'Baseline Resp Data'!M30-HW_Exp_Baseline_Responses_CUSUM!$X$6))</f>
        <v>0</v>
      </c>
      <c r="N33" s="2">
        <f>MAX(0,N32+(HW_Exp_Baseline_Responses_CUSUM!$X$3-'Baseline Resp Data'!N30-HW_Exp_Baseline_Responses_CUSUM!$X$6))</f>
        <v>0</v>
      </c>
      <c r="O33" s="2">
        <f>MAX(0,O32+(HW_Exp_Baseline_Responses_CUSUM!$X$3-'Baseline Resp Data'!O30-HW_Exp_Baseline_Responses_CUSUM!$X$6))</f>
        <v>0</v>
      </c>
      <c r="P33" s="2">
        <f>MAX(0,P32+(HW_Exp_Baseline_Responses_CUSUM!$X$3-'Baseline Resp Data'!P30-HW_Exp_Baseline_Responses_CUSUM!$X$6))</f>
        <v>0</v>
      </c>
      <c r="Q33" s="2">
        <f>MAX(0,Q32+(HW_Exp_Baseline_Responses_CUSUM!$X$3-'Baseline Resp Data'!Q30-HW_Exp_Baseline_Responses_CUSUM!$X$6))</f>
        <v>0</v>
      </c>
      <c r="R33" s="2">
        <f>MAX(0,R32+(HW_Exp_Baseline_Responses_CUSUM!$X$3-'Baseline Resp Data'!R30-HW_Exp_Baseline_Responses_CUSUM!$X$6))</f>
        <v>0</v>
      </c>
      <c r="S33" s="2">
        <f>MAX(0,S32+(HW_Exp_Baseline_Responses_CUSUM!$X$3-'Baseline Resp Data'!S30-HW_Exp_Baseline_Responses_CUSUM!$X$6))</f>
        <v>0</v>
      </c>
      <c r="T33" s="2">
        <f>MAX(0,T32+(HW_Exp_Baseline_Responses_CUSUM!$X$3-'Baseline Resp Data'!T30-HW_Exp_Baseline_Responses_CUSUM!$X$6))</f>
        <v>0</v>
      </c>
      <c r="U33" s="8"/>
    </row>
    <row r="34" spans="1:21" x14ac:dyDescent="0.25">
      <c r="A34" s="5">
        <v>43312</v>
      </c>
      <c r="B34" s="2">
        <f>MAX(0,B33+(HW_Exp_Baseline_Responses_CUSUM!$X$3-'Baseline Resp Data'!B31-HW_Exp_Baseline_Responses_CUSUM!$X$6))</f>
        <v>0</v>
      </c>
      <c r="C34" s="2">
        <f>MAX(0,C33+(HW_Exp_Baseline_Responses_CUSUM!$X$3-'Baseline Resp Data'!C31-HW_Exp_Baseline_Responses_CUSUM!$X$6))</f>
        <v>0</v>
      </c>
      <c r="D34" s="2">
        <f>MAX(0,D33+(HW_Exp_Baseline_Responses_CUSUM!$X$3-'Baseline Resp Data'!D31-HW_Exp_Baseline_Responses_CUSUM!$X$6))</f>
        <v>0</v>
      </c>
      <c r="E34" s="2">
        <f>MAX(0,E33+(HW_Exp_Baseline_Responses_CUSUM!$X$3-'Baseline Resp Data'!E31-HW_Exp_Baseline_Responses_CUSUM!$X$6))</f>
        <v>0</v>
      </c>
      <c r="F34" s="2">
        <f>MAX(0,F33+(HW_Exp_Baseline_Responses_CUSUM!$X$3-'Baseline Resp Data'!F31-HW_Exp_Baseline_Responses_CUSUM!$X$6))</f>
        <v>0</v>
      </c>
      <c r="G34" s="2">
        <f>MAX(0,G33+(HW_Exp_Baseline_Responses_CUSUM!$X$3-'Baseline Resp Data'!G31-HW_Exp_Baseline_Responses_CUSUM!$X$6))</f>
        <v>0</v>
      </c>
      <c r="H34" s="2">
        <f>MAX(0,H33+(HW_Exp_Baseline_Responses_CUSUM!$X$3-'Baseline Resp Data'!H31-HW_Exp_Baseline_Responses_CUSUM!$X$6))</f>
        <v>0</v>
      </c>
      <c r="I34" s="2">
        <f>MAX(0,I33+(HW_Exp_Baseline_Responses_CUSUM!$X$3-'Baseline Resp Data'!I31-HW_Exp_Baseline_Responses_CUSUM!$X$6))</f>
        <v>0</v>
      </c>
      <c r="J34" s="2">
        <f>MAX(0,J33+(HW_Exp_Baseline_Responses_CUSUM!$X$3-'Baseline Resp Data'!J31-HW_Exp_Baseline_Responses_CUSUM!$X$6))</f>
        <v>0</v>
      </c>
      <c r="K34" s="2">
        <f>MAX(0,K33+(HW_Exp_Baseline_Responses_CUSUM!$X$3-'Baseline Resp Data'!K31-HW_Exp_Baseline_Responses_CUSUM!$X$6))</f>
        <v>0</v>
      </c>
      <c r="L34" s="2">
        <f>MAX(0,L33+(HW_Exp_Baseline_Responses_CUSUM!$X$3-'Baseline Resp Data'!L31-HW_Exp_Baseline_Responses_CUSUM!$X$6))</f>
        <v>0</v>
      </c>
      <c r="M34" s="2">
        <f>MAX(0,M33+(HW_Exp_Baseline_Responses_CUSUM!$X$3-'Baseline Resp Data'!M31-HW_Exp_Baseline_Responses_CUSUM!$X$6))</f>
        <v>0</v>
      </c>
      <c r="N34" s="2">
        <f>MAX(0,N33+(HW_Exp_Baseline_Responses_CUSUM!$X$3-'Baseline Resp Data'!N31-HW_Exp_Baseline_Responses_CUSUM!$X$6))</f>
        <v>0</v>
      </c>
      <c r="O34" s="2">
        <f>MAX(0,O33+(HW_Exp_Baseline_Responses_CUSUM!$X$3-'Baseline Resp Data'!O31-HW_Exp_Baseline_Responses_CUSUM!$X$6))</f>
        <v>0</v>
      </c>
      <c r="P34" s="2">
        <f>MAX(0,P33+(HW_Exp_Baseline_Responses_CUSUM!$X$3-'Baseline Resp Data'!P31-HW_Exp_Baseline_Responses_CUSUM!$X$6))</f>
        <v>0</v>
      </c>
      <c r="Q34" s="2">
        <f>MAX(0,Q33+(HW_Exp_Baseline_Responses_CUSUM!$X$3-'Baseline Resp Data'!Q31-HW_Exp_Baseline_Responses_CUSUM!$X$6))</f>
        <v>0</v>
      </c>
      <c r="R34" s="2">
        <f>MAX(0,R33+(HW_Exp_Baseline_Responses_CUSUM!$X$3-'Baseline Resp Data'!R31-HW_Exp_Baseline_Responses_CUSUM!$X$6))</f>
        <v>0</v>
      </c>
      <c r="S34" s="2">
        <f>MAX(0,S33+(HW_Exp_Baseline_Responses_CUSUM!$X$3-'Baseline Resp Data'!S31-HW_Exp_Baseline_Responses_CUSUM!$X$6))</f>
        <v>0</v>
      </c>
      <c r="T34" s="2">
        <f>MAX(0,T33+(HW_Exp_Baseline_Responses_CUSUM!$X$3-'Baseline Resp Data'!T31-HW_Exp_Baseline_Responses_CUSUM!$X$6))</f>
        <v>0</v>
      </c>
      <c r="U34" s="8"/>
    </row>
    <row r="35" spans="1:21" x14ac:dyDescent="0.25">
      <c r="A35" s="5">
        <v>43313</v>
      </c>
      <c r="B35" s="2">
        <f>MAX(0,B34+(HW_Exp_Baseline_Responses_CUSUM!$X$3-'Baseline Resp Data'!B32-HW_Exp_Baseline_Responses_CUSUM!$X$6))</f>
        <v>10.02448940580399</v>
      </c>
      <c r="C35" s="2">
        <f>MAX(0,C34+(HW_Exp_Baseline_Responses_CUSUM!$X$3-'Baseline Resp Data'!C32-HW_Exp_Baseline_Responses_CUSUM!$X$6))</f>
        <v>9.4824586040039947</v>
      </c>
      <c r="D35" s="2">
        <f>MAX(0,D34+(HW_Exp_Baseline_Responses_CUSUM!$X$3-'Baseline Resp Data'!D32-HW_Exp_Baseline_Responses_CUSUM!$X$6))</f>
        <v>2.282281574345788</v>
      </c>
      <c r="E35" s="2">
        <f>MAX(0,E34+(HW_Exp_Baseline_Responses_CUSUM!$X$3-'Baseline Resp Data'!E32-HW_Exp_Baseline_Responses_CUSUM!$X$6))</f>
        <v>6.061202299376788</v>
      </c>
      <c r="F35" s="2">
        <f>MAX(0,F34+(HW_Exp_Baseline_Responses_CUSUM!$X$3-'Baseline Resp Data'!F32-HW_Exp_Baseline_Responses_CUSUM!$X$6))</f>
        <v>3.2646730542968925</v>
      </c>
      <c r="G35" s="2">
        <f>MAX(0,G34+(HW_Exp_Baseline_Responses_CUSUM!$X$3-'Baseline Resp Data'!G32-HW_Exp_Baseline_Responses_CUSUM!$X$6))</f>
        <v>1.5401951382646928</v>
      </c>
      <c r="H35" s="2">
        <f>MAX(0,H34+(HW_Exp_Baseline_Responses_CUSUM!$X$3-'Baseline Resp Data'!H32-HW_Exp_Baseline_Responses_CUSUM!$X$6))</f>
        <v>2.6468145350757908</v>
      </c>
      <c r="I35" s="2">
        <f>MAX(0,I34+(HW_Exp_Baseline_Responses_CUSUM!$X$3-'Baseline Resp Data'!I32-HW_Exp_Baseline_Responses_CUSUM!$X$6))</f>
        <v>0</v>
      </c>
      <c r="J35" s="2">
        <f>MAX(0,J34+(HW_Exp_Baseline_Responses_CUSUM!$X$3-'Baseline Resp Data'!J32-HW_Exp_Baseline_Responses_CUSUM!$X$6))</f>
        <v>3.9626884628493855</v>
      </c>
      <c r="K35" s="2">
        <f>MAX(0,K34+(HW_Exp_Baseline_Responses_CUSUM!$X$3-'Baseline Resp Data'!K32-HW_Exp_Baseline_Responses_CUSUM!$X$6))</f>
        <v>0</v>
      </c>
      <c r="L35" s="2">
        <f>MAX(0,L34+(HW_Exp_Baseline_Responses_CUSUM!$X$3-'Baseline Resp Data'!L32-HW_Exp_Baseline_Responses_CUSUM!$X$6))</f>
        <v>0</v>
      </c>
      <c r="M35" s="2">
        <f>MAX(0,M34+(HW_Exp_Baseline_Responses_CUSUM!$X$3-'Baseline Resp Data'!M32-HW_Exp_Baseline_Responses_CUSUM!$X$6))</f>
        <v>0</v>
      </c>
      <c r="N35" s="2">
        <f>MAX(0,N34+(HW_Exp_Baseline_Responses_CUSUM!$X$3-'Baseline Resp Data'!N32-HW_Exp_Baseline_Responses_CUSUM!$X$6))</f>
        <v>0</v>
      </c>
      <c r="O35" s="2">
        <f>MAX(0,O34+(HW_Exp_Baseline_Responses_CUSUM!$X$3-'Baseline Resp Data'!O32-HW_Exp_Baseline_Responses_CUSUM!$X$6))</f>
        <v>0</v>
      </c>
      <c r="P35" s="2">
        <f>MAX(0,P34+(HW_Exp_Baseline_Responses_CUSUM!$X$3-'Baseline Resp Data'!P32-HW_Exp_Baseline_Responses_CUSUM!$X$6))</f>
        <v>0</v>
      </c>
      <c r="Q35" s="2">
        <f>MAX(0,Q34+(HW_Exp_Baseline_Responses_CUSUM!$X$3-'Baseline Resp Data'!Q32-HW_Exp_Baseline_Responses_CUSUM!$X$6))</f>
        <v>0</v>
      </c>
      <c r="R35" s="2">
        <f>MAX(0,R34+(HW_Exp_Baseline_Responses_CUSUM!$X$3-'Baseline Resp Data'!R32-HW_Exp_Baseline_Responses_CUSUM!$X$6))</f>
        <v>0</v>
      </c>
      <c r="S35" s="2">
        <f>MAX(0,S34+(HW_Exp_Baseline_Responses_CUSUM!$X$3-'Baseline Resp Data'!S32-HW_Exp_Baseline_Responses_CUSUM!$X$6))</f>
        <v>0.70386980286998835</v>
      </c>
      <c r="T35" s="2">
        <f>MAX(0,T34+(HW_Exp_Baseline_Responses_CUSUM!$X$3-'Baseline Resp Data'!T32-HW_Exp_Baseline_Responses_CUSUM!$X$6))</f>
        <v>0</v>
      </c>
      <c r="U35" s="8"/>
    </row>
    <row r="36" spans="1:21" x14ac:dyDescent="0.25">
      <c r="A36" s="5">
        <v>43314</v>
      </c>
      <c r="B36" s="2">
        <f>MAX(0,B35+(HW_Exp_Baseline_Responses_CUSUM!$X$3-'Baseline Resp Data'!B33-HW_Exp_Baseline_Responses_CUSUM!$X$6))</f>
        <v>12.031503365379379</v>
      </c>
      <c r="C36" s="2">
        <f>MAX(0,C35+(HW_Exp_Baseline_Responses_CUSUM!$X$3-'Baseline Resp Data'!C33-HW_Exp_Baseline_Responses_CUSUM!$X$6))</f>
        <v>1.6037079299909891</v>
      </c>
      <c r="D36" s="2">
        <f>MAX(0,D35+(HW_Exp_Baseline_Responses_CUSUM!$X$3-'Baseline Resp Data'!D33-HW_Exp_Baseline_Responses_CUSUM!$X$6))</f>
        <v>0</v>
      </c>
      <c r="E36" s="2">
        <f>MAX(0,E35+(HW_Exp_Baseline_Responses_CUSUM!$X$3-'Baseline Resp Data'!E33-HW_Exp_Baseline_Responses_CUSUM!$X$6))</f>
        <v>4.5812178263612822</v>
      </c>
      <c r="F36" s="2">
        <f>MAX(0,F35+(HW_Exp_Baseline_Responses_CUSUM!$X$3-'Baseline Resp Data'!F33-HW_Exp_Baseline_Responses_CUSUM!$X$6))</f>
        <v>1.6882091583227918</v>
      </c>
      <c r="G36" s="2">
        <f>MAX(0,G35+(HW_Exp_Baseline_Responses_CUSUM!$X$3-'Baseline Resp Data'!G33-HW_Exp_Baseline_Responses_CUSUM!$X$6))</f>
        <v>0</v>
      </c>
      <c r="H36" s="2">
        <f>MAX(0,H35+(HW_Exp_Baseline_Responses_CUSUM!$X$3-'Baseline Resp Data'!H33-HW_Exp_Baseline_Responses_CUSUM!$X$6))</f>
        <v>2.0858464603538778</v>
      </c>
      <c r="I36" s="2">
        <f>MAX(0,I35+(HW_Exp_Baseline_Responses_CUSUM!$X$3-'Baseline Resp Data'!I33-HW_Exp_Baseline_Responses_CUSUM!$X$6))</f>
        <v>0</v>
      </c>
      <c r="J36" s="2">
        <f>MAX(0,J35+(HW_Exp_Baseline_Responses_CUSUM!$X$3-'Baseline Resp Data'!J33-HW_Exp_Baseline_Responses_CUSUM!$X$6))</f>
        <v>7.4887250023897849</v>
      </c>
      <c r="K36" s="2">
        <f>MAX(0,K35+(HW_Exp_Baseline_Responses_CUSUM!$X$3-'Baseline Resp Data'!K33-HW_Exp_Baseline_Responses_CUSUM!$X$6))</f>
        <v>0</v>
      </c>
      <c r="L36" s="2">
        <f>MAX(0,L35+(HW_Exp_Baseline_Responses_CUSUM!$X$3-'Baseline Resp Data'!L33-HW_Exp_Baseline_Responses_CUSUM!$X$6))</f>
        <v>0</v>
      </c>
      <c r="M36" s="2">
        <f>MAX(0,M35+(HW_Exp_Baseline_Responses_CUSUM!$X$3-'Baseline Resp Data'!M33-HW_Exp_Baseline_Responses_CUSUM!$X$6))</f>
        <v>0</v>
      </c>
      <c r="N36" s="2">
        <f>MAX(0,N35+(HW_Exp_Baseline_Responses_CUSUM!$X$3-'Baseline Resp Data'!N33-HW_Exp_Baseline_Responses_CUSUM!$X$6))</f>
        <v>0</v>
      </c>
      <c r="O36" s="2">
        <f>MAX(0,O35+(HW_Exp_Baseline_Responses_CUSUM!$X$3-'Baseline Resp Data'!O33-HW_Exp_Baseline_Responses_CUSUM!$X$6))</f>
        <v>0</v>
      </c>
      <c r="P36" s="2">
        <f>MAX(0,P35+(HW_Exp_Baseline_Responses_CUSUM!$X$3-'Baseline Resp Data'!P33-HW_Exp_Baseline_Responses_CUSUM!$X$6))</f>
        <v>0</v>
      </c>
      <c r="Q36" s="2">
        <f>MAX(0,Q35+(HW_Exp_Baseline_Responses_CUSUM!$X$3-'Baseline Resp Data'!Q33-HW_Exp_Baseline_Responses_CUSUM!$X$6))</f>
        <v>0</v>
      </c>
      <c r="R36" s="2">
        <f>MAX(0,R35+(HW_Exp_Baseline_Responses_CUSUM!$X$3-'Baseline Resp Data'!R33-HW_Exp_Baseline_Responses_CUSUM!$X$6))</f>
        <v>0</v>
      </c>
      <c r="S36" s="2">
        <f>MAX(0,S35+(HW_Exp_Baseline_Responses_CUSUM!$X$3-'Baseline Resp Data'!S33-HW_Exp_Baseline_Responses_CUSUM!$X$6))</f>
        <v>0</v>
      </c>
      <c r="T36" s="2">
        <f>MAX(0,T35+(HW_Exp_Baseline_Responses_CUSUM!$X$3-'Baseline Resp Data'!T33-HW_Exp_Baseline_Responses_CUSUM!$X$6))</f>
        <v>0</v>
      </c>
      <c r="U36" s="8"/>
    </row>
    <row r="37" spans="1:21" x14ac:dyDescent="0.25">
      <c r="A37" s="5">
        <v>43315</v>
      </c>
      <c r="B37" s="2">
        <f>MAX(0,B36+(HW_Exp_Baseline_Responses_CUSUM!$X$3-'Baseline Resp Data'!B34-HW_Exp_Baseline_Responses_CUSUM!$X$6))</f>
        <v>9.9654651544031765</v>
      </c>
      <c r="C37" s="2">
        <f>MAX(0,C36+(HW_Exp_Baseline_Responses_CUSUM!$X$3-'Baseline Resp Data'!C34-HW_Exp_Baseline_Responses_CUSUM!$X$6))</f>
        <v>0</v>
      </c>
      <c r="D37" s="2">
        <f>MAX(0,D36+(HW_Exp_Baseline_Responses_CUSUM!$X$3-'Baseline Resp Data'!D34-HW_Exp_Baseline_Responses_CUSUM!$X$6))</f>
        <v>0</v>
      </c>
      <c r="E37" s="2">
        <f>MAX(0,E36+(HW_Exp_Baseline_Responses_CUSUM!$X$3-'Baseline Resp Data'!E34-HW_Exp_Baseline_Responses_CUSUM!$X$6))</f>
        <v>0</v>
      </c>
      <c r="F37" s="2">
        <f>MAX(0,F36+(HW_Exp_Baseline_Responses_CUSUM!$X$3-'Baseline Resp Data'!F34-HW_Exp_Baseline_Responses_CUSUM!$X$6))</f>
        <v>0</v>
      </c>
      <c r="G37" s="2">
        <f>MAX(0,G36+(HW_Exp_Baseline_Responses_CUSUM!$X$3-'Baseline Resp Data'!G34-HW_Exp_Baseline_Responses_CUSUM!$X$6))</f>
        <v>0</v>
      </c>
      <c r="H37" s="2">
        <f>MAX(0,H36+(HW_Exp_Baseline_Responses_CUSUM!$X$3-'Baseline Resp Data'!H34-HW_Exp_Baseline_Responses_CUSUM!$X$6))</f>
        <v>2.0036116431790703</v>
      </c>
      <c r="I37" s="2">
        <f>MAX(0,I36+(HW_Exp_Baseline_Responses_CUSUM!$X$3-'Baseline Resp Data'!I34-HW_Exp_Baseline_Responses_CUSUM!$X$6))</f>
        <v>0</v>
      </c>
      <c r="J37" s="2">
        <f>MAX(0,J36+(HW_Exp_Baseline_Responses_CUSUM!$X$3-'Baseline Resp Data'!J34-HW_Exp_Baseline_Responses_CUSUM!$X$6))</f>
        <v>10.783253234140574</v>
      </c>
      <c r="K37" s="2">
        <f>MAX(0,K36+(HW_Exp_Baseline_Responses_CUSUM!$X$3-'Baseline Resp Data'!K34-HW_Exp_Baseline_Responses_CUSUM!$X$6))</f>
        <v>0</v>
      </c>
      <c r="L37" s="2">
        <f>MAX(0,L36+(HW_Exp_Baseline_Responses_CUSUM!$X$3-'Baseline Resp Data'!L34-HW_Exp_Baseline_Responses_CUSUM!$X$6))</f>
        <v>0</v>
      </c>
      <c r="M37" s="2">
        <f>MAX(0,M36+(HW_Exp_Baseline_Responses_CUSUM!$X$3-'Baseline Resp Data'!M34-HW_Exp_Baseline_Responses_CUSUM!$X$6))</f>
        <v>0</v>
      </c>
      <c r="N37" s="2">
        <f>MAX(0,N36+(HW_Exp_Baseline_Responses_CUSUM!$X$3-'Baseline Resp Data'!N34-HW_Exp_Baseline_Responses_CUSUM!$X$6))</f>
        <v>0</v>
      </c>
      <c r="O37" s="2">
        <f>MAX(0,O36+(HW_Exp_Baseline_Responses_CUSUM!$X$3-'Baseline Resp Data'!O34-HW_Exp_Baseline_Responses_CUSUM!$X$6))</f>
        <v>0</v>
      </c>
      <c r="P37" s="2">
        <f>MAX(0,P36+(HW_Exp_Baseline_Responses_CUSUM!$X$3-'Baseline Resp Data'!P34-HW_Exp_Baseline_Responses_CUSUM!$X$6))</f>
        <v>0</v>
      </c>
      <c r="Q37" s="2">
        <f>MAX(0,Q36+(HW_Exp_Baseline_Responses_CUSUM!$X$3-'Baseline Resp Data'!Q34-HW_Exp_Baseline_Responses_CUSUM!$X$6))</f>
        <v>0</v>
      </c>
      <c r="R37" s="2">
        <f>MAX(0,R36+(HW_Exp_Baseline_Responses_CUSUM!$X$3-'Baseline Resp Data'!R34-HW_Exp_Baseline_Responses_CUSUM!$X$6))</f>
        <v>0</v>
      </c>
      <c r="S37" s="2">
        <f>MAX(0,S36+(HW_Exp_Baseline_Responses_CUSUM!$X$3-'Baseline Resp Data'!S34-HW_Exp_Baseline_Responses_CUSUM!$X$6))</f>
        <v>0</v>
      </c>
      <c r="T37" s="2">
        <f>MAX(0,T36+(HW_Exp_Baseline_Responses_CUSUM!$X$3-'Baseline Resp Data'!T34-HW_Exp_Baseline_Responses_CUSUM!$X$6))</f>
        <v>0</v>
      </c>
      <c r="U37" s="8"/>
    </row>
    <row r="38" spans="1:21" x14ac:dyDescent="0.25">
      <c r="A38" s="5">
        <v>43316</v>
      </c>
      <c r="B38" s="2">
        <f>MAX(0,B37+(HW_Exp_Baseline_Responses_CUSUM!$X$3-'Baseline Resp Data'!B35-HW_Exp_Baseline_Responses_CUSUM!$X$6))</f>
        <v>3.7842062663821707</v>
      </c>
      <c r="C38" s="2">
        <f>MAX(0,C37+(HW_Exp_Baseline_Responses_CUSUM!$X$3-'Baseline Resp Data'!C35-HW_Exp_Baseline_Responses_CUSUM!$X$6))</f>
        <v>0</v>
      </c>
      <c r="D38" s="2">
        <f>MAX(0,D37+(HW_Exp_Baseline_Responses_CUSUM!$X$3-'Baseline Resp Data'!D35-HW_Exp_Baseline_Responses_CUSUM!$X$6))</f>
        <v>0</v>
      </c>
      <c r="E38" s="2">
        <f>MAX(0,E37+(HW_Exp_Baseline_Responses_CUSUM!$X$3-'Baseline Resp Data'!E35-HW_Exp_Baseline_Responses_CUSUM!$X$6))</f>
        <v>0</v>
      </c>
      <c r="F38" s="2">
        <f>MAX(0,F37+(HW_Exp_Baseline_Responses_CUSUM!$X$3-'Baseline Resp Data'!F35-HW_Exp_Baseline_Responses_CUSUM!$X$6))</f>
        <v>0</v>
      </c>
      <c r="G38" s="2">
        <f>MAX(0,G37+(HW_Exp_Baseline_Responses_CUSUM!$X$3-'Baseline Resp Data'!G35-HW_Exp_Baseline_Responses_CUSUM!$X$6))</f>
        <v>0</v>
      </c>
      <c r="H38" s="2">
        <f>MAX(0,H37+(HW_Exp_Baseline_Responses_CUSUM!$X$3-'Baseline Resp Data'!H35-HW_Exp_Baseline_Responses_CUSUM!$X$6))</f>
        <v>0</v>
      </c>
      <c r="I38" s="2">
        <f>MAX(0,I37+(HW_Exp_Baseline_Responses_CUSUM!$X$3-'Baseline Resp Data'!I35-HW_Exp_Baseline_Responses_CUSUM!$X$6))</f>
        <v>0</v>
      </c>
      <c r="J38" s="2">
        <f>MAX(0,J37+(HW_Exp_Baseline_Responses_CUSUM!$X$3-'Baseline Resp Data'!J35-HW_Exp_Baseline_Responses_CUSUM!$X$6))</f>
        <v>8.3419061719098693</v>
      </c>
      <c r="K38" s="2">
        <f>MAX(0,K37+(HW_Exp_Baseline_Responses_CUSUM!$X$3-'Baseline Resp Data'!K35-HW_Exp_Baseline_Responses_CUSUM!$X$6))</f>
        <v>0</v>
      </c>
      <c r="L38" s="2">
        <f>MAX(0,L37+(HW_Exp_Baseline_Responses_CUSUM!$X$3-'Baseline Resp Data'!L35-HW_Exp_Baseline_Responses_CUSUM!$X$6))</f>
        <v>0</v>
      </c>
      <c r="M38" s="2">
        <f>MAX(0,M37+(HW_Exp_Baseline_Responses_CUSUM!$X$3-'Baseline Resp Data'!M35-HW_Exp_Baseline_Responses_CUSUM!$X$6))</f>
        <v>0</v>
      </c>
      <c r="N38" s="2">
        <f>MAX(0,N37+(HW_Exp_Baseline_Responses_CUSUM!$X$3-'Baseline Resp Data'!N35-HW_Exp_Baseline_Responses_CUSUM!$X$6))</f>
        <v>0</v>
      </c>
      <c r="O38" s="2">
        <f>MAX(0,O37+(HW_Exp_Baseline_Responses_CUSUM!$X$3-'Baseline Resp Data'!O35-HW_Exp_Baseline_Responses_CUSUM!$X$6))</f>
        <v>0</v>
      </c>
      <c r="P38" s="2">
        <f>MAX(0,P37+(HW_Exp_Baseline_Responses_CUSUM!$X$3-'Baseline Resp Data'!P35-HW_Exp_Baseline_Responses_CUSUM!$X$6))</f>
        <v>0</v>
      </c>
      <c r="Q38" s="2">
        <f>MAX(0,Q37+(HW_Exp_Baseline_Responses_CUSUM!$X$3-'Baseline Resp Data'!Q35-HW_Exp_Baseline_Responses_CUSUM!$X$6))</f>
        <v>0</v>
      </c>
      <c r="R38" s="2">
        <f>MAX(0,R37+(HW_Exp_Baseline_Responses_CUSUM!$X$3-'Baseline Resp Data'!R35-HW_Exp_Baseline_Responses_CUSUM!$X$6))</f>
        <v>0</v>
      </c>
      <c r="S38" s="2">
        <f>MAX(0,S37+(HW_Exp_Baseline_Responses_CUSUM!$X$3-'Baseline Resp Data'!S35-HW_Exp_Baseline_Responses_CUSUM!$X$6))</f>
        <v>0</v>
      </c>
      <c r="T38" s="2">
        <f>MAX(0,T37+(HW_Exp_Baseline_Responses_CUSUM!$X$3-'Baseline Resp Data'!T35-HW_Exp_Baseline_Responses_CUSUM!$X$6))</f>
        <v>0</v>
      </c>
      <c r="U38" s="8"/>
    </row>
    <row r="39" spans="1:21" x14ac:dyDescent="0.25">
      <c r="A39" s="5">
        <v>43317</v>
      </c>
      <c r="B39" s="2">
        <f>MAX(0,B38+(HW_Exp_Baseline_Responses_CUSUM!$X$3-'Baseline Resp Data'!B36-HW_Exp_Baseline_Responses_CUSUM!$X$6))</f>
        <v>0</v>
      </c>
      <c r="C39" s="2">
        <f>MAX(0,C38+(HW_Exp_Baseline_Responses_CUSUM!$X$3-'Baseline Resp Data'!C36-HW_Exp_Baseline_Responses_CUSUM!$X$6))</f>
        <v>0</v>
      </c>
      <c r="D39" s="2">
        <f>MAX(0,D38+(HW_Exp_Baseline_Responses_CUSUM!$X$3-'Baseline Resp Data'!D36-HW_Exp_Baseline_Responses_CUSUM!$X$6))</f>
        <v>0</v>
      </c>
      <c r="E39" s="2">
        <f>MAX(0,E38+(HW_Exp_Baseline_Responses_CUSUM!$X$3-'Baseline Resp Data'!E36-HW_Exp_Baseline_Responses_CUSUM!$X$6))</f>
        <v>0</v>
      </c>
      <c r="F39" s="2">
        <f>MAX(0,F38+(HW_Exp_Baseline_Responses_CUSUM!$X$3-'Baseline Resp Data'!F36-HW_Exp_Baseline_Responses_CUSUM!$X$6))</f>
        <v>0</v>
      </c>
      <c r="G39" s="2">
        <f>MAX(0,G38+(HW_Exp_Baseline_Responses_CUSUM!$X$3-'Baseline Resp Data'!G36-HW_Exp_Baseline_Responses_CUSUM!$X$6))</f>
        <v>0</v>
      </c>
      <c r="H39" s="2">
        <f>MAX(0,H38+(HW_Exp_Baseline_Responses_CUSUM!$X$3-'Baseline Resp Data'!H36-HW_Exp_Baseline_Responses_CUSUM!$X$6))</f>
        <v>0</v>
      </c>
      <c r="I39" s="2">
        <f>MAX(0,I38+(HW_Exp_Baseline_Responses_CUSUM!$X$3-'Baseline Resp Data'!I36-HW_Exp_Baseline_Responses_CUSUM!$X$6))</f>
        <v>0</v>
      </c>
      <c r="J39" s="2">
        <f>MAX(0,J38+(HW_Exp_Baseline_Responses_CUSUM!$X$3-'Baseline Resp Data'!J36-HW_Exp_Baseline_Responses_CUSUM!$X$6))</f>
        <v>1.6108451072874601</v>
      </c>
      <c r="K39" s="2">
        <f>MAX(0,K38+(HW_Exp_Baseline_Responses_CUSUM!$X$3-'Baseline Resp Data'!K36-HW_Exp_Baseline_Responses_CUSUM!$X$6))</f>
        <v>0</v>
      </c>
      <c r="L39" s="2">
        <f>MAX(0,L38+(HW_Exp_Baseline_Responses_CUSUM!$X$3-'Baseline Resp Data'!L36-HW_Exp_Baseline_Responses_CUSUM!$X$6))</f>
        <v>0</v>
      </c>
      <c r="M39" s="2">
        <f>MAX(0,M38+(HW_Exp_Baseline_Responses_CUSUM!$X$3-'Baseline Resp Data'!M36-HW_Exp_Baseline_Responses_CUSUM!$X$6))</f>
        <v>0</v>
      </c>
      <c r="N39" s="2">
        <f>MAX(0,N38+(HW_Exp_Baseline_Responses_CUSUM!$X$3-'Baseline Resp Data'!N36-HW_Exp_Baseline_Responses_CUSUM!$X$6))</f>
        <v>0</v>
      </c>
      <c r="O39" s="2">
        <f>MAX(0,O38+(HW_Exp_Baseline_Responses_CUSUM!$X$3-'Baseline Resp Data'!O36-HW_Exp_Baseline_Responses_CUSUM!$X$6))</f>
        <v>0</v>
      </c>
      <c r="P39" s="2">
        <f>MAX(0,P38+(HW_Exp_Baseline_Responses_CUSUM!$X$3-'Baseline Resp Data'!P36-HW_Exp_Baseline_Responses_CUSUM!$X$6))</f>
        <v>0</v>
      </c>
      <c r="Q39" s="2">
        <f>MAX(0,Q38+(HW_Exp_Baseline_Responses_CUSUM!$X$3-'Baseline Resp Data'!Q36-HW_Exp_Baseline_Responses_CUSUM!$X$6))</f>
        <v>0</v>
      </c>
      <c r="R39" s="2">
        <f>MAX(0,R38+(HW_Exp_Baseline_Responses_CUSUM!$X$3-'Baseline Resp Data'!R36-HW_Exp_Baseline_Responses_CUSUM!$X$6))</f>
        <v>0</v>
      </c>
      <c r="S39" s="2">
        <f>MAX(0,S38+(HW_Exp_Baseline_Responses_CUSUM!$X$3-'Baseline Resp Data'!S36-HW_Exp_Baseline_Responses_CUSUM!$X$6))</f>
        <v>0</v>
      </c>
      <c r="T39" s="2">
        <f>MAX(0,T38+(HW_Exp_Baseline_Responses_CUSUM!$X$3-'Baseline Resp Data'!T36-HW_Exp_Baseline_Responses_CUSUM!$X$6))</f>
        <v>0</v>
      </c>
      <c r="U39" s="8"/>
    </row>
    <row r="40" spans="1:21" x14ac:dyDescent="0.25">
      <c r="A40" s="5">
        <v>43318</v>
      </c>
      <c r="B40" s="2">
        <f>MAX(0,B39+(HW_Exp_Baseline_Responses_CUSUM!$X$3-'Baseline Resp Data'!B37-HW_Exp_Baseline_Responses_CUSUM!$X$6))</f>
        <v>0</v>
      </c>
      <c r="C40" s="2">
        <f>MAX(0,C39+(HW_Exp_Baseline_Responses_CUSUM!$X$3-'Baseline Resp Data'!C37-HW_Exp_Baseline_Responses_CUSUM!$X$6))</f>
        <v>0</v>
      </c>
      <c r="D40" s="2">
        <f>MAX(0,D39+(HW_Exp_Baseline_Responses_CUSUM!$X$3-'Baseline Resp Data'!D37-HW_Exp_Baseline_Responses_CUSUM!$X$6))</f>
        <v>0</v>
      </c>
      <c r="E40" s="2">
        <f>MAX(0,E39+(HW_Exp_Baseline_Responses_CUSUM!$X$3-'Baseline Resp Data'!E37-HW_Exp_Baseline_Responses_CUSUM!$X$6))</f>
        <v>0</v>
      </c>
      <c r="F40" s="2">
        <f>MAX(0,F39+(HW_Exp_Baseline_Responses_CUSUM!$X$3-'Baseline Resp Data'!F37-HW_Exp_Baseline_Responses_CUSUM!$X$6))</f>
        <v>0</v>
      </c>
      <c r="G40" s="2">
        <f>MAX(0,G39+(HW_Exp_Baseline_Responses_CUSUM!$X$3-'Baseline Resp Data'!G37-HW_Exp_Baseline_Responses_CUSUM!$X$6))</f>
        <v>0</v>
      </c>
      <c r="H40" s="2">
        <f>MAX(0,H39+(HW_Exp_Baseline_Responses_CUSUM!$X$3-'Baseline Resp Data'!H37-HW_Exp_Baseline_Responses_CUSUM!$X$6))</f>
        <v>0</v>
      </c>
      <c r="I40" s="2">
        <f>MAX(0,I39+(HW_Exp_Baseline_Responses_CUSUM!$X$3-'Baseline Resp Data'!I37-HW_Exp_Baseline_Responses_CUSUM!$X$6))</f>
        <v>0</v>
      </c>
      <c r="J40" s="2">
        <f>MAX(0,J39+(HW_Exp_Baseline_Responses_CUSUM!$X$3-'Baseline Resp Data'!J37-HW_Exp_Baseline_Responses_CUSUM!$X$6))</f>
        <v>0</v>
      </c>
      <c r="K40" s="2">
        <f>MAX(0,K39+(HW_Exp_Baseline_Responses_CUSUM!$X$3-'Baseline Resp Data'!K37-HW_Exp_Baseline_Responses_CUSUM!$X$6))</f>
        <v>0</v>
      </c>
      <c r="L40" s="2">
        <f>MAX(0,L39+(HW_Exp_Baseline_Responses_CUSUM!$X$3-'Baseline Resp Data'!L37-HW_Exp_Baseline_Responses_CUSUM!$X$6))</f>
        <v>0</v>
      </c>
      <c r="M40" s="2">
        <f>MAX(0,M39+(HW_Exp_Baseline_Responses_CUSUM!$X$3-'Baseline Resp Data'!M37-HW_Exp_Baseline_Responses_CUSUM!$X$6))</f>
        <v>0</v>
      </c>
      <c r="N40" s="2">
        <f>MAX(0,N39+(HW_Exp_Baseline_Responses_CUSUM!$X$3-'Baseline Resp Data'!N37-HW_Exp_Baseline_Responses_CUSUM!$X$6))</f>
        <v>0</v>
      </c>
      <c r="O40" s="2">
        <f>MAX(0,O39+(HW_Exp_Baseline_Responses_CUSUM!$X$3-'Baseline Resp Data'!O37-HW_Exp_Baseline_Responses_CUSUM!$X$6))</f>
        <v>0</v>
      </c>
      <c r="P40" s="2">
        <f>MAX(0,P39+(HW_Exp_Baseline_Responses_CUSUM!$X$3-'Baseline Resp Data'!P37-HW_Exp_Baseline_Responses_CUSUM!$X$6))</f>
        <v>0</v>
      </c>
      <c r="Q40" s="2">
        <f>MAX(0,Q39+(HW_Exp_Baseline_Responses_CUSUM!$X$3-'Baseline Resp Data'!Q37-HW_Exp_Baseline_Responses_CUSUM!$X$6))</f>
        <v>0</v>
      </c>
      <c r="R40" s="2">
        <f>MAX(0,R39+(HW_Exp_Baseline_Responses_CUSUM!$X$3-'Baseline Resp Data'!R37-HW_Exp_Baseline_Responses_CUSUM!$X$6))</f>
        <v>0</v>
      </c>
      <c r="S40" s="2">
        <f>MAX(0,S39+(HW_Exp_Baseline_Responses_CUSUM!$X$3-'Baseline Resp Data'!S37-HW_Exp_Baseline_Responses_CUSUM!$X$6))</f>
        <v>0</v>
      </c>
      <c r="T40" s="2">
        <f>MAX(0,T39+(HW_Exp_Baseline_Responses_CUSUM!$X$3-'Baseline Resp Data'!T37-HW_Exp_Baseline_Responses_CUSUM!$X$6))</f>
        <v>0</v>
      </c>
      <c r="U40" s="8"/>
    </row>
    <row r="41" spans="1:21" x14ac:dyDescent="0.25">
      <c r="A41" s="5">
        <v>43319</v>
      </c>
      <c r="B41" s="2">
        <f>MAX(0,B40+(HW_Exp_Baseline_Responses_CUSUM!$X$3-'Baseline Resp Data'!B38-HW_Exp_Baseline_Responses_CUSUM!$X$6))</f>
        <v>0</v>
      </c>
      <c r="C41" s="2">
        <f>MAX(0,C40+(HW_Exp_Baseline_Responses_CUSUM!$X$3-'Baseline Resp Data'!C38-HW_Exp_Baseline_Responses_CUSUM!$X$6))</f>
        <v>0</v>
      </c>
      <c r="D41" s="2">
        <f>MAX(0,D40+(HW_Exp_Baseline_Responses_CUSUM!$X$3-'Baseline Resp Data'!D38-HW_Exp_Baseline_Responses_CUSUM!$X$6))</f>
        <v>0</v>
      </c>
      <c r="E41" s="2">
        <f>MAX(0,E40+(HW_Exp_Baseline_Responses_CUSUM!$X$3-'Baseline Resp Data'!E38-HW_Exp_Baseline_Responses_CUSUM!$X$6))</f>
        <v>0</v>
      </c>
      <c r="F41" s="2">
        <f>MAX(0,F40+(HW_Exp_Baseline_Responses_CUSUM!$X$3-'Baseline Resp Data'!F38-HW_Exp_Baseline_Responses_CUSUM!$X$6))</f>
        <v>0</v>
      </c>
      <c r="G41" s="2">
        <f>MAX(0,G40+(HW_Exp_Baseline_Responses_CUSUM!$X$3-'Baseline Resp Data'!G38-HW_Exp_Baseline_Responses_CUSUM!$X$6))</f>
        <v>0</v>
      </c>
      <c r="H41" s="2">
        <f>MAX(0,H40+(HW_Exp_Baseline_Responses_CUSUM!$X$3-'Baseline Resp Data'!H38-HW_Exp_Baseline_Responses_CUSUM!$X$6))</f>
        <v>0</v>
      </c>
      <c r="I41" s="2">
        <f>MAX(0,I40+(HW_Exp_Baseline_Responses_CUSUM!$X$3-'Baseline Resp Data'!I38-HW_Exp_Baseline_Responses_CUSUM!$X$6))</f>
        <v>0</v>
      </c>
      <c r="J41" s="2">
        <f>MAX(0,J40+(HW_Exp_Baseline_Responses_CUSUM!$X$3-'Baseline Resp Data'!J38-HW_Exp_Baseline_Responses_CUSUM!$X$6))</f>
        <v>0</v>
      </c>
      <c r="K41" s="2">
        <f>MAX(0,K40+(HW_Exp_Baseline_Responses_CUSUM!$X$3-'Baseline Resp Data'!K38-HW_Exp_Baseline_Responses_CUSUM!$X$6))</f>
        <v>0</v>
      </c>
      <c r="L41" s="2">
        <f>MAX(0,L40+(HW_Exp_Baseline_Responses_CUSUM!$X$3-'Baseline Resp Data'!L38-HW_Exp_Baseline_Responses_CUSUM!$X$6))</f>
        <v>0</v>
      </c>
      <c r="M41" s="2">
        <f>MAX(0,M40+(HW_Exp_Baseline_Responses_CUSUM!$X$3-'Baseline Resp Data'!M38-HW_Exp_Baseline_Responses_CUSUM!$X$6))</f>
        <v>0</v>
      </c>
      <c r="N41" s="2">
        <f>MAX(0,N40+(HW_Exp_Baseline_Responses_CUSUM!$X$3-'Baseline Resp Data'!N38-HW_Exp_Baseline_Responses_CUSUM!$X$6))</f>
        <v>0</v>
      </c>
      <c r="O41" s="2">
        <f>MAX(0,O40+(HW_Exp_Baseline_Responses_CUSUM!$X$3-'Baseline Resp Data'!O38-HW_Exp_Baseline_Responses_CUSUM!$X$6))</f>
        <v>0</v>
      </c>
      <c r="P41" s="2">
        <f>MAX(0,P40+(HW_Exp_Baseline_Responses_CUSUM!$X$3-'Baseline Resp Data'!P38-HW_Exp_Baseline_Responses_CUSUM!$X$6))</f>
        <v>0</v>
      </c>
      <c r="Q41" s="2">
        <f>MAX(0,Q40+(HW_Exp_Baseline_Responses_CUSUM!$X$3-'Baseline Resp Data'!Q38-HW_Exp_Baseline_Responses_CUSUM!$X$6))</f>
        <v>0</v>
      </c>
      <c r="R41" s="2">
        <f>MAX(0,R40+(HW_Exp_Baseline_Responses_CUSUM!$X$3-'Baseline Resp Data'!R38-HW_Exp_Baseline_Responses_CUSUM!$X$6))</f>
        <v>0</v>
      </c>
      <c r="S41" s="2">
        <f>MAX(0,S40+(HW_Exp_Baseline_Responses_CUSUM!$X$3-'Baseline Resp Data'!S38-HW_Exp_Baseline_Responses_CUSUM!$X$6))</f>
        <v>0</v>
      </c>
      <c r="T41" s="2">
        <f>MAX(0,T40+(HW_Exp_Baseline_Responses_CUSUM!$X$3-'Baseline Resp Data'!T38-HW_Exp_Baseline_Responses_CUSUM!$X$6))</f>
        <v>0</v>
      </c>
      <c r="U41" s="8"/>
    </row>
    <row r="42" spans="1:21" x14ac:dyDescent="0.25">
      <c r="A42" s="5">
        <v>43320</v>
      </c>
      <c r="B42" s="2">
        <f>MAX(0,B41+(HW_Exp_Baseline_Responses_CUSUM!$X$3-'Baseline Resp Data'!B39-HW_Exp_Baseline_Responses_CUSUM!$X$6))</f>
        <v>0</v>
      </c>
      <c r="C42" s="2">
        <f>MAX(0,C41+(HW_Exp_Baseline_Responses_CUSUM!$X$3-'Baseline Resp Data'!C39-HW_Exp_Baseline_Responses_CUSUM!$X$6))</f>
        <v>0</v>
      </c>
      <c r="D42" s="2">
        <f>MAX(0,D41+(HW_Exp_Baseline_Responses_CUSUM!$X$3-'Baseline Resp Data'!D39-HW_Exp_Baseline_Responses_CUSUM!$X$6))</f>
        <v>0</v>
      </c>
      <c r="E42" s="2">
        <f>MAX(0,E41+(HW_Exp_Baseline_Responses_CUSUM!$X$3-'Baseline Resp Data'!E39-HW_Exp_Baseline_Responses_CUSUM!$X$6))</f>
        <v>0</v>
      </c>
      <c r="F42" s="2">
        <f>MAX(0,F41+(HW_Exp_Baseline_Responses_CUSUM!$X$3-'Baseline Resp Data'!F39-HW_Exp_Baseline_Responses_CUSUM!$X$6))</f>
        <v>0</v>
      </c>
      <c r="G42" s="2">
        <f>MAX(0,G41+(HW_Exp_Baseline_Responses_CUSUM!$X$3-'Baseline Resp Data'!G39-HW_Exp_Baseline_Responses_CUSUM!$X$6))</f>
        <v>0</v>
      </c>
      <c r="H42" s="2">
        <f>MAX(0,H41+(HW_Exp_Baseline_Responses_CUSUM!$X$3-'Baseline Resp Data'!H39-HW_Exp_Baseline_Responses_CUSUM!$X$6))</f>
        <v>1.9924278207475936</v>
      </c>
      <c r="I42" s="2">
        <f>MAX(0,I41+(HW_Exp_Baseline_Responses_CUSUM!$X$3-'Baseline Resp Data'!I39-HW_Exp_Baseline_Responses_CUSUM!$X$6))</f>
        <v>0</v>
      </c>
      <c r="J42" s="2">
        <f>MAX(0,J41+(HW_Exp_Baseline_Responses_CUSUM!$X$3-'Baseline Resp Data'!J39-HW_Exp_Baseline_Responses_CUSUM!$X$6))</f>
        <v>0</v>
      </c>
      <c r="K42" s="2">
        <f>MAX(0,K41+(HW_Exp_Baseline_Responses_CUSUM!$X$3-'Baseline Resp Data'!K39-HW_Exp_Baseline_Responses_CUSUM!$X$6))</f>
        <v>0</v>
      </c>
      <c r="L42" s="2">
        <f>MAX(0,L41+(HW_Exp_Baseline_Responses_CUSUM!$X$3-'Baseline Resp Data'!L39-HW_Exp_Baseline_Responses_CUSUM!$X$6))</f>
        <v>0</v>
      </c>
      <c r="M42" s="2">
        <f>MAX(0,M41+(HW_Exp_Baseline_Responses_CUSUM!$X$3-'Baseline Resp Data'!M39-HW_Exp_Baseline_Responses_CUSUM!$X$6))</f>
        <v>0</v>
      </c>
      <c r="N42" s="2">
        <f>MAX(0,N41+(HW_Exp_Baseline_Responses_CUSUM!$X$3-'Baseline Resp Data'!N39-HW_Exp_Baseline_Responses_CUSUM!$X$6))</f>
        <v>0</v>
      </c>
      <c r="O42" s="2">
        <f>MAX(0,O41+(HW_Exp_Baseline_Responses_CUSUM!$X$3-'Baseline Resp Data'!O39-HW_Exp_Baseline_Responses_CUSUM!$X$6))</f>
        <v>0</v>
      </c>
      <c r="P42" s="2">
        <f>MAX(0,P41+(HW_Exp_Baseline_Responses_CUSUM!$X$3-'Baseline Resp Data'!P39-HW_Exp_Baseline_Responses_CUSUM!$X$6))</f>
        <v>0</v>
      </c>
      <c r="Q42" s="2">
        <f>MAX(0,Q41+(HW_Exp_Baseline_Responses_CUSUM!$X$3-'Baseline Resp Data'!Q39-HW_Exp_Baseline_Responses_CUSUM!$X$6))</f>
        <v>0</v>
      </c>
      <c r="R42" s="2">
        <f>MAX(0,R41+(HW_Exp_Baseline_Responses_CUSUM!$X$3-'Baseline Resp Data'!R39-HW_Exp_Baseline_Responses_CUSUM!$X$6))</f>
        <v>0</v>
      </c>
      <c r="S42" s="2">
        <f>MAX(0,S41+(HW_Exp_Baseline_Responses_CUSUM!$X$3-'Baseline Resp Data'!S39-HW_Exp_Baseline_Responses_CUSUM!$X$6))</f>
        <v>0</v>
      </c>
      <c r="T42" s="2">
        <f>MAX(0,T41+(HW_Exp_Baseline_Responses_CUSUM!$X$3-'Baseline Resp Data'!T39-HW_Exp_Baseline_Responses_CUSUM!$X$6))</f>
        <v>0</v>
      </c>
      <c r="U42" s="8"/>
    </row>
    <row r="43" spans="1:21" x14ac:dyDescent="0.25">
      <c r="A43" s="5">
        <v>43321</v>
      </c>
      <c r="B43" s="2">
        <f>MAX(0,B42+(HW_Exp_Baseline_Responses_CUSUM!$X$3-'Baseline Resp Data'!B40-HW_Exp_Baseline_Responses_CUSUM!$X$6))</f>
        <v>1.995545543399686</v>
      </c>
      <c r="C43" s="2">
        <f>MAX(0,C42+(HW_Exp_Baseline_Responses_CUSUM!$X$3-'Baseline Resp Data'!C40-HW_Exp_Baseline_Responses_CUSUM!$X$6))</f>
        <v>0</v>
      </c>
      <c r="D43" s="2">
        <f>MAX(0,D42+(HW_Exp_Baseline_Responses_CUSUM!$X$3-'Baseline Resp Data'!D40-HW_Exp_Baseline_Responses_CUSUM!$X$6))</f>
        <v>0</v>
      </c>
      <c r="E43" s="2">
        <f>MAX(0,E42+(HW_Exp_Baseline_Responses_CUSUM!$X$3-'Baseline Resp Data'!E40-HW_Exp_Baseline_Responses_CUSUM!$X$6))</f>
        <v>0</v>
      </c>
      <c r="F43" s="2">
        <f>MAX(0,F42+(HW_Exp_Baseline_Responses_CUSUM!$X$3-'Baseline Resp Data'!F40-HW_Exp_Baseline_Responses_CUSUM!$X$6))</f>
        <v>0.12744883908318627</v>
      </c>
      <c r="G43" s="2">
        <f>MAX(0,G42+(HW_Exp_Baseline_Responses_CUSUM!$X$3-'Baseline Resp Data'!G40-HW_Exp_Baseline_Responses_CUSUM!$X$6))</f>
        <v>0</v>
      </c>
      <c r="H43" s="2">
        <f>MAX(0,H42+(HW_Exp_Baseline_Responses_CUSUM!$X$3-'Baseline Resp Data'!H40-HW_Exp_Baseline_Responses_CUSUM!$X$6))</f>
        <v>2.5226386152725837</v>
      </c>
      <c r="I43" s="2">
        <f>MAX(0,I42+(HW_Exp_Baseline_Responses_CUSUM!$X$3-'Baseline Resp Data'!I40-HW_Exp_Baseline_Responses_CUSUM!$X$6))</f>
        <v>0.76354061425489306</v>
      </c>
      <c r="J43" s="2">
        <f>MAX(0,J42+(HW_Exp_Baseline_Responses_CUSUM!$X$3-'Baseline Resp Data'!J40-HW_Exp_Baseline_Responses_CUSUM!$X$6))</f>
        <v>3.5499845135689156E-2</v>
      </c>
      <c r="K43" s="2">
        <f>MAX(0,K42+(HW_Exp_Baseline_Responses_CUSUM!$X$3-'Baseline Resp Data'!K40-HW_Exp_Baseline_Responses_CUSUM!$X$6))</f>
        <v>0</v>
      </c>
      <c r="L43" s="2">
        <f>MAX(0,L42+(HW_Exp_Baseline_Responses_CUSUM!$X$3-'Baseline Resp Data'!L40-HW_Exp_Baseline_Responses_CUSUM!$X$6))</f>
        <v>0</v>
      </c>
      <c r="M43" s="2">
        <f>MAX(0,M42+(HW_Exp_Baseline_Responses_CUSUM!$X$3-'Baseline Resp Data'!M40-HW_Exp_Baseline_Responses_CUSUM!$X$6))</f>
        <v>0</v>
      </c>
      <c r="N43" s="2">
        <f>MAX(0,N42+(HW_Exp_Baseline_Responses_CUSUM!$X$3-'Baseline Resp Data'!N40-HW_Exp_Baseline_Responses_CUSUM!$X$6))</f>
        <v>0</v>
      </c>
      <c r="O43" s="2">
        <f>MAX(0,O42+(HW_Exp_Baseline_Responses_CUSUM!$X$3-'Baseline Resp Data'!O40-HW_Exp_Baseline_Responses_CUSUM!$X$6))</f>
        <v>0</v>
      </c>
      <c r="P43" s="2">
        <f>MAX(0,P42+(HW_Exp_Baseline_Responses_CUSUM!$X$3-'Baseline Resp Data'!P40-HW_Exp_Baseline_Responses_CUSUM!$X$6))</f>
        <v>0</v>
      </c>
      <c r="Q43" s="2">
        <f>MAX(0,Q42+(HW_Exp_Baseline_Responses_CUSUM!$X$3-'Baseline Resp Data'!Q40-HW_Exp_Baseline_Responses_CUSUM!$X$6))</f>
        <v>0</v>
      </c>
      <c r="R43" s="2">
        <f>MAX(0,R42+(HW_Exp_Baseline_Responses_CUSUM!$X$3-'Baseline Resp Data'!R40-HW_Exp_Baseline_Responses_CUSUM!$X$6))</f>
        <v>0</v>
      </c>
      <c r="S43" s="2">
        <f>MAX(0,S42+(HW_Exp_Baseline_Responses_CUSUM!$X$3-'Baseline Resp Data'!S40-HW_Exp_Baseline_Responses_CUSUM!$X$6))</f>
        <v>0</v>
      </c>
      <c r="T43" s="2">
        <f>MAX(0,T42+(HW_Exp_Baseline_Responses_CUSUM!$X$3-'Baseline Resp Data'!T40-HW_Exp_Baseline_Responses_CUSUM!$X$6))</f>
        <v>0</v>
      </c>
      <c r="U43" s="8"/>
    </row>
    <row r="44" spans="1:21" x14ac:dyDescent="0.25">
      <c r="A44" s="5">
        <v>43322</v>
      </c>
      <c r="B44" s="2">
        <f>MAX(0,B43+(HW_Exp_Baseline_Responses_CUSUM!$X$3-'Baseline Resp Data'!B41-HW_Exp_Baseline_Responses_CUSUM!$X$6))</f>
        <v>10.980698580266179</v>
      </c>
      <c r="C44" s="2">
        <f>MAX(0,C43+(HW_Exp_Baseline_Responses_CUSUM!$X$3-'Baseline Resp Data'!C41-HW_Exp_Baseline_Responses_CUSUM!$X$6))</f>
        <v>4.1715947989829942</v>
      </c>
      <c r="D44" s="2">
        <f>MAX(0,D43+(HW_Exp_Baseline_Responses_CUSUM!$X$3-'Baseline Resp Data'!D41-HW_Exp_Baseline_Responses_CUSUM!$X$6))</f>
        <v>0</v>
      </c>
      <c r="E44" s="2">
        <f>MAX(0,E43+(HW_Exp_Baseline_Responses_CUSUM!$X$3-'Baseline Resp Data'!E41-HW_Exp_Baseline_Responses_CUSUM!$X$6))</f>
        <v>0</v>
      </c>
      <c r="F44" s="2">
        <f>MAX(0,F43+(HW_Exp_Baseline_Responses_CUSUM!$X$3-'Baseline Resp Data'!F41-HW_Exp_Baseline_Responses_CUSUM!$X$6))</f>
        <v>1.4583623510521733</v>
      </c>
      <c r="G44" s="2">
        <f>MAX(0,G43+(HW_Exp_Baseline_Responses_CUSUM!$X$3-'Baseline Resp Data'!G41-HW_Exp_Baseline_Responses_CUSUM!$X$6))</f>
        <v>0</v>
      </c>
      <c r="H44" s="2">
        <f>MAX(0,H43+(HW_Exp_Baseline_Responses_CUSUM!$X$3-'Baseline Resp Data'!H41-HW_Exp_Baseline_Responses_CUSUM!$X$6))</f>
        <v>5.4819856303638801</v>
      </c>
      <c r="I44" s="2">
        <f>MAX(0,I43+(HW_Exp_Baseline_Responses_CUSUM!$X$3-'Baseline Resp Data'!I41-HW_Exp_Baseline_Responses_CUSUM!$X$6))</f>
        <v>4.1358957517042825</v>
      </c>
      <c r="J44" s="2">
        <f>MAX(0,J43+(HW_Exp_Baseline_Responses_CUSUM!$X$3-'Baseline Resp Data'!J41-HW_Exp_Baseline_Responses_CUSUM!$X$6))</f>
        <v>2.2212084717672838</v>
      </c>
      <c r="K44" s="2">
        <f>MAX(0,K43+(HW_Exp_Baseline_Responses_CUSUM!$X$3-'Baseline Resp Data'!K41-HW_Exp_Baseline_Responses_CUSUM!$X$6))</f>
        <v>0</v>
      </c>
      <c r="L44" s="2">
        <f>MAX(0,L43+(HW_Exp_Baseline_Responses_CUSUM!$X$3-'Baseline Resp Data'!L41-HW_Exp_Baseline_Responses_CUSUM!$X$6))</f>
        <v>0</v>
      </c>
      <c r="M44" s="2">
        <f>MAX(0,M43+(HW_Exp_Baseline_Responses_CUSUM!$X$3-'Baseline Resp Data'!M41-HW_Exp_Baseline_Responses_CUSUM!$X$6))</f>
        <v>0</v>
      </c>
      <c r="N44" s="2">
        <f>MAX(0,N43+(HW_Exp_Baseline_Responses_CUSUM!$X$3-'Baseline Resp Data'!N41-HW_Exp_Baseline_Responses_CUSUM!$X$6))</f>
        <v>0</v>
      </c>
      <c r="O44" s="2">
        <f>MAX(0,O43+(HW_Exp_Baseline_Responses_CUSUM!$X$3-'Baseline Resp Data'!O41-HW_Exp_Baseline_Responses_CUSUM!$X$6))</f>
        <v>0</v>
      </c>
      <c r="P44" s="2">
        <f>MAX(0,P43+(HW_Exp_Baseline_Responses_CUSUM!$X$3-'Baseline Resp Data'!P41-HW_Exp_Baseline_Responses_CUSUM!$X$6))</f>
        <v>0</v>
      </c>
      <c r="Q44" s="2">
        <f>MAX(0,Q43+(HW_Exp_Baseline_Responses_CUSUM!$X$3-'Baseline Resp Data'!Q41-HW_Exp_Baseline_Responses_CUSUM!$X$6))</f>
        <v>0</v>
      </c>
      <c r="R44" s="2">
        <f>MAX(0,R43+(HW_Exp_Baseline_Responses_CUSUM!$X$3-'Baseline Resp Data'!R41-HW_Exp_Baseline_Responses_CUSUM!$X$6))</f>
        <v>0</v>
      </c>
      <c r="S44" s="2">
        <f>MAX(0,S43+(HW_Exp_Baseline_Responses_CUSUM!$X$3-'Baseline Resp Data'!S41-HW_Exp_Baseline_Responses_CUSUM!$X$6))</f>
        <v>0</v>
      </c>
      <c r="T44" s="2">
        <f>MAX(0,T43+(HW_Exp_Baseline_Responses_CUSUM!$X$3-'Baseline Resp Data'!T41-HW_Exp_Baseline_Responses_CUSUM!$X$6))</f>
        <v>0</v>
      </c>
      <c r="U44" s="8"/>
    </row>
    <row r="45" spans="1:21" x14ac:dyDescent="0.25">
      <c r="A45" s="5">
        <v>43323</v>
      </c>
      <c r="B45" s="2">
        <f>MAX(0,B44+(HW_Exp_Baseline_Responses_CUSUM!$X$3-'Baseline Resp Data'!B42-HW_Exp_Baseline_Responses_CUSUM!$X$6))</f>
        <v>12.977751521311276</v>
      </c>
      <c r="C45" s="2">
        <f>MAX(0,C44+(HW_Exp_Baseline_Responses_CUSUM!$X$3-'Baseline Resp Data'!C42-HW_Exp_Baseline_Responses_CUSUM!$X$6))</f>
        <v>0</v>
      </c>
      <c r="D45" s="2">
        <f>MAX(0,D44+(HW_Exp_Baseline_Responses_CUSUM!$X$3-'Baseline Resp Data'!D42-HW_Exp_Baseline_Responses_CUSUM!$X$6))</f>
        <v>0</v>
      </c>
      <c r="E45" s="2">
        <f>MAX(0,E44+(HW_Exp_Baseline_Responses_CUSUM!$X$3-'Baseline Resp Data'!E42-HW_Exp_Baseline_Responses_CUSUM!$X$6))</f>
        <v>0</v>
      </c>
      <c r="F45" s="2">
        <f>MAX(0,F44+(HW_Exp_Baseline_Responses_CUSUM!$X$3-'Baseline Resp Data'!F42-HW_Exp_Baseline_Responses_CUSUM!$X$6))</f>
        <v>0</v>
      </c>
      <c r="G45" s="2">
        <f>MAX(0,G44+(HW_Exp_Baseline_Responses_CUSUM!$X$3-'Baseline Resp Data'!G42-HW_Exp_Baseline_Responses_CUSUM!$X$6))</f>
        <v>0</v>
      </c>
      <c r="H45" s="2">
        <f>MAX(0,H44+(HW_Exp_Baseline_Responses_CUSUM!$X$3-'Baseline Resp Data'!H42-HW_Exp_Baseline_Responses_CUSUM!$X$6))</f>
        <v>3.8376090317567702</v>
      </c>
      <c r="I45" s="2">
        <f>MAX(0,I44+(HW_Exp_Baseline_Responses_CUSUM!$X$3-'Baseline Resp Data'!I42-HW_Exp_Baseline_Responses_CUSUM!$X$6))</f>
        <v>4.6426461019041767</v>
      </c>
      <c r="J45" s="2">
        <f>MAX(0,J44+(HW_Exp_Baseline_Responses_CUSUM!$X$3-'Baseline Resp Data'!J42-HW_Exp_Baseline_Responses_CUSUM!$X$6))</f>
        <v>4.1987183394333698</v>
      </c>
      <c r="K45" s="2">
        <f>MAX(0,K44+(HW_Exp_Baseline_Responses_CUSUM!$X$3-'Baseline Resp Data'!K42-HW_Exp_Baseline_Responses_CUSUM!$X$6))</f>
        <v>0</v>
      </c>
      <c r="L45" s="2">
        <f>MAX(0,L44+(HW_Exp_Baseline_Responses_CUSUM!$X$3-'Baseline Resp Data'!L42-HW_Exp_Baseline_Responses_CUSUM!$X$6))</f>
        <v>0</v>
      </c>
      <c r="M45" s="2">
        <f>MAX(0,M44+(HW_Exp_Baseline_Responses_CUSUM!$X$3-'Baseline Resp Data'!M42-HW_Exp_Baseline_Responses_CUSUM!$X$6))</f>
        <v>0</v>
      </c>
      <c r="N45" s="2">
        <f>MAX(0,N44+(HW_Exp_Baseline_Responses_CUSUM!$X$3-'Baseline Resp Data'!N42-HW_Exp_Baseline_Responses_CUSUM!$X$6))</f>
        <v>0</v>
      </c>
      <c r="O45" s="2">
        <f>MAX(0,O44+(HW_Exp_Baseline_Responses_CUSUM!$X$3-'Baseline Resp Data'!O42-HW_Exp_Baseline_Responses_CUSUM!$X$6))</f>
        <v>0</v>
      </c>
      <c r="P45" s="2">
        <f>MAX(0,P44+(HW_Exp_Baseline_Responses_CUSUM!$X$3-'Baseline Resp Data'!P42-HW_Exp_Baseline_Responses_CUSUM!$X$6))</f>
        <v>0</v>
      </c>
      <c r="Q45" s="2">
        <f>MAX(0,Q44+(HW_Exp_Baseline_Responses_CUSUM!$X$3-'Baseline Resp Data'!Q42-HW_Exp_Baseline_Responses_CUSUM!$X$6))</f>
        <v>0</v>
      </c>
      <c r="R45" s="2">
        <f>MAX(0,R44+(HW_Exp_Baseline_Responses_CUSUM!$X$3-'Baseline Resp Data'!R42-HW_Exp_Baseline_Responses_CUSUM!$X$6))</f>
        <v>0</v>
      </c>
      <c r="S45" s="2">
        <f>MAX(0,S44+(HW_Exp_Baseline_Responses_CUSUM!$X$3-'Baseline Resp Data'!S42-HW_Exp_Baseline_Responses_CUSUM!$X$6))</f>
        <v>0</v>
      </c>
      <c r="T45" s="2">
        <f>MAX(0,T44+(HW_Exp_Baseline_Responses_CUSUM!$X$3-'Baseline Resp Data'!T42-HW_Exp_Baseline_Responses_CUSUM!$X$6))</f>
        <v>0</v>
      </c>
      <c r="U45" s="8"/>
    </row>
    <row r="46" spans="1:21" x14ac:dyDescent="0.25">
      <c r="A46" s="5">
        <v>43324</v>
      </c>
      <c r="B46" s="2">
        <f>MAX(0,B45+(HW_Exp_Baseline_Responses_CUSUM!$X$3-'Baseline Resp Data'!B43-HW_Exp_Baseline_Responses_CUSUM!$X$6))</f>
        <v>9.0099453982280693</v>
      </c>
      <c r="C46" s="2">
        <f>MAX(0,C45+(HW_Exp_Baseline_Responses_CUSUM!$X$3-'Baseline Resp Data'!C43-HW_Exp_Baseline_Responses_CUSUM!$X$6))</f>
        <v>0</v>
      </c>
      <c r="D46" s="2">
        <f>MAX(0,D45+(HW_Exp_Baseline_Responses_CUSUM!$X$3-'Baseline Resp Data'!D43-HW_Exp_Baseline_Responses_CUSUM!$X$6))</f>
        <v>0</v>
      </c>
      <c r="E46" s="2">
        <f>MAX(0,E45+(HW_Exp_Baseline_Responses_CUSUM!$X$3-'Baseline Resp Data'!E43-HW_Exp_Baseline_Responses_CUSUM!$X$6))</f>
        <v>0</v>
      </c>
      <c r="F46" s="2">
        <f>MAX(0,F45+(HW_Exp_Baseline_Responses_CUSUM!$X$3-'Baseline Resp Data'!F43-HW_Exp_Baseline_Responses_CUSUM!$X$6))</f>
        <v>0</v>
      </c>
      <c r="G46" s="2">
        <f>MAX(0,G45+(HW_Exp_Baseline_Responses_CUSUM!$X$3-'Baseline Resp Data'!G43-HW_Exp_Baseline_Responses_CUSUM!$X$6))</f>
        <v>0</v>
      </c>
      <c r="H46" s="2">
        <f>MAX(0,H45+(HW_Exp_Baseline_Responses_CUSUM!$X$3-'Baseline Resp Data'!H43-HW_Exp_Baseline_Responses_CUSUM!$X$6))</f>
        <v>0</v>
      </c>
      <c r="I46" s="2">
        <f>MAX(0,I45+(HW_Exp_Baseline_Responses_CUSUM!$X$3-'Baseline Resp Data'!I43-HW_Exp_Baseline_Responses_CUSUM!$X$6))</f>
        <v>9.0942366718636691</v>
      </c>
      <c r="J46" s="2">
        <f>MAX(0,J45+(HW_Exp_Baseline_Responses_CUSUM!$X$3-'Baseline Resp Data'!J43-HW_Exp_Baseline_Responses_CUSUM!$X$6))</f>
        <v>1.8092006482457634</v>
      </c>
      <c r="K46" s="2">
        <f>MAX(0,K45+(HW_Exp_Baseline_Responses_CUSUM!$X$3-'Baseline Resp Data'!K43-HW_Exp_Baseline_Responses_CUSUM!$X$6))</f>
        <v>0</v>
      </c>
      <c r="L46" s="2">
        <f>MAX(0,L45+(HW_Exp_Baseline_Responses_CUSUM!$X$3-'Baseline Resp Data'!L43-HW_Exp_Baseline_Responses_CUSUM!$X$6))</f>
        <v>0</v>
      </c>
      <c r="M46" s="2">
        <f>MAX(0,M45+(HW_Exp_Baseline_Responses_CUSUM!$X$3-'Baseline Resp Data'!M43-HW_Exp_Baseline_Responses_CUSUM!$X$6))</f>
        <v>0</v>
      </c>
      <c r="N46" s="2">
        <f>MAX(0,N45+(HW_Exp_Baseline_Responses_CUSUM!$X$3-'Baseline Resp Data'!N43-HW_Exp_Baseline_Responses_CUSUM!$X$6))</f>
        <v>0</v>
      </c>
      <c r="O46" s="2">
        <f>MAX(0,O45+(HW_Exp_Baseline_Responses_CUSUM!$X$3-'Baseline Resp Data'!O43-HW_Exp_Baseline_Responses_CUSUM!$X$6))</f>
        <v>0</v>
      </c>
      <c r="P46" s="2">
        <f>MAX(0,P45+(HW_Exp_Baseline_Responses_CUSUM!$X$3-'Baseline Resp Data'!P43-HW_Exp_Baseline_Responses_CUSUM!$X$6))</f>
        <v>0</v>
      </c>
      <c r="Q46" s="2">
        <f>MAX(0,Q45+(HW_Exp_Baseline_Responses_CUSUM!$X$3-'Baseline Resp Data'!Q43-HW_Exp_Baseline_Responses_CUSUM!$X$6))</f>
        <v>0</v>
      </c>
      <c r="R46" s="2">
        <f>MAX(0,R45+(HW_Exp_Baseline_Responses_CUSUM!$X$3-'Baseline Resp Data'!R43-HW_Exp_Baseline_Responses_CUSUM!$X$6))</f>
        <v>0</v>
      </c>
      <c r="S46" s="2">
        <f>MAX(0,S45+(HW_Exp_Baseline_Responses_CUSUM!$X$3-'Baseline Resp Data'!S43-HW_Exp_Baseline_Responses_CUSUM!$X$6))</f>
        <v>0</v>
      </c>
      <c r="T46" s="2">
        <f>MAX(0,T45+(HW_Exp_Baseline_Responses_CUSUM!$X$3-'Baseline Resp Data'!T43-HW_Exp_Baseline_Responses_CUSUM!$X$6))</f>
        <v>0</v>
      </c>
      <c r="U46" s="8"/>
    </row>
    <row r="47" spans="1:21" x14ac:dyDescent="0.25">
      <c r="A47" s="5">
        <v>43325</v>
      </c>
      <c r="B47" s="2">
        <f>MAX(0,B46+(HW_Exp_Baseline_Responses_CUSUM!$X$3-'Baseline Resp Data'!B44-HW_Exp_Baseline_Responses_CUSUM!$X$6))</f>
        <v>3.0299176267662631</v>
      </c>
      <c r="C47" s="2">
        <f>MAX(0,C46+(HW_Exp_Baseline_Responses_CUSUM!$X$3-'Baseline Resp Data'!C44-HW_Exp_Baseline_Responses_CUSUM!$X$6))</f>
        <v>0</v>
      </c>
      <c r="D47" s="2">
        <f>MAX(0,D46+(HW_Exp_Baseline_Responses_CUSUM!$X$3-'Baseline Resp Data'!D44-HW_Exp_Baseline_Responses_CUSUM!$X$6))</f>
        <v>0</v>
      </c>
      <c r="E47" s="2">
        <f>MAX(0,E46+(HW_Exp_Baseline_Responses_CUSUM!$X$3-'Baseline Resp Data'!E44-HW_Exp_Baseline_Responses_CUSUM!$X$6))</f>
        <v>0</v>
      </c>
      <c r="F47" s="2">
        <f>MAX(0,F46+(HW_Exp_Baseline_Responses_CUSUM!$X$3-'Baseline Resp Data'!F44-HW_Exp_Baseline_Responses_CUSUM!$X$6))</f>
        <v>0</v>
      </c>
      <c r="G47" s="2">
        <f>MAX(0,G46+(HW_Exp_Baseline_Responses_CUSUM!$X$3-'Baseline Resp Data'!G44-HW_Exp_Baseline_Responses_CUSUM!$X$6))</f>
        <v>0</v>
      </c>
      <c r="H47" s="2">
        <f>MAX(0,H46+(HW_Exp_Baseline_Responses_CUSUM!$X$3-'Baseline Resp Data'!H44-HW_Exp_Baseline_Responses_CUSUM!$X$6))</f>
        <v>0</v>
      </c>
      <c r="I47" s="2">
        <f>MAX(0,I46+(HW_Exp_Baseline_Responses_CUSUM!$X$3-'Baseline Resp Data'!I44-HW_Exp_Baseline_Responses_CUSUM!$X$6))</f>
        <v>9.01209659982446</v>
      </c>
      <c r="J47" s="2">
        <f>MAX(0,J46+(HW_Exp_Baseline_Responses_CUSUM!$X$3-'Baseline Resp Data'!J44-HW_Exp_Baseline_Responses_CUSUM!$X$6))</f>
        <v>0</v>
      </c>
      <c r="K47" s="2">
        <f>MAX(0,K46+(HW_Exp_Baseline_Responses_CUSUM!$X$3-'Baseline Resp Data'!K44-HW_Exp_Baseline_Responses_CUSUM!$X$6))</f>
        <v>0</v>
      </c>
      <c r="L47" s="2">
        <f>MAX(0,L46+(HW_Exp_Baseline_Responses_CUSUM!$X$3-'Baseline Resp Data'!L44-HW_Exp_Baseline_Responses_CUSUM!$X$6))</f>
        <v>0</v>
      </c>
      <c r="M47" s="2">
        <f>MAX(0,M46+(HW_Exp_Baseline_Responses_CUSUM!$X$3-'Baseline Resp Data'!M44-HW_Exp_Baseline_Responses_CUSUM!$X$6))</f>
        <v>0</v>
      </c>
      <c r="N47" s="2">
        <f>MAX(0,N46+(HW_Exp_Baseline_Responses_CUSUM!$X$3-'Baseline Resp Data'!N44-HW_Exp_Baseline_Responses_CUSUM!$X$6))</f>
        <v>0</v>
      </c>
      <c r="O47" s="2">
        <f>MAX(0,O46+(HW_Exp_Baseline_Responses_CUSUM!$X$3-'Baseline Resp Data'!O44-HW_Exp_Baseline_Responses_CUSUM!$X$6))</f>
        <v>0</v>
      </c>
      <c r="P47" s="2">
        <f>MAX(0,P46+(HW_Exp_Baseline_Responses_CUSUM!$X$3-'Baseline Resp Data'!P44-HW_Exp_Baseline_Responses_CUSUM!$X$6))</f>
        <v>0</v>
      </c>
      <c r="Q47" s="2">
        <f>MAX(0,Q46+(HW_Exp_Baseline_Responses_CUSUM!$X$3-'Baseline Resp Data'!Q44-HW_Exp_Baseline_Responses_CUSUM!$X$6))</f>
        <v>0</v>
      </c>
      <c r="R47" s="2">
        <f>MAX(0,R46+(HW_Exp_Baseline_Responses_CUSUM!$X$3-'Baseline Resp Data'!R44-HW_Exp_Baseline_Responses_CUSUM!$X$6))</f>
        <v>0</v>
      </c>
      <c r="S47" s="2">
        <f>MAX(0,S46+(HW_Exp_Baseline_Responses_CUSUM!$X$3-'Baseline Resp Data'!S44-HW_Exp_Baseline_Responses_CUSUM!$X$6))</f>
        <v>0</v>
      </c>
      <c r="T47" s="2">
        <f>MAX(0,T46+(HW_Exp_Baseline_Responses_CUSUM!$X$3-'Baseline Resp Data'!T44-HW_Exp_Baseline_Responses_CUSUM!$X$6))</f>
        <v>0</v>
      </c>
      <c r="U47" s="8"/>
    </row>
    <row r="48" spans="1:21" x14ac:dyDescent="0.25">
      <c r="A48" s="5">
        <v>43326</v>
      </c>
      <c r="B48" s="2">
        <f>MAX(0,B47+(HW_Exp_Baseline_Responses_CUSUM!$X$3-'Baseline Resp Data'!B45-HW_Exp_Baseline_Responses_CUSUM!$X$6))</f>
        <v>0</v>
      </c>
      <c r="C48" s="2">
        <f>MAX(0,C47+(HW_Exp_Baseline_Responses_CUSUM!$X$3-'Baseline Resp Data'!C45-HW_Exp_Baseline_Responses_CUSUM!$X$6))</f>
        <v>0</v>
      </c>
      <c r="D48" s="2">
        <f>MAX(0,D47+(HW_Exp_Baseline_Responses_CUSUM!$X$3-'Baseline Resp Data'!D45-HW_Exp_Baseline_Responses_CUSUM!$X$6))</f>
        <v>0</v>
      </c>
      <c r="E48" s="2">
        <f>MAX(0,E47+(HW_Exp_Baseline_Responses_CUSUM!$X$3-'Baseline Resp Data'!E45-HW_Exp_Baseline_Responses_CUSUM!$X$6))</f>
        <v>0</v>
      </c>
      <c r="F48" s="2">
        <f>MAX(0,F47+(HW_Exp_Baseline_Responses_CUSUM!$X$3-'Baseline Resp Data'!F45-HW_Exp_Baseline_Responses_CUSUM!$X$6))</f>
        <v>0</v>
      </c>
      <c r="G48" s="2">
        <f>MAX(0,G47+(HW_Exp_Baseline_Responses_CUSUM!$X$3-'Baseline Resp Data'!G45-HW_Exp_Baseline_Responses_CUSUM!$X$6))</f>
        <v>0</v>
      </c>
      <c r="H48" s="2">
        <f>MAX(0,H47+(HW_Exp_Baseline_Responses_CUSUM!$X$3-'Baseline Resp Data'!H45-HW_Exp_Baseline_Responses_CUSUM!$X$6))</f>
        <v>0</v>
      </c>
      <c r="I48" s="2">
        <f>MAX(0,I47+(HW_Exp_Baseline_Responses_CUSUM!$X$3-'Baseline Resp Data'!I45-HW_Exp_Baseline_Responses_CUSUM!$X$6))</f>
        <v>7.5435769243332516</v>
      </c>
      <c r="J48" s="2">
        <f>MAX(0,J47+(HW_Exp_Baseline_Responses_CUSUM!$X$3-'Baseline Resp Data'!J45-HW_Exp_Baseline_Responses_CUSUM!$X$6))</f>
        <v>0</v>
      </c>
      <c r="K48" s="2">
        <f>MAX(0,K47+(HW_Exp_Baseline_Responses_CUSUM!$X$3-'Baseline Resp Data'!K45-HW_Exp_Baseline_Responses_CUSUM!$X$6))</f>
        <v>0</v>
      </c>
      <c r="L48" s="2">
        <f>MAX(0,L47+(HW_Exp_Baseline_Responses_CUSUM!$X$3-'Baseline Resp Data'!L45-HW_Exp_Baseline_Responses_CUSUM!$X$6))</f>
        <v>0</v>
      </c>
      <c r="M48" s="2">
        <f>MAX(0,M47+(HW_Exp_Baseline_Responses_CUSUM!$X$3-'Baseline Resp Data'!M45-HW_Exp_Baseline_Responses_CUSUM!$X$6))</f>
        <v>0</v>
      </c>
      <c r="N48" s="2">
        <f>MAX(0,N47+(HW_Exp_Baseline_Responses_CUSUM!$X$3-'Baseline Resp Data'!N45-HW_Exp_Baseline_Responses_CUSUM!$X$6))</f>
        <v>0</v>
      </c>
      <c r="O48" s="2">
        <f>MAX(0,O47+(HW_Exp_Baseline_Responses_CUSUM!$X$3-'Baseline Resp Data'!O45-HW_Exp_Baseline_Responses_CUSUM!$X$6))</f>
        <v>0</v>
      </c>
      <c r="P48" s="2">
        <f>MAX(0,P47+(HW_Exp_Baseline_Responses_CUSUM!$X$3-'Baseline Resp Data'!P45-HW_Exp_Baseline_Responses_CUSUM!$X$6))</f>
        <v>0</v>
      </c>
      <c r="Q48" s="2">
        <f>MAX(0,Q47+(HW_Exp_Baseline_Responses_CUSUM!$X$3-'Baseline Resp Data'!Q45-HW_Exp_Baseline_Responses_CUSUM!$X$6))</f>
        <v>0</v>
      </c>
      <c r="R48" s="2">
        <f>MAX(0,R47+(HW_Exp_Baseline_Responses_CUSUM!$X$3-'Baseline Resp Data'!R45-HW_Exp_Baseline_Responses_CUSUM!$X$6))</f>
        <v>0</v>
      </c>
      <c r="S48" s="2">
        <f>MAX(0,S47+(HW_Exp_Baseline_Responses_CUSUM!$X$3-'Baseline Resp Data'!S45-HW_Exp_Baseline_Responses_CUSUM!$X$6))</f>
        <v>0</v>
      </c>
      <c r="T48" s="2">
        <f>MAX(0,T47+(HW_Exp_Baseline_Responses_CUSUM!$X$3-'Baseline Resp Data'!T45-HW_Exp_Baseline_Responses_CUSUM!$X$6))</f>
        <v>0</v>
      </c>
      <c r="U48" s="8"/>
    </row>
    <row r="49" spans="1:21" x14ac:dyDescent="0.25">
      <c r="A49" s="5">
        <v>43327</v>
      </c>
      <c r="B49" s="2">
        <f>MAX(0,B48+(HW_Exp_Baseline_Responses_CUSUM!$X$3-'Baseline Resp Data'!B46-HW_Exp_Baseline_Responses_CUSUM!$X$6))</f>
        <v>0</v>
      </c>
      <c r="C49" s="2">
        <f>MAX(0,C48+(HW_Exp_Baseline_Responses_CUSUM!$X$3-'Baseline Resp Data'!C46-HW_Exp_Baseline_Responses_CUSUM!$X$6))</f>
        <v>0</v>
      </c>
      <c r="D49" s="2">
        <f>MAX(0,D48+(HW_Exp_Baseline_Responses_CUSUM!$X$3-'Baseline Resp Data'!D46-HW_Exp_Baseline_Responses_CUSUM!$X$6))</f>
        <v>0</v>
      </c>
      <c r="E49" s="2">
        <f>MAX(0,E48+(HW_Exp_Baseline_Responses_CUSUM!$X$3-'Baseline Resp Data'!E46-HW_Exp_Baseline_Responses_CUSUM!$X$6))</f>
        <v>0</v>
      </c>
      <c r="F49" s="2">
        <f>MAX(0,F48+(HW_Exp_Baseline_Responses_CUSUM!$X$3-'Baseline Resp Data'!F46-HW_Exp_Baseline_Responses_CUSUM!$X$6))</f>
        <v>0</v>
      </c>
      <c r="G49" s="2">
        <f>MAX(0,G48+(HW_Exp_Baseline_Responses_CUSUM!$X$3-'Baseline Resp Data'!G46-HW_Exp_Baseline_Responses_CUSUM!$X$6))</f>
        <v>0</v>
      </c>
      <c r="H49" s="2">
        <f>MAX(0,H48+(HW_Exp_Baseline_Responses_CUSUM!$X$3-'Baseline Resp Data'!H46-HW_Exp_Baseline_Responses_CUSUM!$X$6))</f>
        <v>0</v>
      </c>
      <c r="I49" s="2">
        <f>MAX(0,I48+(HW_Exp_Baseline_Responses_CUSUM!$X$3-'Baseline Resp Data'!I46-HW_Exp_Baseline_Responses_CUSUM!$X$6))</f>
        <v>8.9544294626785472</v>
      </c>
      <c r="J49" s="2">
        <f>MAX(0,J48+(HW_Exp_Baseline_Responses_CUSUM!$X$3-'Baseline Resp Data'!J46-HW_Exp_Baseline_Responses_CUSUM!$X$6))</f>
        <v>0</v>
      </c>
      <c r="K49" s="2">
        <f>MAX(0,K48+(HW_Exp_Baseline_Responses_CUSUM!$X$3-'Baseline Resp Data'!K46-HW_Exp_Baseline_Responses_CUSUM!$X$6))</f>
        <v>0</v>
      </c>
      <c r="L49" s="2">
        <f>MAX(0,L48+(HW_Exp_Baseline_Responses_CUSUM!$X$3-'Baseline Resp Data'!L46-HW_Exp_Baseline_Responses_CUSUM!$X$6))</f>
        <v>0</v>
      </c>
      <c r="M49" s="2">
        <f>MAX(0,M48+(HW_Exp_Baseline_Responses_CUSUM!$X$3-'Baseline Resp Data'!M46-HW_Exp_Baseline_Responses_CUSUM!$X$6))</f>
        <v>0</v>
      </c>
      <c r="N49" s="2">
        <f>MAX(0,N48+(HW_Exp_Baseline_Responses_CUSUM!$X$3-'Baseline Resp Data'!N46-HW_Exp_Baseline_Responses_CUSUM!$X$6))</f>
        <v>0</v>
      </c>
      <c r="O49" s="2">
        <f>MAX(0,O48+(HW_Exp_Baseline_Responses_CUSUM!$X$3-'Baseline Resp Data'!O46-HW_Exp_Baseline_Responses_CUSUM!$X$6))</f>
        <v>0</v>
      </c>
      <c r="P49" s="2">
        <f>MAX(0,P48+(HW_Exp_Baseline_Responses_CUSUM!$X$3-'Baseline Resp Data'!P46-HW_Exp_Baseline_Responses_CUSUM!$X$6))</f>
        <v>0</v>
      </c>
      <c r="Q49" s="2">
        <f>MAX(0,Q48+(HW_Exp_Baseline_Responses_CUSUM!$X$3-'Baseline Resp Data'!Q46-HW_Exp_Baseline_Responses_CUSUM!$X$6))</f>
        <v>0</v>
      </c>
      <c r="R49" s="2">
        <f>MAX(0,R48+(HW_Exp_Baseline_Responses_CUSUM!$X$3-'Baseline Resp Data'!R46-HW_Exp_Baseline_Responses_CUSUM!$X$6))</f>
        <v>0</v>
      </c>
      <c r="S49" s="2">
        <f>MAX(0,S48+(HW_Exp_Baseline_Responses_CUSUM!$X$3-'Baseline Resp Data'!S46-HW_Exp_Baseline_Responses_CUSUM!$X$6))</f>
        <v>0</v>
      </c>
      <c r="T49" s="2">
        <f>MAX(0,T48+(HW_Exp_Baseline_Responses_CUSUM!$X$3-'Baseline Resp Data'!T46-HW_Exp_Baseline_Responses_CUSUM!$X$6))</f>
        <v>0</v>
      </c>
      <c r="U49" s="8"/>
    </row>
    <row r="50" spans="1:21" x14ac:dyDescent="0.25">
      <c r="A50" s="5">
        <v>43328</v>
      </c>
      <c r="B50" s="2">
        <f>MAX(0,B49+(HW_Exp_Baseline_Responses_CUSUM!$X$3-'Baseline Resp Data'!B47-HW_Exp_Baseline_Responses_CUSUM!$X$6))</f>
        <v>0</v>
      </c>
      <c r="C50" s="2">
        <f>MAX(0,C49+(HW_Exp_Baseline_Responses_CUSUM!$X$3-'Baseline Resp Data'!C47-HW_Exp_Baseline_Responses_CUSUM!$X$6))</f>
        <v>0</v>
      </c>
      <c r="D50" s="2">
        <f>MAX(0,D49+(HW_Exp_Baseline_Responses_CUSUM!$X$3-'Baseline Resp Data'!D47-HW_Exp_Baseline_Responses_CUSUM!$X$6))</f>
        <v>0</v>
      </c>
      <c r="E50" s="2">
        <f>MAX(0,E49+(HW_Exp_Baseline_Responses_CUSUM!$X$3-'Baseline Resp Data'!E47-HW_Exp_Baseline_Responses_CUSUM!$X$6))</f>
        <v>0</v>
      </c>
      <c r="F50" s="2">
        <f>MAX(0,F49+(HW_Exp_Baseline_Responses_CUSUM!$X$3-'Baseline Resp Data'!F47-HW_Exp_Baseline_Responses_CUSUM!$X$6))</f>
        <v>0</v>
      </c>
      <c r="G50" s="2">
        <f>MAX(0,G49+(HW_Exp_Baseline_Responses_CUSUM!$X$3-'Baseline Resp Data'!G47-HW_Exp_Baseline_Responses_CUSUM!$X$6))</f>
        <v>0</v>
      </c>
      <c r="H50" s="2">
        <f>MAX(0,H49+(HW_Exp_Baseline_Responses_CUSUM!$X$3-'Baseline Resp Data'!H47-HW_Exp_Baseline_Responses_CUSUM!$X$6))</f>
        <v>0</v>
      </c>
      <c r="I50" s="2">
        <f>MAX(0,I49+(HW_Exp_Baseline_Responses_CUSUM!$X$3-'Baseline Resp Data'!I47-HW_Exp_Baseline_Responses_CUSUM!$X$6))</f>
        <v>9.1295335795268358</v>
      </c>
      <c r="J50" s="2">
        <f>MAX(0,J49+(HW_Exp_Baseline_Responses_CUSUM!$X$3-'Baseline Resp Data'!J47-HW_Exp_Baseline_Responses_CUSUM!$X$6))</f>
        <v>0</v>
      </c>
      <c r="K50" s="2">
        <f>MAX(0,K49+(HW_Exp_Baseline_Responses_CUSUM!$X$3-'Baseline Resp Data'!K47-HW_Exp_Baseline_Responses_CUSUM!$X$6))</f>
        <v>0</v>
      </c>
      <c r="L50" s="2">
        <f>MAX(0,L49+(HW_Exp_Baseline_Responses_CUSUM!$X$3-'Baseline Resp Data'!L47-HW_Exp_Baseline_Responses_CUSUM!$X$6))</f>
        <v>0</v>
      </c>
      <c r="M50" s="2">
        <f>MAX(0,M49+(HW_Exp_Baseline_Responses_CUSUM!$X$3-'Baseline Resp Data'!M47-HW_Exp_Baseline_Responses_CUSUM!$X$6))</f>
        <v>0</v>
      </c>
      <c r="N50" s="2">
        <f>MAX(0,N49+(HW_Exp_Baseline_Responses_CUSUM!$X$3-'Baseline Resp Data'!N47-HW_Exp_Baseline_Responses_CUSUM!$X$6))</f>
        <v>0</v>
      </c>
      <c r="O50" s="2">
        <f>MAX(0,O49+(HW_Exp_Baseline_Responses_CUSUM!$X$3-'Baseline Resp Data'!O47-HW_Exp_Baseline_Responses_CUSUM!$X$6))</f>
        <v>0</v>
      </c>
      <c r="P50" s="2">
        <f>MAX(0,P49+(HW_Exp_Baseline_Responses_CUSUM!$X$3-'Baseline Resp Data'!P47-HW_Exp_Baseline_Responses_CUSUM!$X$6))</f>
        <v>0</v>
      </c>
      <c r="Q50" s="2">
        <f>MAX(0,Q49+(HW_Exp_Baseline_Responses_CUSUM!$X$3-'Baseline Resp Data'!Q47-HW_Exp_Baseline_Responses_CUSUM!$X$6))</f>
        <v>0</v>
      </c>
      <c r="R50" s="2">
        <f>MAX(0,R49+(HW_Exp_Baseline_Responses_CUSUM!$X$3-'Baseline Resp Data'!R47-HW_Exp_Baseline_Responses_CUSUM!$X$6))</f>
        <v>0</v>
      </c>
      <c r="S50" s="2">
        <f>MAX(0,S49+(HW_Exp_Baseline_Responses_CUSUM!$X$3-'Baseline Resp Data'!S47-HW_Exp_Baseline_Responses_CUSUM!$X$6))</f>
        <v>0</v>
      </c>
      <c r="T50" s="2">
        <f>MAX(0,T49+(HW_Exp_Baseline_Responses_CUSUM!$X$3-'Baseline Resp Data'!T47-HW_Exp_Baseline_Responses_CUSUM!$X$6))</f>
        <v>0</v>
      </c>
      <c r="U50" s="8"/>
    </row>
    <row r="51" spans="1:21" x14ac:dyDescent="0.25">
      <c r="A51" s="5">
        <v>43329</v>
      </c>
      <c r="B51" s="2">
        <f>MAX(0,B50+(HW_Exp_Baseline_Responses_CUSUM!$X$3-'Baseline Resp Data'!B48-HW_Exp_Baseline_Responses_CUSUM!$X$6))</f>
        <v>0</v>
      </c>
      <c r="C51" s="2">
        <f>MAX(0,C50+(HW_Exp_Baseline_Responses_CUSUM!$X$3-'Baseline Resp Data'!C48-HW_Exp_Baseline_Responses_CUSUM!$X$6))</f>
        <v>0</v>
      </c>
      <c r="D51" s="2">
        <f>MAX(0,D50+(HW_Exp_Baseline_Responses_CUSUM!$X$3-'Baseline Resp Data'!D48-HW_Exp_Baseline_Responses_CUSUM!$X$6))</f>
        <v>0</v>
      </c>
      <c r="E51" s="2">
        <f>MAX(0,E50+(HW_Exp_Baseline_Responses_CUSUM!$X$3-'Baseline Resp Data'!E48-HW_Exp_Baseline_Responses_CUSUM!$X$6))</f>
        <v>0</v>
      </c>
      <c r="F51" s="2">
        <f>MAX(0,F50+(HW_Exp_Baseline_Responses_CUSUM!$X$3-'Baseline Resp Data'!F48-HW_Exp_Baseline_Responses_CUSUM!$X$6))</f>
        <v>0</v>
      </c>
      <c r="G51" s="2">
        <f>MAX(0,G50+(HW_Exp_Baseline_Responses_CUSUM!$X$3-'Baseline Resp Data'!G48-HW_Exp_Baseline_Responses_CUSUM!$X$6))</f>
        <v>0</v>
      </c>
      <c r="H51" s="2">
        <f>MAX(0,H50+(HW_Exp_Baseline_Responses_CUSUM!$X$3-'Baseline Resp Data'!H48-HW_Exp_Baseline_Responses_CUSUM!$X$6))</f>
        <v>0</v>
      </c>
      <c r="I51" s="2">
        <f>MAX(0,I50+(HW_Exp_Baseline_Responses_CUSUM!$X$3-'Baseline Resp Data'!I48-HW_Exp_Baseline_Responses_CUSUM!$X$6))</f>
        <v>7.1913352341326231</v>
      </c>
      <c r="J51" s="2">
        <f>MAX(0,J50+(HW_Exp_Baseline_Responses_CUSUM!$X$3-'Baseline Resp Data'!J48-HW_Exp_Baseline_Responses_CUSUM!$X$6))</f>
        <v>0</v>
      </c>
      <c r="K51" s="2">
        <f>MAX(0,K50+(HW_Exp_Baseline_Responses_CUSUM!$X$3-'Baseline Resp Data'!K48-HW_Exp_Baseline_Responses_CUSUM!$X$6))</f>
        <v>0</v>
      </c>
      <c r="L51" s="2">
        <f>MAX(0,L50+(HW_Exp_Baseline_Responses_CUSUM!$X$3-'Baseline Resp Data'!L48-HW_Exp_Baseline_Responses_CUSUM!$X$6))</f>
        <v>0</v>
      </c>
      <c r="M51" s="2">
        <f>MAX(0,M50+(HW_Exp_Baseline_Responses_CUSUM!$X$3-'Baseline Resp Data'!M48-HW_Exp_Baseline_Responses_CUSUM!$X$6))</f>
        <v>0</v>
      </c>
      <c r="N51" s="2">
        <f>MAX(0,N50+(HW_Exp_Baseline_Responses_CUSUM!$X$3-'Baseline Resp Data'!N48-HW_Exp_Baseline_Responses_CUSUM!$X$6))</f>
        <v>0</v>
      </c>
      <c r="O51" s="2">
        <f>MAX(0,O50+(HW_Exp_Baseline_Responses_CUSUM!$X$3-'Baseline Resp Data'!O48-HW_Exp_Baseline_Responses_CUSUM!$X$6))</f>
        <v>0</v>
      </c>
      <c r="P51" s="2">
        <f>MAX(0,P50+(HW_Exp_Baseline_Responses_CUSUM!$X$3-'Baseline Resp Data'!P48-HW_Exp_Baseline_Responses_CUSUM!$X$6))</f>
        <v>0</v>
      </c>
      <c r="Q51" s="2">
        <f>MAX(0,Q50+(HW_Exp_Baseline_Responses_CUSUM!$X$3-'Baseline Resp Data'!Q48-HW_Exp_Baseline_Responses_CUSUM!$X$6))</f>
        <v>0</v>
      </c>
      <c r="R51" s="2">
        <f>MAX(0,R50+(HW_Exp_Baseline_Responses_CUSUM!$X$3-'Baseline Resp Data'!R48-HW_Exp_Baseline_Responses_CUSUM!$X$6))</f>
        <v>0.41148999678019038</v>
      </c>
      <c r="S51" s="2">
        <f>MAX(0,S50+(HW_Exp_Baseline_Responses_CUSUM!$X$3-'Baseline Resp Data'!S48-HW_Exp_Baseline_Responses_CUSUM!$X$6))</f>
        <v>0</v>
      </c>
      <c r="T51" s="2">
        <f>MAX(0,T50+(HW_Exp_Baseline_Responses_CUSUM!$X$3-'Baseline Resp Data'!T48-HW_Exp_Baseline_Responses_CUSUM!$X$6))</f>
        <v>0</v>
      </c>
      <c r="U51" s="8"/>
    </row>
    <row r="52" spans="1:21" x14ac:dyDescent="0.25">
      <c r="A52" s="5">
        <v>43330</v>
      </c>
      <c r="B52" s="2">
        <f>MAX(0,B51+(HW_Exp_Baseline_Responses_CUSUM!$X$3-'Baseline Resp Data'!B49-HW_Exp_Baseline_Responses_CUSUM!$X$6))</f>
        <v>0</v>
      </c>
      <c r="C52" s="2">
        <f>MAX(0,C51+(HW_Exp_Baseline_Responses_CUSUM!$X$3-'Baseline Resp Data'!C49-HW_Exp_Baseline_Responses_CUSUM!$X$6))</f>
        <v>0</v>
      </c>
      <c r="D52" s="2">
        <f>MAX(0,D51+(HW_Exp_Baseline_Responses_CUSUM!$X$3-'Baseline Resp Data'!D49-HW_Exp_Baseline_Responses_CUSUM!$X$6))</f>
        <v>0</v>
      </c>
      <c r="E52" s="2">
        <f>MAX(0,E51+(HW_Exp_Baseline_Responses_CUSUM!$X$3-'Baseline Resp Data'!E49-HW_Exp_Baseline_Responses_CUSUM!$X$6))</f>
        <v>0</v>
      </c>
      <c r="F52" s="2">
        <f>MAX(0,F51+(HW_Exp_Baseline_Responses_CUSUM!$X$3-'Baseline Resp Data'!F49-HW_Exp_Baseline_Responses_CUSUM!$X$6))</f>
        <v>0</v>
      </c>
      <c r="G52" s="2">
        <f>MAX(0,G51+(HW_Exp_Baseline_Responses_CUSUM!$X$3-'Baseline Resp Data'!G49-HW_Exp_Baseline_Responses_CUSUM!$X$6))</f>
        <v>0</v>
      </c>
      <c r="H52" s="2">
        <f>MAX(0,H51+(HW_Exp_Baseline_Responses_CUSUM!$X$3-'Baseline Resp Data'!H49-HW_Exp_Baseline_Responses_CUSUM!$X$6))</f>
        <v>0</v>
      </c>
      <c r="I52" s="2">
        <f>MAX(0,I51+(HW_Exp_Baseline_Responses_CUSUM!$X$3-'Baseline Resp Data'!I49-HW_Exp_Baseline_Responses_CUSUM!$X$6))</f>
        <v>2.6399276626668211</v>
      </c>
      <c r="J52" s="2">
        <f>MAX(0,J51+(HW_Exp_Baseline_Responses_CUSUM!$X$3-'Baseline Resp Data'!J49-HW_Exp_Baseline_Responses_CUSUM!$X$6))</f>
        <v>0</v>
      </c>
      <c r="K52" s="2">
        <f>MAX(0,K51+(HW_Exp_Baseline_Responses_CUSUM!$X$3-'Baseline Resp Data'!K49-HW_Exp_Baseline_Responses_CUSUM!$X$6))</f>
        <v>0</v>
      </c>
      <c r="L52" s="2">
        <f>MAX(0,L51+(HW_Exp_Baseline_Responses_CUSUM!$X$3-'Baseline Resp Data'!L49-HW_Exp_Baseline_Responses_CUSUM!$X$6))</f>
        <v>0</v>
      </c>
      <c r="M52" s="2">
        <f>MAX(0,M51+(HW_Exp_Baseline_Responses_CUSUM!$X$3-'Baseline Resp Data'!M49-HW_Exp_Baseline_Responses_CUSUM!$X$6))</f>
        <v>0</v>
      </c>
      <c r="N52" s="2">
        <f>MAX(0,N51+(HW_Exp_Baseline_Responses_CUSUM!$X$3-'Baseline Resp Data'!N49-HW_Exp_Baseline_Responses_CUSUM!$X$6))</f>
        <v>0</v>
      </c>
      <c r="O52" s="2">
        <f>MAX(0,O51+(HW_Exp_Baseline_Responses_CUSUM!$X$3-'Baseline Resp Data'!O49-HW_Exp_Baseline_Responses_CUSUM!$X$6))</f>
        <v>0</v>
      </c>
      <c r="P52" s="2">
        <f>MAX(0,P51+(HW_Exp_Baseline_Responses_CUSUM!$X$3-'Baseline Resp Data'!P49-HW_Exp_Baseline_Responses_CUSUM!$X$6))</f>
        <v>0</v>
      </c>
      <c r="Q52" s="2">
        <f>MAX(0,Q51+(HW_Exp_Baseline_Responses_CUSUM!$X$3-'Baseline Resp Data'!Q49-HW_Exp_Baseline_Responses_CUSUM!$X$6))</f>
        <v>0</v>
      </c>
      <c r="R52" s="2">
        <f>MAX(0,R51+(HW_Exp_Baseline_Responses_CUSUM!$X$3-'Baseline Resp Data'!R49-HW_Exp_Baseline_Responses_CUSUM!$X$6))</f>
        <v>9.4982804665492893</v>
      </c>
      <c r="S52" s="2">
        <f>MAX(0,S51+(HW_Exp_Baseline_Responses_CUSUM!$X$3-'Baseline Resp Data'!S49-HW_Exp_Baseline_Responses_CUSUM!$X$6))</f>
        <v>0</v>
      </c>
      <c r="T52" s="2">
        <f>MAX(0,T51+(HW_Exp_Baseline_Responses_CUSUM!$X$3-'Baseline Resp Data'!T49-HW_Exp_Baseline_Responses_CUSUM!$X$6))</f>
        <v>0</v>
      </c>
      <c r="U52" s="8"/>
    </row>
    <row r="53" spans="1:21" x14ac:dyDescent="0.25">
      <c r="A53" s="5">
        <v>43331</v>
      </c>
      <c r="B53" s="2">
        <f>MAX(0,B52+(HW_Exp_Baseline_Responses_CUSUM!$X$3-'Baseline Resp Data'!B50-HW_Exp_Baseline_Responses_CUSUM!$X$6))</f>
        <v>0</v>
      </c>
      <c r="C53" s="2">
        <f>MAX(0,C52+(HW_Exp_Baseline_Responses_CUSUM!$X$3-'Baseline Resp Data'!C50-HW_Exp_Baseline_Responses_CUSUM!$X$6))</f>
        <v>0</v>
      </c>
      <c r="D53" s="2">
        <f>MAX(0,D52+(HW_Exp_Baseline_Responses_CUSUM!$X$3-'Baseline Resp Data'!D50-HW_Exp_Baseline_Responses_CUSUM!$X$6))</f>
        <v>0</v>
      </c>
      <c r="E53" s="2">
        <f>MAX(0,E52+(HW_Exp_Baseline_Responses_CUSUM!$X$3-'Baseline Resp Data'!E50-HW_Exp_Baseline_Responses_CUSUM!$X$6))</f>
        <v>0</v>
      </c>
      <c r="F53" s="2">
        <f>MAX(0,F52+(HW_Exp_Baseline_Responses_CUSUM!$X$3-'Baseline Resp Data'!F50-HW_Exp_Baseline_Responses_CUSUM!$X$6))</f>
        <v>0</v>
      </c>
      <c r="G53" s="2">
        <f>MAX(0,G52+(HW_Exp_Baseline_Responses_CUSUM!$X$3-'Baseline Resp Data'!G50-HW_Exp_Baseline_Responses_CUSUM!$X$6))</f>
        <v>0</v>
      </c>
      <c r="H53" s="2">
        <f>MAX(0,H52+(HW_Exp_Baseline_Responses_CUSUM!$X$3-'Baseline Resp Data'!H50-HW_Exp_Baseline_Responses_CUSUM!$X$6))</f>
        <v>0</v>
      </c>
      <c r="I53" s="2">
        <f>MAX(0,I52+(HW_Exp_Baseline_Responses_CUSUM!$X$3-'Baseline Resp Data'!I50-HW_Exp_Baseline_Responses_CUSUM!$X$6))</f>
        <v>0</v>
      </c>
      <c r="J53" s="2">
        <f>MAX(0,J52+(HW_Exp_Baseline_Responses_CUSUM!$X$3-'Baseline Resp Data'!J50-HW_Exp_Baseline_Responses_CUSUM!$X$6))</f>
        <v>0</v>
      </c>
      <c r="K53" s="2">
        <f>MAX(0,K52+(HW_Exp_Baseline_Responses_CUSUM!$X$3-'Baseline Resp Data'!K50-HW_Exp_Baseline_Responses_CUSUM!$X$6))</f>
        <v>0</v>
      </c>
      <c r="L53" s="2">
        <f>MAX(0,L52+(HW_Exp_Baseline_Responses_CUSUM!$X$3-'Baseline Resp Data'!L50-HW_Exp_Baseline_Responses_CUSUM!$X$6))</f>
        <v>0</v>
      </c>
      <c r="M53" s="2">
        <f>MAX(0,M52+(HW_Exp_Baseline_Responses_CUSUM!$X$3-'Baseline Resp Data'!M50-HW_Exp_Baseline_Responses_CUSUM!$X$6))</f>
        <v>0</v>
      </c>
      <c r="N53" s="2">
        <f>MAX(0,N52+(HW_Exp_Baseline_Responses_CUSUM!$X$3-'Baseline Resp Data'!N50-HW_Exp_Baseline_Responses_CUSUM!$X$6))</f>
        <v>0</v>
      </c>
      <c r="O53" s="2">
        <f>MAX(0,O52+(HW_Exp_Baseline_Responses_CUSUM!$X$3-'Baseline Resp Data'!O50-HW_Exp_Baseline_Responses_CUSUM!$X$6))</f>
        <v>0</v>
      </c>
      <c r="P53" s="2">
        <f>MAX(0,P52+(HW_Exp_Baseline_Responses_CUSUM!$X$3-'Baseline Resp Data'!P50-HW_Exp_Baseline_Responses_CUSUM!$X$6))</f>
        <v>0</v>
      </c>
      <c r="Q53" s="2">
        <f>MAX(0,Q52+(HW_Exp_Baseline_Responses_CUSUM!$X$3-'Baseline Resp Data'!Q50-HW_Exp_Baseline_Responses_CUSUM!$X$6))</f>
        <v>0</v>
      </c>
      <c r="R53" s="2">
        <f>MAX(0,R52+(HW_Exp_Baseline_Responses_CUSUM!$X$3-'Baseline Resp Data'!R50-HW_Exp_Baseline_Responses_CUSUM!$X$6))</f>
        <v>21.081182211515284</v>
      </c>
      <c r="S53" s="2">
        <f>MAX(0,S52+(HW_Exp_Baseline_Responses_CUSUM!$X$3-'Baseline Resp Data'!S50-HW_Exp_Baseline_Responses_CUSUM!$X$6))</f>
        <v>0</v>
      </c>
      <c r="T53" s="2">
        <f>MAX(0,T52+(HW_Exp_Baseline_Responses_CUSUM!$X$3-'Baseline Resp Data'!T50-HW_Exp_Baseline_Responses_CUSUM!$X$6))</f>
        <v>0</v>
      </c>
      <c r="U53" s="8"/>
    </row>
    <row r="54" spans="1:21" x14ac:dyDescent="0.25">
      <c r="A54" s="5">
        <v>43332</v>
      </c>
      <c r="B54" s="2">
        <f>MAX(0,B53+(HW_Exp_Baseline_Responses_CUSUM!$X$3-'Baseline Resp Data'!B51-HW_Exp_Baseline_Responses_CUSUM!$X$6))</f>
        <v>0</v>
      </c>
      <c r="C54" s="2">
        <f>MAX(0,C53+(HW_Exp_Baseline_Responses_CUSUM!$X$3-'Baseline Resp Data'!C51-HW_Exp_Baseline_Responses_CUSUM!$X$6))</f>
        <v>0</v>
      </c>
      <c r="D54" s="2">
        <f>MAX(0,D53+(HW_Exp_Baseline_Responses_CUSUM!$X$3-'Baseline Resp Data'!D51-HW_Exp_Baseline_Responses_CUSUM!$X$6))</f>
        <v>0</v>
      </c>
      <c r="E54" s="2">
        <f>MAX(0,E53+(HW_Exp_Baseline_Responses_CUSUM!$X$3-'Baseline Resp Data'!E51-HW_Exp_Baseline_Responses_CUSUM!$X$6))</f>
        <v>0</v>
      </c>
      <c r="F54" s="2">
        <f>MAX(0,F53+(HW_Exp_Baseline_Responses_CUSUM!$X$3-'Baseline Resp Data'!F51-HW_Exp_Baseline_Responses_CUSUM!$X$6))</f>
        <v>0</v>
      </c>
      <c r="G54" s="2">
        <f>MAX(0,G53+(HW_Exp_Baseline_Responses_CUSUM!$X$3-'Baseline Resp Data'!G51-HW_Exp_Baseline_Responses_CUSUM!$X$6))</f>
        <v>0</v>
      </c>
      <c r="H54" s="2">
        <f>MAX(0,H53+(HW_Exp_Baseline_Responses_CUSUM!$X$3-'Baseline Resp Data'!H51-HW_Exp_Baseline_Responses_CUSUM!$X$6))</f>
        <v>0</v>
      </c>
      <c r="I54" s="2">
        <f>MAX(0,I53+(HW_Exp_Baseline_Responses_CUSUM!$X$3-'Baseline Resp Data'!I51-HW_Exp_Baseline_Responses_CUSUM!$X$6))</f>
        <v>0</v>
      </c>
      <c r="J54" s="2">
        <f>MAX(0,J53+(HW_Exp_Baseline_Responses_CUSUM!$X$3-'Baseline Resp Data'!J51-HW_Exp_Baseline_Responses_CUSUM!$X$6))</f>
        <v>0</v>
      </c>
      <c r="K54" s="2">
        <f>MAX(0,K53+(HW_Exp_Baseline_Responses_CUSUM!$X$3-'Baseline Resp Data'!K51-HW_Exp_Baseline_Responses_CUSUM!$X$6))</f>
        <v>0</v>
      </c>
      <c r="L54" s="2">
        <f>MAX(0,L53+(HW_Exp_Baseline_Responses_CUSUM!$X$3-'Baseline Resp Data'!L51-HW_Exp_Baseline_Responses_CUSUM!$X$6))</f>
        <v>0</v>
      </c>
      <c r="M54" s="2">
        <f>MAX(0,M53+(HW_Exp_Baseline_Responses_CUSUM!$X$3-'Baseline Resp Data'!M51-HW_Exp_Baseline_Responses_CUSUM!$X$6))</f>
        <v>0</v>
      </c>
      <c r="N54" s="2">
        <f>MAX(0,N53+(HW_Exp_Baseline_Responses_CUSUM!$X$3-'Baseline Resp Data'!N51-HW_Exp_Baseline_Responses_CUSUM!$X$6))</f>
        <v>0</v>
      </c>
      <c r="O54" s="2">
        <f>MAX(0,O53+(HW_Exp_Baseline_Responses_CUSUM!$X$3-'Baseline Resp Data'!O51-HW_Exp_Baseline_Responses_CUSUM!$X$6))</f>
        <v>0</v>
      </c>
      <c r="P54" s="2">
        <f>MAX(0,P53+(HW_Exp_Baseline_Responses_CUSUM!$X$3-'Baseline Resp Data'!P51-HW_Exp_Baseline_Responses_CUSUM!$X$6))</f>
        <v>0</v>
      </c>
      <c r="Q54" s="2">
        <f>MAX(0,Q53+(HW_Exp_Baseline_Responses_CUSUM!$X$3-'Baseline Resp Data'!Q51-HW_Exp_Baseline_Responses_CUSUM!$X$6))</f>
        <v>0</v>
      </c>
      <c r="R54" s="2">
        <f>MAX(0,R53+(HW_Exp_Baseline_Responses_CUSUM!$X$3-'Baseline Resp Data'!R51-HW_Exp_Baseline_Responses_CUSUM!$X$6))</f>
        <v>27.772467297621276</v>
      </c>
      <c r="S54" s="2">
        <f>MAX(0,S53+(HW_Exp_Baseline_Responses_CUSUM!$X$3-'Baseline Resp Data'!S51-HW_Exp_Baseline_Responses_CUSUM!$X$6))</f>
        <v>0</v>
      </c>
      <c r="T54" s="2">
        <f>MAX(0,T53+(HW_Exp_Baseline_Responses_CUSUM!$X$3-'Baseline Resp Data'!T51-HW_Exp_Baseline_Responses_CUSUM!$X$6))</f>
        <v>0</v>
      </c>
      <c r="U54" s="8"/>
    </row>
    <row r="55" spans="1:21" x14ac:dyDescent="0.25">
      <c r="A55" s="5">
        <v>43333</v>
      </c>
      <c r="B55" s="2">
        <f>MAX(0,B54+(HW_Exp_Baseline_Responses_CUSUM!$X$3-'Baseline Resp Data'!B52-HW_Exp_Baseline_Responses_CUSUM!$X$6))</f>
        <v>0</v>
      </c>
      <c r="C55" s="2">
        <f>MAX(0,C54+(HW_Exp_Baseline_Responses_CUSUM!$X$3-'Baseline Resp Data'!C52-HW_Exp_Baseline_Responses_CUSUM!$X$6))</f>
        <v>0</v>
      </c>
      <c r="D55" s="2">
        <f>MAX(0,D54+(HW_Exp_Baseline_Responses_CUSUM!$X$3-'Baseline Resp Data'!D52-HW_Exp_Baseline_Responses_CUSUM!$X$6))</f>
        <v>0</v>
      </c>
      <c r="E55" s="2">
        <f>MAX(0,E54+(HW_Exp_Baseline_Responses_CUSUM!$X$3-'Baseline Resp Data'!E52-HW_Exp_Baseline_Responses_CUSUM!$X$6))</f>
        <v>0</v>
      </c>
      <c r="F55" s="2">
        <f>MAX(0,F54+(HW_Exp_Baseline_Responses_CUSUM!$X$3-'Baseline Resp Data'!F52-HW_Exp_Baseline_Responses_CUSUM!$X$6))</f>
        <v>0</v>
      </c>
      <c r="G55" s="2">
        <f>MAX(0,G54+(HW_Exp_Baseline_Responses_CUSUM!$X$3-'Baseline Resp Data'!G52-HW_Exp_Baseline_Responses_CUSUM!$X$6))</f>
        <v>0</v>
      </c>
      <c r="H55" s="2">
        <f>MAX(0,H54+(HW_Exp_Baseline_Responses_CUSUM!$X$3-'Baseline Resp Data'!H52-HW_Exp_Baseline_Responses_CUSUM!$X$6))</f>
        <v>0</v>
      </c>
      <c r="I55" s="2">
        <f>MAX(0,I54+(HW_Exp_Baseline_Responses_CUSUM!$X$3-'Baseline Resp Data'!I52-HW_Exp_Baseline_Responses_CUSUM!$X$6))</f>
        <v>0</v>
      </c>
      <c r="J55" s="2">
        <f>MAX(0,J54+(HW_Exp_Baseline_Responses_CUSUM!$X$3-'Baseline Resp Data'!J52-HW_Exp_Baseline_Responses_CUSUM!$X$6))</f>
        <v>0</v>
      </c>
      <c r="K55" s="2">
        <f>MAX(0,K54+(HW_Exp_Baseline_Responses_CUSUM!$X$3-'Baseline Resp Data'!K52-HW_Exp_Baseline_Responses_CUSUM!$X$6))</f>
        <v>0</v>
      </c>
      <c r="L55" s="2">
        <f>MAX(0,L54+(HW_Exp_Baseline_Responses_CUSUM!$X$3-'Baseline Resp Data'!L52-HW_Exp_Baseline_Responses_CUSUM!$X$6))</f>
        <v>0</v>
      </c>
      <c r="M55" s="2">
        <f>MAX(0,M54+(HW_Exp_Baseline_Responses_CUSUM!$X$3-'Baseline Resp Data'!M52-HW_Exp_Baseline_Responses_CUSUM!$X$6))</f>
        <v>0</v>
      </c>
      <c r="N55" s="2">
        <f>MAX(0,N54+(HW_Exp_Baseline_Responses_CUSUM!$X$3-'Baseline Resp Data'!N52-HW_Exp_Baseline_Responses_CUSUM!$X$6))</f>
        <v>0</v>
      </c>
      <c r="O55" s="2">
        <f>MAX(0,O54+(HW_Exp_Baseline_Responses_CUSUM!$X$3-'Baseline Resp Data'!O52-HW_Exp_Baseline_Responses_CUSUM!$X$6))</f>
        <v>0</v>
      </c>
      <c r="P55" s="2">
        <f>MAX(0,P54+(HW_Exp_Baseline_Responses_CUSUM!$X$3-'Baseline Resp Data'!P52-HW_Exp_Baseline_Responses_CUSUM!$X$6))</f>
        <v>0</v>
      </c>
      <c r="Q55" s="2">
        <f>MAX(0,Q54+(HW_Exp_Baseline_Responses_CUSUM!$X$3-'Baseline Resp Data'!Q52-HW_Exp_Baseline_Responses_CUSUM!$X$6))</f>
        <v>0</v>
      </c>
      <c r="R55" s="2">
        <f>MAX(0,R54+(HW_Exp_Baseline_Responses_CUSUM!$X$3-'Baseline Resp Data'!R52-HW_Exp_Baseline_Responses_CUSUM!$X$6))</f>
        <v>29.897865445063175</v>
      </c>
      <c r="S55" s="2">
        <f>MAX(0,S54+(HW_Exp_Baseline_Responses_CUSUM!$X$3-'Baseline Resp Data'!S52-HW_Exp_Baseline_Responses_CUSUM!$X$6))</f>
        <v>0</v>
      </c>
      <c r="T55" s="2">
        <f>MAX(0,T54+(HW_Exp_Baseline_Responses_CUSUM!$X$3-'Baseline Resp Data'!T52-HW_Exp_Baseline_Responses_CUSUM!$X$6))</f>
        <v>0</v>
      </c>
      <c r="U55" s="8"/>
    </row>
    <row r="56" spans="1:21" x14ac:dyDescent="0.25">
      <c r="A56" s="5">
        <v>43334</v>
      </c>
      <c r="B56" s="2">
        <f>MAX(0,B55+(HW_Exp_Baseline_Responses_CUSUM!$X$3-'Baseline Resp Data'!B53-HW_Exp_Baseline_Responses_CUSUM!$X$6))</f>
        <v>0</v>
      </c>
      <c r="C56" s="2">
        <f>MAX(0,C55+(HW_Exp_Baseline_Responses_CUSUM!$X$3-'Baseline Resp Data'!C53-HW_Exp_Baseline_Responses_CUSUM!$X$6))</f>
        <v>5.2960236069567941</v>
      </c>
      <c r="D56" s="2">
        <f>MAX(0,D55+(HW_Exp_Baseline_Responses_CUSUM!$X$3-'Baseline Resp Data'!D53-HW_Exp_Baseline_Responses_CUSUM!$X$6))</f>
        <v>0</v>
      </c>
      <c r="E56" s="2">
        <f>MAX(0,E55+(HW_Exp_Baseline_Responses_CUSUM!$X$3-'Baseline Resp Data'!E53-HW_Exp_Baseline_Responses_CUSUM!$X$6))</f>
        <v>0</v>
      </c>
      <c r="F56" s="2">
        <f>MAX(0,F55+(HW_Exp_Baseline_Responses_CUSUM!$X$3-'Baseline Resp Data'!F53-HW_Exp_Baseline_Responses_CUSUM!$X$6))</f>
        <v>0</v>
      </c>
      <c r="G56" s="2">
        <f>MAX(0,G55+(HW_Exp_Baseline_Responses_CUSUM!$X$3-'Baseline Resp Data'!G53-HW_Exp_Baseline_Responses_CUSUM!$X$6))</f>
        <v>0</v>
      </c>
      <c r="H56" s="2">
        <f>MAX(0,H55+(HW_Exp_Baseline_Responses_CUSUM!$X$3-'Baseline Resp Data'!H53-HW_Exp_Baseline_Responses_CUSUM!$X$6))</f>
        <v>0</v>
      </c>
      <c r="I56" s="2">
        <f>MAX(0,I55+(HW_Exp_Baseline_Responses_CUSUM!$X$3-'Baseline Resp Data'!I53-HW_Exp_Baseline_Responses_CUSUM!$X$6))</f>
        <v>0</v>
      </c>
      <c r="J56" s="2">
        <f>MAX(0,J55+(HW_Exp_Baseline_Responses_CUSUM!$X$3-'Baseline Resp Data'!J53-HW_Exp_Baseline_Responses_CUSUM!$X$6))</f>
        <v>0</v>
      </c>
      <c r="K56" s="2">
        <f>MAX(0,K55+(HW_Exp_Baseline_Responses_CUSUM!$X$3-'Baseline Resp Data'!K53-HW_Exp_Baseline_Responses_CUSUM!$X$6))</f>
        <v>0</v>
      </c>
      <c r="L56" s="2">
        <f>MAX(0,L55+(HW_Exp_Baseline_Responses_CUSUM!$X$3-'Baseline Resp Data'!L53-HW_Exp_Baseline_Responses_CUSUM!$X$6))</f>
        <v>0</v>
      </c>
      <c r="M56" s="2">
        <f>MAX(0,M55+(HW_Exp_Baseline_Responses_CUSUM!$X$3-'Baseline Resp Data'!M53-HW_Exp_Baseline_Responses_CUSUM!$X$6))</f>
        <v>0</v>
      </c>
      <c r="N56" s="2">
        <f>MAX(0,N55+(HW_Exp_Baseline_Responses_CUSUM!$X$3-'Baseline Resp Data'!N53-HW_Exp_Baseline_Responses_CUSUM!$X$6))</f>
        <v>0</v>
      </c>
      <c r="O56" s="2">
        <f>MAX(0,O55+(HW_Exp_Baseline_Responses_CUSUM!$X$3-'Baseline Resp Data'!O53-HW_Exp_Baseline_Responses_CUSUM!$X$6))</f>
        <v>0</v>
      </c>
      <c r="P56" s="2">
        <f>MAX(0,P55+(HW_Exp_Baseline_Responses_CUSUM!$X$3-'Baseline Resp Data'!P53-HW_Exp_Baseline_Responses_CUSUM!$X$6))</f>
        <v>0</v>
      </c>
      <c r="Q56" s="2">
        <f>MAX(0,Q55+(HW_Exp_Baseline_Responses_CUSUM!$X$3-'Baseline Resp Data'!Q53-HW_Exp_Baseline_Responses_CUSUM!$X$6))</f>
        <v>0</v>
      </c>
      <c r="R56" s="2">
        <f>MAX(0,R55+(HW_Exp_Baseline_Responses_CUSUM!$X$3-'Baseline Resp Data'!R53-HW_Exp_Baseline_Responses_CUSUM!$X$6))</f>
        <v>28.921349814414071</v>
      </c>
      <c r="S56" s="2">
        <f>MAX(0,S55+(HW_Exp_Baseline_Responses_CUSUM!$X$3-'Baseline Resp Data'!S53-HW_Exp_Baseline_Responses_CUSUM!$X$6))</f>
        <v>0</v>
      </c>
      <c r="T56" s="2">
        <f>MAX(0,T55+(HW_Exp_Baseline_Responses_CUSUM!$X$3-'Baseline Resp Data'!T53-HW_Exp_Baseline_Responses_CUSUM!$X$6))</f>
        <v>0</v>
      </c>
      <c r="U56" s="8"/>
    </row>
    <row r="57" spans="1:21" x14ac:dyDescent="0.25">
      <c r="A57" s="5">
        <v>43335</v>
      </c>
      <c r="B57" s="2">
        <f>MAX(0,B56+(HW_Exp_Baseline_Responses_CUSUM!$X$3-'Baseline Resp Data'!B54-HW_Exp_Baseline_Responses_CUSUM!$X$6))</f>
        <v>2.7001427633301915</v>
      </c>
      <c r="C57" s="2">
        <f>MAX(0,C56+(HW_Exp_Baseline_Responses_CUSUM!$X$3-'Baseline Resp Data'!C54-HW_Exp_Baseline_Responses_CUSUM!$X$6))</f>
        <v>8.8208731171376797</v>
      </c>
      <c r="D57" s="2">
        <f>MAX(0,D56+(HW_Exp_Baseline_Responses_CUSUM!$X$3-'Baseline Resp Data'!D54-HW_Exp_Baseline_Responses_CUSUM!$X$6))</f>
        <v>0</v>
      </c>
      <c r="E57" s="2">
        <f>MAX(0,E56+(HW_Exp_Baseline_Responses_CUSUM!$X$3-'Baseline Resp Data'!E54-HW_Exp_Baseline_Responses_CUSUM!$X$6))</f>
        <v>0</v>
      </c>
      <c r="F57" s="2">
        <f>MAX(0,F56+(HW_Exp_Baseline_Responses_CUSUM!$X$3-'Baseline Resp Data'!F54-HW_Exp_Baseline_Responses_CUSUM!$X$6))</f>
        <v>0</v>
      </c>
      <c r="G57" s="2">
        <f>MAX(0,G56+(HW_Exp_Baseline_Responses_CUSUM!$X$3-'Baseline Resp Data'!G54-HW_Exp_Baseline_Responses_CUSUM!$X$6))</f>
        <v>0</v>
      </c>
      <c r="H57" s="2">
        <f>MAX(0,H56+(HW_Exp_Baseline_Responses_CUSUM!$X$3-'Baseline Resp Data'!H54-HW_Exp_Baseline_Responses_CUSUM!$X$6))</f>
        <v>0</v>
      </c>
      <c r="I57" s="2">
        <f>MAX(0,I56+(HW_Exp_Baseline_Responses_CUSUM!$X$3-'Baseline Resp Data'!I54-HW_Exp_Baseline_Responses_CUSUM!$X$6))</f>
        <v>0.76743466625229928</v>
      </c>
      <c r="J57" s="2">
        <f>MAX(0,J56+(HW_Exp_Baseline_Responses_CUSUM!$X$3-'Baseline Resp Data'!J54-HW_Exp_Baseline_Responses_CUSUM!$X$6))</f>
        <v>0</v>
      </c>
      <c r="K57" s="2">
        <f>MAX(0,K56+(HW_Exp_Baseline_Responses_CUSUM!$X$3-'Baseline Resp Data'!K54-HW_Exp_Baseline_Responses_CUSUM!$X$6))</f>
        <v>0</v>
      </c>
      <c r="L57" s="2">
        <f>MAX(0,L56+(HW_Exp_Baseline_Responses_CUSUM!$X$3-'Baseline Resp Data'!L54-HW_Exp_Baseline_Responses_CUSUM!$X$6))</f>
        <v>0</v>
      </c>
      <c r="M57" s="2">
        <f>MAX(0,M56+(HW_Exp_Baseline_Responses_CUSUM!$X$3-'Baseline Resp Data'!M54-HW_Exp_Baseline_Responses_CUSUM!$X$6))</f>
        <v>0</v>
      </c>
      <c r="N57" s="2">
        <f>MAX(0,N56+(HW_Exp_Baseline_Responses_CUSUM!$X$3-'Baseline Resp Data'!N54-HW_Exp_Baseline_Responses_CUSUM!$X$6))</f>
        <v>0</v>
      </c>
      <c r="O57" s="2">
        <f>MAX(0,O56+(HW_Exp_Baseline_Responses_CUSUM!$X$3-'Baseline Resp Data'!O54-HW_Exp_Baseline_Responses_CUSUM!$X$6))</f>
        <v>0</v>
      </c>
      <c r="P57" s="2">
        <f>MAX(0,P56+(HW_Exp_Baseline_Responses_CUSUM!$X$3-'Baseline Resp Data'!P54-HW_Exp_Baseline_Responses_CUSUM!$X$6))</f>
        <v>0</v>
      </c>
      <c r="Q57" s="2">
        <f>MAX(0,Q56+(HW_Exp_Baseline_Responses_CUSUM!$X$3-'Baseline Resp Data'!Q54-HW_Exp_Baseline_Responses_CUSUM!$X$6))</f>
        <v>0</v>
      </c>
      <c r="R57" s="2">
        <f>MAX(0,R56+(HW_Exp_Baseline_Responses_CUSUM!$X$3-'Baseline Resp Data'!R54-HW_Exp_Baseline_Responses_CUSUM!$X$6))</f>
        <v>29.261394984305866</v>
      </c>
      <c r="S57" s="2">
        <f>MAX(0,S56+(HW_Exp_Baseline_Responses_CUSUM!$X$3-'Baseline Resp Data'!S54-HW_Exp_Baseline_Responses_CUSUM!$X$6))</f>
        <v>0</v>
      </c>
      <c r="T57" s="2">
        <f>MAX(0,T56+(HW_Exp_Baseline_Responses_CUSUM!$X$3-'Baseline Resp Data'!T54-HW_Exp_Baseline_Responses_CUSUM!$X$6))</f>
        <v>0</v>
      </c>
      <c r="U57" s="8"/>
    </row>
    <row r="58" spans="1:21" x14ac:dyDescent="0.25">
      <c r="A58" s="5">
        <v>43336</v>
      </c>
      <c r="B58" s="2">
        <f>MAX(0,B57+(HW_Exp_Baseline_Responses_CUSUM!$X$3-'Baseline Resp Data'!B55-HW_Exp_Baseline_Responses_CUSUM!$X$6))</f>
        <v>3.4575147522166816</v>
      </c>
      <c r="C58" s="2">
        <f>MAX(0,C57+(HW_Exp_Baseline_Responses_CUSUM!$X$3-'Baseline Resp Data'!C55-HW_Exp_Baseline_Responses_CUSUM!$X$6))</f>
        <v>4.7797410361600754</v>
      </c>
      <c r="D58" s="2">
        <f>MAX(0,D57+(HW_Exp_Baseline_Responses_CUSUM!$X$3-'Baseline Resp Data'!D55-HW_Exp_Baseline_Responses_CUSUM!$X$6))</f>
        <v>0</v>
      </c>
      <c r="E58" s="2">
        <f>MAX(0,E57+(HW_Exp_Baseline_Responses_CUSUM!$X$3-'Baseline Resp Data'!E55-HW_Exp_Baseline_Responses_CUSUM!$X$6))</f>
        <v>0</v>
      </c>
      <c r="F58" s="2">
        <f>MAX(0,F57+(HW_Exp_Baseline_Responses_CUSUM!$X$3-'Baseline Resp Data'!F55-HW_Exp_Baseline_Responses_CUSUM!$X$6))</f>
        <v>0</v>
      </c>
      <c r="G58" s="2">
        <f>MAX(0,G57+(HW_Exp_Baseline_Responses_CUSUM!$X$3-'Baseline Resp Data'!G55-HW_Exp_Baseline_Responses_CUSUM!$X$6))</f>
        <v>0</v>
      </c>
      <c r="H58" s="2">
        <f>MAX(0,H57+(HW_Exp_Baseline_Responses_CUSUM!$X$3-'Baseline Resp Data'!H55-HW_Exp_Baseline_Responses_CUSUM!$X$6))</f>
        <v>0</v>
      </c>
      <c r="I58" s="2">
        <f>MAX(0,I57+(HW_Exp_Baseline_Responses_CUSUM!$X$3-'Baseline Resp Data'!I55-HW_Exp_Baseline_Responses_CUSUM!$X$6))</f>
        <v>0</v>
      </c>
      <c r="J58" s="2">
        <f>MAX(0,J57+(HW_Exp_Baseline_Responses_CUSUM!$X$3-'Baseline Resp Data'!J55-HW_Exp_Baseline_Responses_CUSUM!$X$6))</f>
        <v>0</v>
      </c>
      <c r="K58" s="2">
        <f>MAX(0,K57+(HW_Exp_Baseline_Responses_CUSUM!$X$3-'Baseline Resp Data'!K55-HW_Exp_Baseline_Responses_CUSUM!$X$6))</f>
        <v>0</v>
      </c>
      <c r="L58" s="2">
        <f>MAX(0,L57+(HW_Exp_Baseline_Responses_CUSUM!$X$3-'Baseline Resp Data'!L55-HW_Exp_Baseline_Responses_CUSUM!$X$6))</f>
        <v>0</v>
      </c>
      <c r="M58" s="2">
        <f>MAX(0,M57+(HW_Exp_Baseline_Responses_CUSUM!$X$3-'Baseline Resp Data'!M55-HW_Exp_Baseline_Responses_CUSUM!$X$6))</f>
        <v>2.3775144722239929</v>
      </c>
      <c r="N58" s="2">
        <f>MAX(0,N57+(HW_Exp_Baseline_Responses_CUSUM!$X$3-'Baseline Resp Data'!N55-HW_Exp_Baseline_Responses_CUSUM!$X$6))</f>
        <v>0</v>
      </c>
      <c r="O58" s="2">
        <f>MAX(0,O57+(HW_Exp_Baseline_Responses_CUSUM!$X$3-'Baseline Resp Data'!O55-HW_Exp_Baseline_Responses_CUSUM!$X$6))</f>
        <v>0</v>
      </c>
      <c r="P58" s="2">
        <f>MAX(0,P57+(HW_Exp_Baseline_Responses_CUSUM!$X$3-'Baseline Resp Data'!P55-HW_Exp_Baseline_Responses_CUSUM!$X$6))</f>
        <v>0</v>
      </c>
      <c r="Q58" s="2">
        <f>MAX(0,Q57+(HW_Exp_Baseline_Responses_CUSUM!$X$3-'Baseline Resp Data'!Q55-HW_Exp_Baseline_Responses_CUSUM!$X$6))</f>
        <v>1.7624017292303904</v>
      </c>
      <c r="R58" s="2">
        <f>MAX(0,R57+(HW_Exp_Baseline_Responses_CUSUM!$X$3-'Baseline Resp Data'!R55-HW_Exp_Baseline_Responses_CUSUM!$X$6))</f>
        <v>28.21187386067416</v>
      </c>
      <c r="S58" s="2">
        <f>MAX(0,S57+(HW_Exp_Baseline_Responses_CUSUM!$X$3-'Baseline Resp Data'!S55-HW_Exp_Baseline_Responses_CUSUM!$X$6))</f>
        <v>0</v>
      </c>
      <c r="T58" s="2">
        <f>MAX(0,T57+(HW_Exp_Baseline_Responses_CUSUM!$X$3-'Baseline Resp Data'!T55-HW_Exp_Baseline_Responses_CUSUM!$X$6))</f>
        <v>0</v>
      </c>
      <c r="U58" s="8"/>
    </row>
    <row r="59" spans="1:21" x14ac:dyDescent="0.25">
      <c r="A59" s="5">
        <v>43337</v>
      </c>
      <c r="B59" s="2">
        <f>MAX(0,B58+(HW_Exp_Baseline_Responses_CUSUM!$X$3-'Baseline Resp Data'!B56-HW_Exp_Baseline_Responses_CUSUM!$X$6))</f>
        <v>3.1965969250374684</v>
      </c>
      <c r="C59" s="2">
        <f>MAX(0,C58+(HW_Exp_Baseline_Responses_CUSUM!$X$3-'Baseline Resp Data'!C56-HW_Exp_Baseline_Responses_CUSUM!$X$6))</f>
        <v>0</v>
      </c>
      <c r="D59" s="2">
        <f>MAX(0,D58+(HW_Exp_Baseline_Responses_CUSUM!$X$3-'Baseline Resp Data'!D56-HW_Exp_Baseline_Responses_CUSUM!$X$6))</f>
        <v>0</v>
      </c>
      <c r="E59" s="2">
        <f>MAX(0,E58+(HW_Exp_Baseline_Responses_CUSUM!$X$3-'Baseline Resp Data'!E56-HW_Exp_Baseline_Responses_CUSUM!$X$6))</f>
        <v>0</v>
      </c>
      <c r="F59" s="2">
        <f>MAX(0,F58+(HW_Exp_Baseline_Responses_CUSUM!$X$3-'Baseline Resp Data'!F56-HW_Exp_Baseline_Responses_CUSUM!$X$6))</f>
        <v>0</v>
      </c>
      <c r="G59" s="2">
        <f>MAX(0,G58+(HW_Exp_Baseline_Responses_CUSUM!$X$3-'Baseline Resp Data'!G56-HW_Exp_Baseline_Responses_CUSUM!$X$6))</f>
        <v>0</v>
      </c>
      <c r="H59" s="2">
        <f>MAX(0,H58+(HW_Exp_Baseline_Responses_CUSUM!$X$3-'Baseline Resp Data'!H56-HW_Exp_Baseline_Responses_CUSUM!$X$6))</f>
        <v>0</v>
      </c>
      <c r="I59" s="2">
        <f>MAX(0,I58+(HW_Exp_Baseline_Responses_CUSUM!$X$3-'Baseline Resp Data'!I56-HW_Exp_Baseline_Responses_CUSUM!$X$6))</f>
        <v>0</v>
      </c>
      <c r="J59" s="2">
        <f>MAX(0,J58+(HW_Exp_Baseline_Responses_CUSUM!$X$3-'Baseline Resp Data'!J56-HW_Exp_Baseline_Responses_CUSUM!$X$6))</f>
        <v>0</v>
      </c>
      <c r="K59" s="2">
        <f>MAX(0,K58+(HW_Exp_Baseline_Responses_CUSUM!$X$3-'Baseline Resp Data'!K56-HW_Exp_Baseline_Responses_CUSUM!$X$6))</f>
        <v>0</v>
      </c>
      <c r="L59" s="2">
        <f>MAX(0,L58+(HW_Exp_Baseline_Responses_CUSUM!$X$3-'Baseline Resp Data'!L56-HW_Exp_Baseline_Responses_CUSUM!$X$6))</f>
        <v>0</v>
      </c>
      <c r="M59" s="2">
        <f>MAX(0,M58+(HW_Exp_Baseline_Responses_CUSUM!$X$3-'Baseline Resp Data'!M56-HW_Exp_Baseline_Responses_CUSUM!$X$6))</f>
        <v>6.9444310379221861</v>
      </c>
      <c r="N59" s="2">
        <f>MAX(0,N58+(HW_Exp_Baseline_Responses_CUSUM!$X$3-'Baseline Resp Data'!N56-HW_Exp_Baseline_Responses_CUSUM!$X$6))</f>
        <v>0.34521265876028906</v>
      </c>
      <c r="O59" s="2">
        <f>MAX(0,O58+(HW_Exp_Baseline_Responses_CUSUM!$X$3-'Baseline Resp Data'!O56-HW_Exp_Baseline_Responses_CUSUM!$X$6))</f>
        <v>0</v>
      </c>
      <c r="P59" s="2">
        <f>MAX(0,P58+(HW_Exp_Baseline_Responses_CUSUM!$X$3-'Baseline Resp Data'!P56-HW_Exp_Baseline_Responses_CUSUM!$X$6))</f>
        <v>0</v>
      </c>
      <c r="Q59" s="2">
        <f>MAX(0,Q58+(HW_Exp_Baseline_Responses_CUSUM!$X$3-'Baseline Resp Data'!Q56-HW_Exp_Baseline_Responses_CUSUM!$X$6))</f>
        <v>0</v>
      </c>
      <c r="R59" s="2">
        <f>MAX(0,R58+(HW_Exp_Baseline_Responses_CUSUM!$X$3-'Baseline Resp Data'!R56-HW_Exp_Baseline_Responses_CUSUM!$X$6))</f>
        <v>24.119105624038852</v>
      </c>
      <c r="S59" s="2">
        <f>MAX(0,S58+(HW_Exp_Baseline_Responses_CUSUM!$X$3-'Baseline Resp Data'!S56-HW_Exp_Baseline_Responses_CUSUM!$X$6))</f>
        <v>0</v>
      </c>
      <c r="T59" s="2">
        <f>MAX(0,T58+(HW_Exp_Baseline_Responses_CUSUM!$X$3-'Baseline Resp Data'!T56-HW_Exp_Baseline_Responses_CUSUM!$X$6))</f>
        <v>0</v>
      </c>
      <c r="U59" s="8"/>
    </row>
    <row r="60" spans="1:21" x14ac:dyDescent="0.25">
      <c r="A60" s="5">
        <v>43338</v>
      </c>
      <c r="B60" s="2">
        <f>MAX(0,B59+(HW_Exp_Baseline_Responses_CUSUM!$X$3-'Baseline Resp Data'!B57-HW_Exp_Baseline_Responses_CUSUM!$X$6))</f>
        <v>1.0337137570673605</v>
      </c>
      <c r="C60" s="2">
        <f>MAX(0,C59+(HW_Exp_Baseline_Responses_CUSUM!$X$3-'Baseline Resp Data'!C57-HW_Exp_Baseline_Responses_CUSUM!$X$6))</f>
        <v>0</v>
      </c>
      <c r="D60" s="2">
        <f>MAX(0,D59+(HW_Exp_Baseline_Responses_CUSUM!$X$3-'Baseline Resp Data'!D57-HW_Exp_Baseline_Responses_CUSUM!$X$6))</f>
        <v>0</v>
      </c>
      <c r="E60" s="2">
        <f>MAX(0,E59+(HW_Exp_Baseline_Responses_CUSUM!$X$3-'Baseline Resp Data'!E57-HW_Exp_Baseline_Responses_CUSUM!$X$6))</f>
        <v>0</v>
      </c>
      <c r="F60" s="2">
        <f>MAX(0,F59+(HW_Exp_Baseline_Responses_CUSUM!$X$3-'Baseline Resp Data'!F57-HW_Exp_Baseline_Responses_CUSUM!$X$6))</f>
        <v>0</v>
      </c>
      <c r="G60" s="2">
        <f>MAX(0,G59+(HW_Exp_Baseline_Responses_CUSUM!$X$3-'Baseline Resp Data'!G57-HW_Exp_Baseline_Responses_CUSUM!$X$6))</f>
        <v>0</v>
      </c>
      <c r="H60" s="2">
        <f>MAX(0,H59+(HW_Exp_Baseline_Responses_CUSUM!$X$3-'Baseline Resp Data'!H57-HW_Exp_Baseline_Responses_CUSUM!$X$6))</f>
        <v>0</v>
      </c>
      <c r="I60" s="2">
        <f>MAX(0,I59+(HW_Exp_Baseline_Responses_CUSUM!$X$3-'Baseline Resp Data'!I57-HW_Exp_Baseline_Responses_CUSUM!$X$6))</f>
        <v>0</v>
      </c>
      <c r="J60" s="2">
        <f>MAX(0,J59+(HW_Exp_Baseline_Responses_CUSUM!$X$3-'Baseline Resp Data'!J57-HW_Exp_Baseline_Responses_CUSUM!$X$6))</f>
        <v>0</v>
      </c>
      <c r="K60" s="2">
        <f>MAX(0,K59+(HW_Exp_Baseline_Responses_CUSUM!$X$3-'Baseline Resp Data'!K57-HW_Exp_Baseline_Responses_CUSUM!$X$6))</f>
        <v>0</v>
      </c>
      <c r="L60" s="2">
        <f>MAX(0,L59+(HW_Exp_Baseline_Responses_CUSUM!$X$3-'Baseline Resp Data'!L57-HW_Exp_Baseline_Responses_CUSUM!$X$6))</f>
        <v>0</v>
      </c>
      <c r="M60" s="2">
        <f>MAX(0,M59+(HW_Exp_Baseline_Responses_CUSUM!$X$3-'Baseline Resp Data'!M57-HW_Exp_Baseline_Responses_CUSUM!$X$6))</f>
        <v>8.0468412002729792</v>
      </c>
      <c r="N60" s="2">
        <f>MAX(0,N59+(HW_Exp_Baseline_Responses_CUSUM!$X$3-'Baseline Resp Data'!N57-HW_Exp_Baseline_Responses_CUSUM!$X$6))</f>
        <v>0</v>
      </c>
      <c r="O60" s="2">
        <f>MAX(0,O59+(HW_Exp_Baseline_Responses_CUSUM!$X$3-'Baseline Resp Data'!O57-HW_Exp_Baseline_Responses_CUSUM!$X$6))</f>
        <v>0</v>
      </c>
      <c r="P60" s="2">
        <f>MAX(0,P59+(HW_Exp_Baseline_Responses_CUSUM!$X$3-'Baseline Resp Data'!P57-HW_Exp_Baseline_Responses_CUSUM!$X$6))</f>
        <v>0</v>
      </c>
      <c r="Q60" s="2">
        <f>MAX(0,Q59+(HW_Exp_Baseline_Responses_CUSUM!$X$3-'Baseline Resp Data'!Q57-HW_Exp_Baseline_Responses_CUSUM!$X$6))</f>
        <v>0</v>
      </c>
      <c r="R60" s="2">
        <f>MAX(0,R59+(HW_Exp_Baseline_Responses_CUSUM!$X$3-'Baseline Resp Data'!R57-HW_Exp_Baseline_Responses_CUSUM!$X$6))</f>
        <v>22.240829680710846</v>
      </c>
      <c r="S60" s="2">
        <f>MAX(0,S59+(HW_Exp_Baseline_Responses_CUSUM!$X$3-'Baseline Resp Data'!S57-HW_Exp_Baseline_Responses_CUSUM!$X$6))</f>
        <v>0</v>
      </c>
      <c r="T60" s="2">
        <f>MAX(0,T59+(HW_Exp_Baseline_Responses_CUSUM!$X$3-'Baseline Resp Data'!T57-HW_Exp_Baseline_Responses_CUSUM!$X$6))</f>
        <v>0</v>
      </c>
      <c r="U60" s="8"/>
    </row>
    <row r="61" spans="1:21" x14ac:dyDescent="0.25">
      <c r="A61" s="5">
        <v>43339</v>
      </c>
      <c r="B61" s="2">
        <f>MAX(0,B60+(HW_Exp_Baseline_Responses_CUSUM!$X$3-'Baseline Resp Data'!B58-HW_Exp_Baseline_Responses_CUSUM!$X$6))</f>
        <v>0</v>
      </c>
      <c r="C61" s="2">
        <f>MAX(0,C60+(HW_Exp_Baseline_Responses_CUSUM!$X$3-'Baseline Resp Data'!C58-HW_Exp_Baseline_Responses_CUSUM!$X$6))</f>
        <v>0</v>
      </c>
      <c r="D61" s="2">
        <f>MAX(0,D60+(HW_Exp_Baseline_Responses_CUSUM!$X$3-'Baseline Resp Data'!D58-HW_Exp_Baseline_Responses_CUSUM!$X$6))</f>
        <v>0</v>
      </c>
      <c r="E61" s="2">
        <f>MAX(0,E60+(HW_Exp_Baseline_Responses_CUSUM!$X$3-'Baseline Resp Data'!E58-HW_Exp_Baseline_Responses_CUSUM!$X$6))</f>
        <v>0</v>
      </c>
      <c r="F61" s="2">
        <f>MAX(0,F60+(HW_Exp_Baseline_Responses_CUSUM!$X$3-'Baseline Resp Data'!F58-HW_Exp_Baseline_Responses_CUSUM!$X$6))</f>
        <v>0</v>
      </c>
      <c r="G61" s="2">
        <f>MAX(0,G60+(HW_Exp_Baseline_Responses_CUSUM!$X$3-'Baseline Resp Data'!G58-HW_Exp_Baseline_Responses_CUSUM!$X$6))</f>
        <v>0</v>
      </c>
      <c r="H61" s="2">
        <f>MAX(0,H60+(HW_Exp_Baseline_Responses_CUSUM!$X$3-'Baseline Resp Data'!H58-HW_Exp_Baseline_Responses_CUSUM!$X$6))</f>
        <v>0</v>
      </c>
      <c r="I61" s="2">
        <f>MAX(0,I60+(HW_Exp_Baseline_Responses_CUSUM!$X$3-'Baseline Resp Data'!I58-HW_Exp_Baseline_Responses_CUSUM!$X$6))</f>
        <v>0</v>
      </c>
      <c r="J61" s="2">
        <f>MAX(0,J60+(HW_Exp_Baseline_Responses_CUSUM!$X$3-'Baseline Resp Data'!J58-HW_Exp_Baseline_Responses_CUSUM!$X$6))</f>
        <v>0</v>
      </c>
      <c r="K61" s="2">
        <f>MAX(0,K60+(HW_Exp_Baseline_Responses_CUSUM!$X$3-'Baseline Resp Data'!K58-HW_Exp_Baseline_Responses_CUSUM!$X$6))</f>
        <v>0</v>
      </c>
      <c r="L61" s="2">
        <f>MAX(0,L60+(HW_Exp_Baseline_Responses_CUSUM!$X$3-'Baseline Resp Data'!L58-HW_Exp_Baseline_Responses_CUSUM!$X$6))</f>
        <v>0</v>
      </c>
      <c r="M61" s="2">
        <f>MAX(0,M60+(HW_Exp_Baseline_Responses_CUSUM!$X$3-'Baseline Resp Data'!M58-HW_Exp_Baseline_Responses_CUSUM!$X$6))</f>
        <v>9.5173347250371734</v>
      </c>
      <c r="N61" s="2">
        <f>MAX(0,N60+(HW_Exp_Baseline_Responses_CUSUM!$X$3-'Baseline Resp Data'!N58-HW_Exp_Baseline_Responses_CUSUM!$X$6))</f>
        <v>0</v>
      </c>
      <c r="O61" s="2">
        <f>MAX(0,O60+(HW_Exp_Baseline_Responses_CUSUM!$X$3-'Baseline Resp Data'!O58-HW_Exp_Baseline_Responses_CUSUM!$X$6))</f>
        <v>0</v>
      </c>
      <c r="P61" s="2">
        <f>MAX(0,P60+(HW_Exp_Baseline_Responses_CUSUM!$X$3-'Baseline Resp Data'!P58-HW_Exp_Baseline_Responses_CUSUM!$X$6))</f>
        <v>0</v>
      </c>
      <c r="Q61" s="2">
        <f>MAX(0,Q60+(HW_Exp_Baseline_Responses_CUSUM!$X$3-'Baseline Resp Data'!Q58-HW_Exp_Baseline_Responses_CUSUM!$X$6))</f>
        <v>0</v>
      </c>
      <c r="R61" s="2">
        <f>MAX(0,R60+(HW_Exp_Baseline_Responses_CUSUM!$X$3-'Baseline Resp Data'!R58-HW_Exp_Baseline_Responses_CUSUM!$X$6))</f>
        <v>19.133586270549941</v>
      </c>
      <c r="S61" s="2">
        <f>MAX(0,S60+(HW_Exp_Baseline_Responses_CUSUM!$X$3-'Baseline Resp Data'!S58-HW_Exp_Baseline_Responses_CUSUM!$X$6))</f>
        <v>0</v>
      </c>
      <c r="T61" s="2">
        <f>MAX(0,T60+(HW_Exp_Baseline_Responses_CUSUM!$X$3-'Baseline Resp Data'!T58-HW_Exp_Baseline_Responses_CUSUM!$X$6))</f>
        <v>0</v>
      </c>
      <c r="U61" s="8"/>
    </row>
    <row r="62" spans="1:21" x14ac:dyDescent="0.25">
      <c r="A62" s="5">
        <v>43340</v>
      </c>
      <c r="B62" s="2">
        <f>MAX(0,B61+(HW_Exp_Baseline_Responses_CUSUM!$X$3-'Baseline Resp Data'!B59-HW_Exp_Baseline_Responses_CUSUM!$X$6))</f>
        <v>0</v>
      </c>
      <c r="C62" s="2">
        <f>MAX(0,C61+(HW_Exp_Baseline_Responses_CUSUM!$X$3-'Baseline Resp Data'!C59-HW_Exp_Baseline_Responses_CUSUM!$X$6))</f>
        <v>0</v>
      </c>
      <c r="D62" s="2">
        <f>MAX(0,D61+(HW_Exp_Baseline_Responses_CUSUM!$X$3-'Baseline Resp Data'!D59-HW_Exp_Baseline_Responses_CUSUM!$X$6))</f>
        <v>0</v>
      </c>
      <c r="E62" s="2">
        <f>MAX(0,E61+(HW_Exp_Baseline_Responses_CUSUM!$X$3-'Baseline Resp Data'!E59-HW_Exp_Baseline_Responses_CUSUM!$X$6))</f>
        <v>0</v>
      </c>
      <c r="F62" s="2">
        <f>MAX(0,F61+(HW_Exp_Baseline_Responses_CUSUM!$X$3-'Baseline Resp Data'!F59-HW_Exp_Baseline_Responses_CUSUM!$X$6))</f>
        <v>0</v>
      </c>
      <c r="G62" s="2">
        <f>MAX(0,G61+(HW_Exp_Baseline_Responses_CUSUM!$X$3-'Baseline Resp Data'!G59-HW_Exp_Baseline_Responses_CUSUM!$X$6))</f>
        <v>0</v>
      </c>
      <c r="H62" s="2">
        <f>MAX(0,H61+(HW_Exp_Baseline_Responses_CUSUM!$X$3-'Baseline Resp Data'!H59-HW_Exp_Baseline_Responses_CUSUM!$X$6))</f>
        <v>0</v>
      </c>
      <c r="I62" s="2">
        <f>MAX(0,I61+(HW_Exp_Baseline_Responses_CUSUM!$X$3-'Baseline Resp Data'!I59-HW_Exp_Baseline_Responses_CUSUM!$X$6))</f>
        <v>0</v>
      </c>
      <c r="J62" s="2">
        <f>MAX(0,J61+(HW_Exp_Baseline_Responses_CUSUM!$X$3-'Baseline Resp Data'!J59-HW_Exp_Baseline_Responses_CUSUM!$X$6))</f>
        <v>0</v>
      </c>
      <c r="K62" s="2">
        <f>MAX(0,K61+(HW_Exp_Baseline_Responses_CUSUM!$X$3-'Baseline Resp Data'!K59-HW_Exp_Baseline_Responses_CUSUM!$X$6))</f>
        <v>0</v>
      </c>
      <c r="L62" s="2">
        <f>MAX(0,L61+(HW_Exp_Baseline_Responses_CUSUM!$X$3-'Baseline Resp Data'!L59-HW_Exp_Baseline_Responses_CUSUM!$X$6))</f>
        <v>0</v>
      </c>
      <c r="M62" s="2">
        <f>MAX(0,M61+(HW_Exp_Baseline_Responses_CUSUM!$X$3-'Baseline Resp Data'!M59-HW_Exp_Baseline_Responses_CUSUM!$X$6))</f>
        <v>8.5579065268253629</v>
      </c>
      <c r="N62" s="2">
        <f>MAX(0,N61+(HW_Exp_Baseline_Responses_CUSUM!$X$3-'Baseline Resp Data'!N59-HW_Exp_Baseline_Responses_CUSUM!$X$6))</f>
        <v>0</v>
      </c>
      <c r="O62" s="2">
        <f>MAX(0,O61+(HW_Exp_Baseline_Responses_CUSUM!$X$3-'Baseline Resp Data'!O59-HW_Exp_Baseline_Responses_CUSUM!$X$6))</f>
        <v>0</v>
      </c>
      <c r="P62" s="2">
        <f>MAX(0,P61+(HW_Exp_Baseline_Responses_CUSUM!$X$3-'Baseline Resp Data'!P59-HW_Exp_Baseline_Responses_CUSUM!$X$6))</f>
        <v>0</v>
      </c>
      <c r="Q62" s="2">
        <f>MAX(0,Q61+(HW_Exp_Baseline_Responses_CUSUM!$X$3-'Baseline Resp Data'!Q59-HW_Exp_Baseline_Responses_CUSUM!$X$6))</f>
        <v>0</v>
      </c>
      <c r="R62" s="2">
        <f>MAX(0,R61+(HW_Exp_Baseline_Responses_CUSUM!$X$3-'Baseline Resp Data'!R59-HW_Exp_Baseline_Responses_CUSUM!$X$6))</f>
        <v>20.11532618130154</v>
      </c>
      <c r="S62" s="2">
        <f>MAX(0,S61+(HW_Exp_Baseline_Responses_CUSUM!$X$3-'Baseline Resp Data'!S59-HW_Exp_Baseline_Responses_CUSUM!$X$6))</f>
        <v>0</v>
      </c>
      <c r="T62" s="2">
        <f>MAX(0,T61+(HW_Exp_Baseline_Responses_CUSUM!$X$3-'Baseline Resp Data'!T59-HW_Exp_Baseline_Responses_CUSUM!$X$6))</f>
        <v>0</v>
      </c>
      <c r="U62" s="8"/>
    </row>
    <row r="63" spans="1:21" x14ac:dyDescent="0.25">
      <c r="A63" s="5">
        <v>43341</v>
      </c>
      <c r="B63" s="2">
        <f>MAX(0,B62+(HW_Exp_Baseline_Responses_CUSUM!$X$3-'Baseline Resp Data'!B60-HW_Exp_Baseline_Responses_CUSUM!$X$6))</f>
        <v>0</v>
      </c>
      <c r="C63" s="2">
        <f>MAX(0,C62+(HW_Exp_Baseline_Responses_CUSUM!$X$3-'Baseline Resp Data'!C60-HW_Exp_Baseline_Responses_CUSUM!$X$6))</f>
        <v>0</v>
      </c>
      <c r="D63" s="2">
        <f>MAX(0,D62+(HW_Exp_Baseline_Responses_CUSUM!$X$3-'Baseline Resp Data'!D60-HW_Exp_Baseline_Responses_CUSUM!$X$6))</f>
        <v>0</v>
      </c>
      <c r="E63" s="2">
        <f>MAX(0,E62+(HW_Exp_Baseline_Responses_CUSUM!$X$3-'Baseline Resp Data'!E60-HW_Exp_Baseline_Responses_CUSUM!$X$6))</f>
        <v>0</v>
      </c>
      <c r="F63" s="2">
        <f>MAX(0,F62+(HW_Exp_Baseline_Responses_CUSUM!$X$3-'Baseline Resp Data'!F60-HW_Exp_Baseline_Responses_CUSUM!$X$6))</f>
        <v>0</v>
      </c>
      <c r="G63" s="2">
        <f>MAX(0,G62+(HW_Exp_Baseline_Responses_CUSUM!$X$3-'Baseline Resp Data'!G60-HW_Exp_Baseline_Responses_CUSUM!$X$6))</f>
        <v>0</v>
      </c>
      <c r="H63" s="2">
        <f>MAX(0,H62+(HW_Exp_Baseline_Responses_CUSUM!$X$3-'Baseline Resp Data'!H60-HW_Exp_Baseline_Responses_CUSUM!$X$6))</f>
        <v>0</v>
      </c>
      <c r="I63" s="2">
        <f>MAX(0,I62+(HW_Exp_Baseline_Responses_CUSUM!$X$3-'Baseline Resp Data'!I60-HW_Exp_Baseline_Responses_CUSUM!$X$6))</f>
        <v>0</v>
      </c>
      <c r="J63" s="2">
        <f>MAX(0,J62+(HW_Exp_Baseline_Responses_CUSUM!$X$3-'Baseline Resp Data'!J60-HW_Exp_Baseline_Responses_CUSUM!$X$6))</f>
        <v>0</v>
      </c>
      <c r="K63" s="2">
        <f>MAX(0,K62+(HW_Exp_Baseline_Responses_CUSUM!$X$3-'Baseline Resp Data'!K60-HW_Exp_Baseline_Responses_CUSUM!$X$6))</f>
        <v>0</v>
      </c>
      <c r="L63" s="2">
        <f>MAX(0,L62+(HW_Exp_Baseline_Responses_CUSUM!$X$3-'Baseline Resp Data'!L60-HW_Exp_Baseline_Responses_CUSUM!$X$6))</f>
        <v>0</v>
      </c>
      <c r="M63" s="2">
        <f>MAX(0,M62+(HW_Exp_Baseline_Responses_CUSUM!$X$3-'Baseline Resp Data'!M60-HW_Exp_Baseline_Responses_CUSUM!$X$6))</f>
        <v>7.5790987571099606</v>
      </c>
      <c r="N63" s="2">
        <f>MAX(0,N62+(HW_Exp_Baseline_Responses_CUSUM!$X$3-'Baseline Resp Data'!N60-HW_Exp_Baseline_Responses_CUSUM!$X$6))</f>
        <v>0</v>
      </c>
      <c r="O63" s="2">
        <f>MAX(0,O62+(HW_Exp_Baseline_Responses_CUSUM!$X$3-'Baseline Resp Data'!O60-HW_Exp_Baseline_Responses_CUSUM!$X$6))</f>
        <v>0</v>
      </c>
      <c r="P63" s="2">
        <f>MAX(0,P62+(HW_Exp_Baseline_Responses_CUSUM!$X$3-'Baseline Resp Data'!P60-HW_Exp_Baseline_Responses_CUSUM!$X$6))</f>
        <v>0</v>
      </c>
      <c r="Q63" s="2">
        <f>MAX(0,Q62+(HW_Exp_Baseline_Responses_CUSUM!$X$3-'Baseline Resp Data'!Q60-HW_Exp_Baseline_Responses_CUSUM!$X$6))</f>
        <v>0</v>
      </c>
      <c r="R63" s="2">
        <f>MAX(0,R62+(HW_Exp_Baseline_Responses_CUSUM!$X$3-'Baseline Resp Data'!R60-HW_Exp_Baseline_Responses_CUSUM!$X$6))</f>
        <v>20.033281385418135</v>
      </c>
      <c r="S63" s="2">
        <f>MAX(0,S62+(HW_Exp_Baseline_Responses_CUSUM!$X$3-'Baseline Resp Data'!S60-HW_Exp_Baseline_Responses_CUSUM!$X$6))</f>
        <v>0</v>
      </c>
      <c r="T63" s="2">
        <f>MAX(0,T62+(HW_Exp_Baseline_Responses_CUSUM!$X$3-'Baseline Resp Data'!T60-HW_Exp_Baseline_Responses_CUSUM!$X$6))</f>
        <v>0</v>
      </c>
      <c r="U63" s="8"/>
    </row>
    <row r="64" spans="1:21" x14ac:dyDescent="0.25">
      <c r="A64" s="5">
        <v>43342</v>
      </c>
      <c r="B64" s="2">
        <f>MAX(0,B63+(HW_Exp_Baseline_Responses_CUSUM!$X$3-'Baseline Resp Data'!B61-HW_Exp_Baseline_Responses_CUSUM!$X$6))</f>
        <v>0</v>
      </c>
      <c r="C64" s="2">
        <f>MAX(0,C63+(HW_Exp_Baseline_Responses_CUSUM!$X$3-'Baseline Resp Data'!C61-HW_Exp_Baseline_Responses_CUSUM!$X$6))</f>
        <v>0</v>
      </c>
      <c r="D64" s="2">
        <f>MAX(0,D63+(HW_Exp_Baseline_Responses_CUSUM!$X$3-'Baseline Resp Data'!D61-HW_Exp_Baseline_Responses_CUSUM!$X$6))</f>
        <v>0</v>
      </c>
      <c r="E64" s="2">
        <f>MAX(0,E63+(HW_Exp_Baseline_Responses_CUSUM!$X$3-'Baseline Resp Data'!E61-HW_Exp_Baseline_Responses_CUSUM!$X$6))</f>
        <v>0</v>
      </c>
      <c r="F64" s="2">
        <f>MAX(0,F63+(HW_Exp_Baseline_Responses_CUSUM!$X$3-'Baseline Resp Data'!F61-HW_Exp_Baseline_Responses_CUSUM!$X$6))</f>
        <v>0</v>
      </c>
      <c r="G64" s="2">
        <f>MAX(0,G63+(HW_Exp_Baseline_Responses_CUSUM!$X$3-'Baseline Resp Data'!G61-HW_Exp_Baseline_Responses_CUSUM!$X$6))</f>
        <v>0</v>
      </c>
      <c r="H64" s="2">
        <f>MAX(0,H63+(HW_Exp_Baseline_Responses_CUSUM!$X$3-'Baseline Resp Data'!H61-HW_Exp_Baseline_Responses_CUSUM!$X$6))</f>
        <v>0</v>
      </c>
      <c r="I64" s="2">
        <f>MAX(0,I63+(HW_Exp_Baseline_Responses_CUSUM!$X$3-'Baseline Resp Data'!I61-HW_Exp_Baseline_Responses_CUSUM!$X$6))</f>
        <v>0</v>
      </c>
      <c r="J64" s="2">
        <f>MAX(0,J63+(HW_Exp_Baseline_Responses_CUSUM!$X$3-'Baseline Resp Data'!J61-HW_Exp_Baseline_Responses_CUSUM!$X$6))</f>
        <v>0</v>
      </c>
      <c r="K64" s="2">
        <f>MAX(0,K63+(HW_Exp_Baseline_Responses_CUSUM!$X$3-'Baseline Resp Data'!K61-HW_Exp_Baseline_Responses_CUSUM!$X$6))</f>
        <v>0</v>
      </c>
      <c r="L64" s="2">
        <f>MAX(0,L63+(HW_Exp_Baseline_Responses_CUSUM!$X$3-'Baseline Resp Data'!L61-HW_Exp_Baseline_Responses_CUSUM!$X$6))</f>
        <v>0</v>
      </c>
      <c r="M64" s="2">
        <f>MAX(0,M63+(HW_Exp_Baseline_Responses_CUSUM!$X$3-'Baseline Resp Data'!M61-HW_Exp_Baseline_Responses_CUSUM!$X$6))</f>
        <v>3.4378890087766507</v>
      </c>
      <c r="N64" s="2">
        <f>MAX(0,N63+(HW_Exp_Baseline_Responses_CUSUM!$X$3-'Baseline Resp Data'!N61-HW_Exp_Baseline_Responses_CUSUM!$X$6))</f>
        <v>0.72048718704409964</v>
      </c>
      <c r="O64" s="2">
        <f>MAX(0,O63+(HW_Exp_Baseline_Responses_CUSUM!$X$3-'Baseline Resp Data'!O61-HW_Exp_Baseline_Responses_CUSUM!$X$6))</f>
        <v>0</v>
      </c>
      <c r="P64" s="2">
        <f>MAX(0,P63+(HW_Exp_Baseline_Responses_CUSUM!$X$3-'Baseline Resp Data'!P61-HW_Exp_Baseline_Responses_CUSUM!$X$6))</f>
        <v>0</v>
      </c>
      <c r="Q64" s="2">
        <f>MAX(0,Q63+(HW_Exp_Baseline_Responses_CUSUM!$X$3-'Baseline Resp Data'!Q61-HW_Exp_Baseline_Responses_CUSUM!$X$6))</f>
        <v>0</v>
      </c>
      <c r="R64" s="2">
        <f>MAX(0,R63+(HW_Exp_Baseline_Responses_CUSUM!$X$3-'Baseline Resp Data'!R61-HW_Exp_Baseline_Responses_CUSUM!$X$6))</f>
        <v>10.033634369890422</v>
      </c>
      <c r="S64" s="2">
        <f>MAX(0,S63+(HW_Exp_Baseline_Responses_CUSUM!$X$3-'Baseline Resp Data'!S61-HW_Exp_Baseline_Responses_CUSUM!$X$6))</f>
        <v>0</v>
      </c>
      <c r="T64" s="2">
        <f>MAX(0,T63+(HW_Exp_Baseline_Responses_CUSUM!$X$3-'Baseline Resp Data'!T61-HW_Exp_Baseline_Responses_CUSUM!$X$6))</f>
        <v>0</v>
      </c>
      <c r="U64" s="8"/>
    </row>
    <row r="65" spans="1:21" x14ac:dyDescent="0.25">
      <c r="A65" s="5">
        <v>43343</v>
      </c>
      <c r="B65" s="2">
        <f>MAX(0,B64+(HW_Exp_Baseline_Responses_CUSUM!$X$3-'Baseline Resp Data'!B62-HW_Exp_Baseline_Responses_CUSUM!$X$6))</f>
        <v>0</v>
      </c>
      <c r="C65" s="2">
        <f>MAX(0,C64+(HW_Exp_Baseline_Responses_CUSUM!$X$3-'Baseline Resp Data'!C62-HW_Exp_Baseline_Responses_CUSUM!$X$6))</f>
        <v>0</v>
      </c>
      <c r="D65" s="2">
        <f>MAX(0,D64+(HW_Exp_Baseline_Responses_CUSUM!$X$3-'Baseline Resp Data'!D62-HW_Exp_Baseline_Responses_CUSUM!$X$6))</f>
        <v>0</v>
      </c>
      <c r="E65" s="2">
        <f>MAX(0,E64+(HW_Exp_Baseline_Responses_CUSUM!$X$3-'Baseline Resp Data'!E62-HW_Exp_Baseline_Responses_CUSUM!$X$6))</f>
        <v>0</v>
      </c>
      <c r="F65" s="2">
        <f>MAX(0,F64+(HW_Exp_Baseline_Responses_CUSUM!$X$3-'Baseline Resp Data'!F62-HW_Exp_Baseline_Responses_CUSUM!$X$6))</f>
        <v>0</v>
      </c>
      <c r="G65" s="2">
        <f>MAX(0,G64+(HW_Exp_Baseline_Responses_CUSUM!$X$3-'Baseline Resp Data'!G62-HW_Exp_Baseline_Responses_CUSUM!$X$6))</f>
        <v>0</v>
      </c>
      <c r="H65" s="2">
        <f>MAX(0,H64+(HW_Exp_Baseline_Responses_CUSUM!$X$3-'Baseline Resp Data'!H62-HW_Exp_Baseline_Responses_CUSUM!$X$6))</f>
        <v>0</v>
      </c>
      <c r="I65" s="2">
        <f>MAX(0,I64+(HW_Exp_Baseline_Responses_CUSUM!$X$3-'Baseline Resp Data'!I62-HW_Exp_Baseline_Responses_CUSUM!$X$6))</f>
        <v>0</v>
      </c>
      <c r="J65" s="2">
        <f>MAX(0,J64+(HW_Exp_Baseline_Responses_CUSUM!$X$3-'Baseline Resp Data'!J62-HW_Exp_Baseline_Responses_CUSUM!$X$6))</f>
        <v>0</v>
      </c>
      <c r="K65" s="2">
        <f>MAX(0,K64+(HW_Exp_Baseline_Responses_CUSUM!$X$3-'Baseline Resp Data'!K62-HW_Exp_Baseline_Responses_CUSUM!$X$6))</f>
        <v>0</v>
      </c>
      <c r="L65" s="2">
        <f>MAX(0,L64+(HW_Exp_Baseline_Responses_CUSUM!$X$3-'Baseline Resp Data'!L62-HW_Exp_Baseline_Responses_CUSUM!$X$6))</f>
        <v>0</v>
      </c>
      <c r="M65" s="2">
        <f>MAX(0,M64+(HW_Exp_Baseline_Responses_CUSUM!$X$3-'Baseline Resp Data'!M62-HW_Exp_Baseline_Responses_CUSUM!$X$6))</f>
        <v>0</v>
      </c>
      <c r="N65" s="2">
        <f>MAX(0,N64+(HW_Exp_Baseline_Responses_CUSUM!$X$3-'Baseline Resp Data'!N62-HW_Exp_Baseline_Responses_CUSUM!$X$6))</f>
        <v>0</v>
      </c>
      <c r="O65" s="2">
        <f>MAX(0,O64+(HW_Exp_Baseline_Responses_CUSUM!$X$3-'Baseline Resp Data'!O62-HW_Exp_Baseline_Responses_CUSUM!$X$6))</f>
        <v>0</v>
      </c>
      <c r="P65" s="2">
        <f>MAX(0,P64+(HW_Exp_Baseline_Responses_CUSUM!$X$3-'Baseline Resp Data'!P62-HW_Exp_Baseline_Responses_CUSUM!$X$6))</f>
        <v>0</v>
      </c>
      <c r="Q65" s="2">
        <f>MAX(0,Q64+(HW_Exp_Baseline_Responses_CUSUM!$X$3-'Baseline Resp Data'!Q62-HW_Exp_Baseline_Responses_CUSUM!$X$6))</f>
        <v>0</v>
      </c>
      <c r="R65" s="2">
        <f>MAX(0,R64+(HW_Exp_Baseline_Responses_CUSUM!$X$3-'Baseline Resp Data'!R62-HW_Exp_Baseline_Responses_CUSUM!$X$6))</f>
        <v>1.3733553799363136</v>
      </c>
      <c r="S65" s="2">
        <f>MAX(0,S64+(HW_Exp_Baseline_Responses_CUSUM!$X$3-'Baseline Resp Data'!S62-HW_Exp_Baseline_Responses_CUSUM!$X$6))</f>
        <v>0</v>
      </c>
      <c r="T65" s="2">
        <f>MAX(0,T64+(HW_Exp_Baseline_Responses_CUSUM!$X$3-'Baseline Resp Data'!T62-HW_Exp_Baseline_Responses_CUSUM!$X$6))</f>
        <v>0</v>
      </c>
      <c r="U65" s="8"/>
    </row>
    <row r="66" spans="1:21" x14ac:dyDescent="0.25">
      <c r="A66" s="5">
        <v>43344</v>
      </c>
      <c r="B66" s="2">
        <f>MAX(0,B65+(HW_Exp_Baseline_Responses_CUSUM!$X$3-'Baseline Resp Data'!B63-HW_Exp_Baseline_Responses_CUSUM!$X$6))</f>
        <v>0</v>
      </c>
      <c r="C66" s="2">
        <f>MAX(0,C65+(HW_Exp_Baseline_Responses_CUSUM!$X$3-'Baseline Resp Data'!C63-HW_Exp_Baseline_Responses_CUSUM!$X$6))</f>
        <v>0</v>
      </c>
      <c r="D66" s="2">
        <f>MAX(0,D65+(HW_Exp_Baseline_Responses_CUSUM!$X$3-'Baseline Resp Data'!D63-HW_Exp_Baseline_Responses_CUSUM!$X$6))</f>
        <v>0</v>
      </c>
      <c r="E66" s="2">
        <f>MAX(0,E65+(HW_Exp_Baseline_Responses_CUSUM!$X$3-'Baseline Resp Data'!E63-HW_Exp_Baseline_Responses_CUSUM!$X$6))</f>
        <v>0</v>
      </c>
      <c r="F66" s="2">
        <f>MAX(0,F65+(HW_Exp_Baseline_Responses_CUSUM!$X$3-'Baseline Resp Data'!F63-HW_Exp_Baseline_Responses_CUSUM!$X$6))</f>
        <v>2.6474379015717915</v>
      </c>
      <c r="G66" s="2">
        <f>MAX(0,G65+(HW_Exp_Baseline_Responses_CUSUM!$X$3-'Baseline Resp Data'!G63-HW_Exp_Baseline_Responses_CUSUM!$X$6))</f>
        <v>4.0147980030295969</v>
      </c>
      <c r="H66" s="2">
        <f>MAX(0,H65+(HW_Exp_Baseline_Responses_CUSUM!$X$3-'Baseline Resp Data'!H63-HW_Exp_Baseline_Responses_CUSUM!$X$6))</f>
        <v>0</v>
      </c>
      <c r="I66" s="2">
        <f>MAX(0,I65+(HW_Exp_Baseline_Responses_CUSUM!$X$3-'Baseline Resp Data'!I63-HW_Exp_Baseline_Responses_CUSUM!$X$6))</f>
        <v>0</v>
      </c>
      <c r="J66" s="2">
        <f>MAX(0,J65+(HW_Exp_Baseline_Responses_CUSUM!$X$3-'Baseline Resp Data'!J63-HW_Exp_Baseline_Responses_CUSUM!$X$6))</f>
        <v>0</v>
      </c>
      <c r="K66" s="2">
        <f>MAX(0,K65+(HW_Exp_Baseline_Responses_CUSUM!$X$3-'Baseline Resp Data'!K63-HW_Exp_Baseline_Responses_CUSUM!$X$6))</f>
        <v>0</v>
      </c>
      <c r="L66" s="2">
        <f>MAX(0,L65+(HW_Exp_Baseline_Responses_CUSUM!$X$3-'Baseline Resp Data'!L63-HW_Exp_Baseline_Responses_CUSUM!$X$6))</f>
        <v>0</v>
      </c>
      <c r="M66" s="2">
        <f>MAX(0,M65+(HW_Exp_Baseline_Responses_CUSUM!$X$3-'Baseline Resp Data'!M63-HW_Exp_Baseline_Responses_CUSUM!$X$6))</f>
        <v>0</v>
      </c>
      <c r="N66" s="2">
        <f>MAX(0,N65+(HW_Exp_Baseline_Responses_CUSUM!$X$3-'Baseline Resp Data'!N63-HW_Exp_Baseline_Responses_CUSUM!$X$6))</f>
        <v>2.5190574383356932</v>
      </c>
      <c r="O66" s="2">
        <f>MAX(0,O65+(HW_Exp_Baseline_Responses_CUSUM!$X$3-'Baseline Resp Data'!O63-HW_Exp_Baseline_Responses_CUSUM!$X$6))</f>
        <v>0</v>
      </c>
      <c r="P66" s="2">
        <f>MAX(0,P65+(HW_Exp_Baseline_Responses_CUSUM!$X$3-'Baseline Resp Data'!P63-HW_Exp_Baseline_Responses_CUSUM!$X$6))</f>
        <v>0</v>
      </c>
      <c r="Q66" s="2">
        <f>MAX(0,Q65+(HW_Exp_Baseline_Responses_CUSUM!$X$3-'Baseline Resp Data'!Q63-HW_Exp_Baseline_Responses_CUSUM!$X$6))</f>
        <v>0</v>
      </c>
      <c r="R66" s="2">
        <f>MAX(0,R65+(HW_Exp_Baseline_Responses_CUSUM!$X$3-'Baseline Resp Data'!R63-HW_Exp_Baseline_Responses_CUSUM!$X$6))</f>
        <v>0</v>
      </c>
      <c r="S66" s="2">
        <f>MAX(0,S65+(HW_Exp_Baseline_Responses_CUSUM!$X$3-'Baseline Resp Data'!S63-HW_Exp_Baseline_Responses_CUSUM!$X$6))</f>
        <v>0</v>
      </c>
      <c r="T66" s="2">
        <f>MAX(0,T65+(HW_Exp_Baseline_Responses_CUSUM!$X$3-'Baseline Resp Data'!T63-HW_Exp_Baseline_Responses_CUSUM!$X$6))</f>
        <v>0</v>
      </c>
      <c r="U66" s="8"/>
    </row>
    <row r="67" spans="1:21" x14ac:dyDescent="0.25">
      <c r="A67" s="5">
        <v>43345</v>
      </c>
      <c r="B67" s="2">
        <f>MAX(0,B66+(HW_Exp_Baseline_Responses_CUSUM!$X$3-'Baseline Resp Data'!B64-HW_Exp_Baseline_Responses_CUSUM!$X$6))</f>
        <v>1.3240762883898896</v>
      </c>
      <c r="C67" s="2">
        <f>MAX(0,C66+(HW_Exp_Baseline_Responses_CUSUM!$X$3-'Baseline Resp Data'!C64-HW_Exp_Baseline_Responses_CUSUM!$X$6))</f>
        <v>0</v>
      </c>
      <c r="D67" s="2">
        <f>MAX(0,D66+(HW_Exp_Baseline_Responses_CUSUM!$X$3-'Baseline Resp Data'!D64-HW_Exp_Baseline_Responses_CUSUM!$X$6))</f>
        <v>2.5494369518209936</v>
      </c>
      <c r="E67" s="2">
        <f>MAX(0,E66+(HW_Exp_Baseline_Responses_CUSUM!$X$3-'Baseline Resp Data'!E64-HW_Exp_Baseline_Responses_CUSUM!$X$6))</f>
        <v>0</v>
      </c>
      <c r="F67" s="2">
        <f>MAX(0,F66+(HW_Exp_Baseline_Responses_CUSUM!$X$3-'Baseline Resp Data'!F64-HW_Exp_Baseline_Responses_CUSUM!$X$6))</f>
        <v>7.9619946005671807</v>
      </c>
      <c r="G67" s="2">
        <f>MAX(0,G66+(HW_Exp_Baseline_Responses_CUSUM!$X$3-'Baseline Resp Data'!G64-HW_Exp_Baseline_Responses_CUSUM!$X$6))</f>
        <v>12.615950726894496</v>
      </c>
      <c r="H67" s="2">
        <f>MAX(0,H66+(HW_Exp_Baseline_Responses_CUSUM!$X$3-'Baseline Resp Data'!H64-HW_Exp_Baseline_Responses_CUSUM!$X$6))</f>
        <v>0</v>
      </c>
      <c r="I67" s="2">
        <f>MAX(0,I66+(HW_Exp_Baseline_Responses_CUSUM!$X$3-'Baseline Resp Data'!I64-HW_Exp_Baseline_Responses_CUSUM!$X$6))</f>
        <v>0</v>
      </c>
      <c r="J67" s="2">
        <f>MAX(0,J66+(HW_Exp_Baseline_Responses_CUSUM!$X$3-'Baseline Resp Data'!J64-HW_Exp_Baseline_Responses_CUSUM!$X$6))</f>
        <v>0</v>
      </c>
      <c r="K67" s="2">
        <f>MAX(0,K66+(HW_Exp_Baseline_Responses_CUSUM!$X$3-'Baseline Resp Data'!K64-HW_Exp_Baseline_Responses_CUSUM!$X$6))</f>
        <v>0.46448778850638917</v>
      </c>
      <c r="L67" s="2">
        <f>MAX(0,L66+(HW_Exp_Baseline_Responses_CUSUM!$X$3-'Baseline Resp Data'!L64-HW_Exp_Baseline_Responses_CUSUM!$X$6))</f>
        <v>0</v>
      </c>
      <c r="M67" s="2">
        <f>MAX(0,M66+(HW_Exp_Baseline_Responses_CUSUM!$X$3-'Baseline Resp Data'!M64-HW_Exp_Baseline_Responses_CUSUM!$X$6))</f>
        <v>0</v>
      </c>
      <c r="N67" s="2">
        <f>MAX(0,N66+(HW_Exp_Baseline_Responses_CUSUM!$X$3-'Baseline Resp Data'!N64-HW_Exp_Baseline_Responses_CUSUM!$X$6))</f>
        <v>6.5401591956010918</v>
      </c>
      <c r="O67" s="2">
        <f>MAX(0,O66+(HW_Exp_Baseline_Responses_CUSUM!$X$3-'Baseline Resp Data'!O64-HW_Exp_Baseline_Responses_CUSUM!$X$6))</f>
        <v>0</v>
      </c>
      <c r="P67" s="2">
        <f>MAX(0,P66+(HW_Exp_Baseline_Responses_CUSUM!$X$3-'Baseline Resp Data'!P64-HW_Exp_Baseline_Responses_CUSUM!$X$6))</f>
        <v>0</v>
      </c>
      <c r="Q67" s="2">
        <f>MAX(0,Q66+(HW_Exp_Baseline_Responses_CUSUM!$X$3-'Baseline Resp Data'!Q64-HW_Exp_Baseline_Responses_CUSUM!$X$6))</f>
        <v>0</v>
      </c>
      <c r="R67" s="2">
        <f>MAX(0,R66+(HW_Exp_Baseline_Responses_CUSUM!$X$3-'Baseline Resp Data'!R64-HW_Exp_Baseline_Responses_CUSUM!$X$6))</f>
        <v>0</v>
      </c>
      <c r="S67" s="2">
        <f>MAX(0,S66+(HW_Exp_Baseline_Responses_CUSUM!$X$3-'Baseline Resp Data'!S64-HW_Exp_Baseline_Responses_CUSUM!$X$6))</f>
        <v>0</v>
      </c>
      <c r="T67" s="2">
        <f>MAX(0,T66+(HW_Exp_Baseline_Responses_CUSUM!$X$3-'Baseline Resp Data'!T64-HW_Exp_Baseline_Responses_CUSUM!$X$6))</f>
        <v>0</v>
      </c>
      <c r="U67" s="8"/>
    </row>
    <row r="68" spans="1:21" x14ac:dyDescent="0.25">
      <c r="A68" s="5">
        <v>43346</v>
      </c>
      <c r="B68" s="2">
        <f>MAX(0,B67+(HW_Exp_Baseline_Responses_CUSUM!$X$3-'Baseline Resp Data'!B65-HW_Exp_Baseline_Responses_CUSUM!$X$6))</f>
        <v>5.4128142795194805</v>
      </c>
      <c r="C68" s="2">
        <f>MAX(0,C67+(HW_Exp_Baseline_Responses_CUSUM!$X$3-'Baseline Resp Data'!C65-HW_Exp_Baseline_Responses_CUSUM!$X$6))</f>
        <v>2.4306560940266877</v>
      </c>
      <c r="D68" s="2">
        <f>MAX(0,D67+(HW_Exp_Baseline_Responses_CUSUM!$X$3-'Baseline Resp Data'!D65-HW_Exp_Baseline_Responses_CUSUM!$X$6))</f>
        <v>5.6952654688016793</v>
      </c>
      <c r="E68" s="2">
        <f>MAX(0,E67+(HW_Exp_Baseline_Responses_CUSUM!$X$3-'Baseline Resp Data'!E65-HW_Exp_Baseline_Responses_CUSUM!$X$6))</f>
        <v>6.5801487033111954</v>
      </c>
      <c r="F68" s="2">
        <f>MAX(0,F67+(HW_Exp_Baseline_Responses_CUSUM!$X$3-'Baseline Resp Data'!F65-HW_Exp_Baseline_Responses_CUSUM!$X$6))</f>
        <v>14.283798713267572</v>
      </c>
      <c r="G68" s="2">
        <f>MAX(0,G67+(HW_Exp_Baseline_Responses_CUSUM!$X$3-'Baseline Resp Data'!G65-HW_Exp_Baseline_Responses_CUSUM!$X$6))</f>
        <v>18.55246992071369</v>
      </c>
      <c r="H68" s="2">
        <f>MAX(0,H67+(HW_Exp_Baseline_Responses_CUSUM!$X$3-'Baseline Resp Data'!H65-HW_Exp_Baseline_Responses_CUSUM!$X$6))</f>
        <v>0</v>
      </c>
      <c r="I68" s="2">
        <f>MAX(0,I67+(HW_Exp_Baseline_Responses_CUSUM!$X$3-'Baseline Resp Data'!I65-HW_Exp_Baseline_Responses_CUSUM!$X$6))</f>
        <v>3.0024441408858991</v>
      </c>
      <c r="J68" s="2">
        <f>MAX(0,J67+(HW_Exp_Baseline_Responses_CUSUM!$X$3-'Baseline Resp Data'!J65-HW_Exp_Baseline_Responses_CUSUM!$X$6))</f>
        <v>1.3245852620688936</v>
      </c>
      <c r="K68" s="2">
        <f>MAX(0,K67+(HW_Exp_Baseline_Responses_CUSUM!$X$3-'Baseline Resp Data'!K65-HW_Exp_Baseline_Responses_CUSUM!$X$6))</f>
        <v>1.2233189312928801</v>
      </c>
      <c r="L68" s="2">
        <f>MAX(0,L67+(HW_Exp_Baseline_Responses_CUSUM!$X$3-'Baseline Resp Data'!L65-HW_Exp_Baseline_Responses_CUSUM!$X$6))</f>
        <v>0</v>
      </c>
      <c r="M68" s="2">
        <f>MAX(0,M67+(HW_Exp_Baseline_Responses_CUSUM!$X$3-'Baseline Resp Data'!M65-HW_Exp_Baseline_Responses_CUSUM!$X$6))</f>
        <v>0</v>
      </c>
      <c r="N68" s="2">
        <f>MAX(0,N67+(HW_Exp_Baseline_Responses_CUSUM!$X$3-'Baseline Resp Data'!N65-HW_Exp_Baseline_Responses_CUSUM!$X$6))</f>
        <v>14.415149016896791</v>
      </c>
      <c r="O68" s="2">
        <f>MAX(0,O67+(HW_Exp_Baseline_Responses_CUSUM!$X$3-'Baseline Resp Data'!O65-HW_Exp_Baseline_Responses_CUSUM!$X$6))</f>
        <v>0</v>
      </c>
      <c r="P68" s="2">
        <f>MAX(0,P67+(HW_Exp_Baseline_Responses_CUSUM!$X$3-'Baseline Resp Data'!P65-HW_Exp_Baseline_Responses_CUSUM!$X$6))</f>
        <v>0</v>
      </c>
      <c r="Q68" s="2">
        <f>MAX(0,Q67+(HW_Exp_Baseline_Responses_CUSUM!$X$3-'Baseline Resp Data'!Q65-HW_Exp_Baseline_Responses_CUSUM!$X$6))</f>
        <v>0</v>
      </c>
      <c r="R68" s="2">
        <f>MAX(0,R67+(HW_Exp_Baseline_Responses_CUSUM!$X$3-'Baseline Resp Data'!R65-HW_Exp_Baseline_Responses_CUSUM!$X$6))</f>
        <v>0</v>
      </c>
      <c r="S68" s="2">
        <f>MAX(0,S67+(HW_Exp_Baseline_Responses_CUSUM!$X$3-'Baseline Resp Data'!S65-HW_Exp_Baseline_Responses_CUSUM!$X$6))</f>
        <v>0</v>
      </c>
      <c r="T68" s="2">
        <f>MAX(0,T67+(HW_Exp_Baseline_Responses_CUSUM!$X$3-'Baseline Resp Data'!T65-HW_Exp_Baseline_Responses_CUSUM!$X$6))</f>
        <v>0</v>
      </c>
      <c r="U68" s="8"/>
    </row>
    <row r="69" spans="1:21" x14ac:dyDescent="0.25">
      <c r="A69" s="5">
        <v>43347</v>
      </c>
      <c r="B69" s="2">
        <f>MAX(0,B68+(HW_Exp_Baseline_Responses_CUSUM!$X$3-'Baseline Resp Data'!B66-HW_Exp_Baseline_Responses_CUSUM!$X$6))</f>
        <v>0</v>
      </c>
      <c r="C69" s="2">
        <f>MAX(0,C68+(HW_Exp_Baseline_Responses_CUSUM!$X$3-'Baseline Resp Data'!C66-HW_Exp_Baseline_Responses_CUSUM!$X$6))</f>
        <v>0</v>
      </c>
      <c r="D69" s="2">
        <f>MAX(0,D68+(HW_Exp_Baseline_Responses_CUSUM!$X$3-'Baseline Resp Data'!D66-HW_Exp_Baseline_Responses_CUSUM!$X$6))</f>
        <v>0</v>
      </c>
      <c r="E69" s="2">
        <f>MAX(0,E68+(HW_Exp_Baseline_Responses_CUSUM!$X$3-'Baseline Resp Data'!E66-HW_Exp_Baseline_Responses_CUSUM!$X$6))</f>
        <v>7.9788055596001897</v>
      </c>
      <c r="F69" s="2">
        <f>MAX(0,F68+(HW_Exp_Baseline_Responses_CUSUM!$X$3-'Baseline Resp Data'!F66-HW_Exp_Baseline_Responses_CUSUM!$X$6))</f>
        <v>20.23860525797727</v>
      </c>
      <c r="G69" s="2">
        <f>MAX(0,G68+(HW_Exp_Baseline_Responses_CUSUM!$X$3-'Baseline Resp Data'!G66-HW_Exp_Baseline_Responses_CUSUM!$X$6))</f>
        <v>19.25711773049828</v>
      </c>
      <c r="H69" s="2">
        <f>MAX(0,H68+(HW_Exp_Baseline_Responses_CUSUM!$X$3-'Baseline Resp Data'!H66-HW_Exp_Baseline_Responses_CUSUM!$X$6))</f>
        <v>0</v>
      </c>
      <c r="I69" s="2">
        <f>MAX(0,I68+(HW_Exp_Baseline_Responses_CUSUM!$X$3-'Baseline Resp Data'!I66-HW_Exp_Baseline_Responses_CUSUM!$X$6))</f>
        <v>5.4928010651466934</v>
      </c>
      <c r="J69" s="2">
        <f>MAX(0,J68+(HW_Exp_Baseline_Responses_CUSUM!$X$3-'Baseline Resp Data'!J66-HW_Exp_Baseline_Responses_CUSUM!$X$6))</f>
        <v>0</v>
      </c>
      <c r="K69" s="2">
        <f>MAX(0,K68+(HW_Exp_Baseline_Responses_CUSUM!$X$3-'Baseline Resp Data'!K66-HW_Exp_Baseline_Responses_CUSUM!$X$6))</f>
        <v>0.16572014124157874</v>
      </c>
      <c r="L69" s="2">
        <f>MAX(0,L68+(HW_Exp_Baseline_Responses_CUSUM!$X$3-'Baseline Resp Data'!L66-HW_Exp_Baseline_Responses_CUSUM!$X$6))</f>
        <v>0.66911726519309411</v>
      </c>
      <c r="M69" s="2">
        <f>MAX(0,M68+(HW_Exp_Baseline_Responses_CUSUM!$X$3-'Baseline Resp Data'!M66-HW_Exp_Baseline_Responses_CUSUM!$X$6))</f>
        <v>0</v>
      </c>
      <c r="N69" s="2">
        <f>MAX(0,N68+(HW_Exp_Baseline_Responses_CUSUM!$X$3-'Baseline Resp Data'!N66-HW_Exp_Baseline_Responses_CUSUM!$X$6))</f>
        <v>20.845437705498583</v>
      </c>
      <c r="O69" s="2">
        <f>MAX(0,O68+(HW_Exp_Baseline_Responses_CUSUM!$X$3-'Baseline Resp Data'!O66-HW_Exp_Baseline_Responses_CUSUM!$X$6))</f>
        <v>0</v>
      </c>
      <c r="P69" s="2">
        <f>MAX(0,P68+(HW_Exp_Baseline_Responses_CUSUM!$X$3-'Baseline Resp Data'!P66-HW_Exp_Baseline_Responses_CUSUM!$X$6))</f>
        <v>0</v>
      </c>
      <c r="Q69" s="2">
        <f>MAX(0,Q68+(HW_Exp_Baseline_Responses_CUSUM!$X$3-'Baseline Resp Data'!Q66-HW_Exp_Baseline_Responses_CUSUM!$X$6))</f>
        <v>0</v>
      </c>
      <c r="R69" s="2">
        <f>MAX(0,R68+(HW_Exp_Baseline_Responses_CUSUM!$X$3-'Baseline Resp Data'!R66-HW_Exp_Baseline_Responses_CUSUM!$X$6))</f>
        <v>0</v>
      </c>
      <c r="S69" s="2">
        <f>MAX(0,S68+(HW_Exp_Baseline_Responses_CUSUM!$X$3-'Baseline Resp Data'!S66-HW_Exp_Baseline_Responses_CUSUM!$X$6))</f>
        <v>0</v>
      </c>
      <c r="T69" s="2">
        <f>MAX(0,T68+(HW_Exp_Baseline_Responses_CUSUM!$X$3-'Baseline Resp Data'!T66-HW_Exp_Baseline_Responses_CUSUM!$X$6))</f>
        <v>0</v>
      </c>
      <c r="U69" s="8"/>
    </row>
    <row r="70" spans="1:21" x14ac:dyDescent="0.25">
      <c r="A70" s="5">
        <v>43348</v>
      </c>
      <c r="B70" s="2">
        <f>MAX(0,B69+(HW_Exp_Baseline_Responses_CUSUM!$X$3-'Baseline Resp Data'!B67-HW_Exp_Baseline_Responses_CUSUM!$X$6))</f>
        <v>0</v>
      </c>
      <c r="C70" s="2">
        <f>MAX(0,C69+(HW_Exp_Baseline_Responses_CUSUM!$X$3-'Baseline Resp Data'!C67-HW_Exp_Baseline_Responses_CUSUM!$X$6))</f>
        <v>2.4236629791058988</v>
      </c>
      <c r="D70" s="2">
        <f>MAX(0,D69+(HW_Exp_Baseline_Responses_CUSUM!$X$3-'Baseline Resp Data'!D67-HW_Exp_Baseline_Responses_CUSUM!$X$6))</f>
        <v>0</v>
      </c>
      <c r="E70" s="2">
        <f>MAX(0,E69+(HW_Exp_Baseline_Responses_CUSUM!$X$3-'Baseline Resp Data'!E67-HW_Exp_Baseline_Responses_CUSUM!$X$6))</f>
        <v>4.1325395133017793</v>
      </c>
      <c r="F70" s="2">
        <f>MAX(0,F69+(HW_Exp_Baseline_Responses_CUSUM!$X$3-'Baseline Resp Data'!F67-HW_Exp_Baseline_Responses_CUSUM!$X$6))</f>
        <v>24.162527017248664</v>
      </c>
      <c r="G70" s="2">
        <f>MAX(0,G69+(HW_Exp_Baseline_Responses_CUSUM!$X$3-'Baseline Resp Data'!G67-HW_Exp_Baseline_Responses_CUSUM!$X$6))</f>
        <v>9.1478294921705725</v>
      </c>
      <c r="H70" s="2">
        <f>MAX(0,H69+(HW_Exp_Baseline_Responses_CUSUM!$X$3-'Baseline Resp Data'!H67-HW_Exp_Baseline_Responses_CUSUM!$X$6))</f>
        <v>0</v>
      </c>
      <c r="I70" s="2">
        <f>MAX(0,I69+(HW_Exp_Baseline_Responses_CUSUM!$X$3-'Baseline Resp Data'!I67-HW_Exp_Baseline_Responses_CUSUM!$X$6))</f>
        <v>3.7195481883745884</v>
      </c>
      <c r="J70" s="2">
        <f>MAX(0,J69+(HW_Exp_Baseline_Responses_CUSUM!$X$3-'Baseline Resp Data'!J67-HW_Exp_Baseline_Responses_CUSUM!$X$6))</f>
        <v>0</v>
      </c>
      <c r="K70" s="2">
        <f>MAX(0,K69+(HW_Exp_Baseline_Responses_CUSUM!$X$3-'Baseline Resp Data'!K67-HW_Exp_Baseline_Responses_CUSUM!$X$6))</f>
        <v>0</v>
      </c>
      <c r="L70" s="2">
        <f>MAX(0,L69+(HW_Exp_Baseline_Responses_CUSUM!$X$3-'Baseline Resp Data'!L67-HW_Exp_Baseline_Responses_CUSUM!$X$6))</f>
        <v>0</v>
      </c>
      <c r="M70" s="2">
        <f>MAX(0,M69+(HW_Exp_Baseline_Responses_CUSUM!$X$3-'Baseline Resp Data'!M67-HW_Exp_Baseline_Responses_CUSUM!$X$6))</f>
        <v>0</v>
      </c>
      <c r="N70" s="2">
        <f>MAX(0,N69+(HW_Exp_Baseline_Responses_CUSUM!$X$3-'Baseline Resp Data'!N67-HW_Exp_Baseline_Responses_CUSUM!$X$6))</f>
        <v>23.977093339781675</v>
      </c>
      <c r="O70" s="2">
        <f>MAX(0,O69+(HW_Exp_Baseline_Responses_CUSUM!$X$3-'Baseline Resp Data'!O67-HW_Exp_Baseline_Responses_CUSUM!$X$6))</f>
        <v>0</v>
      </c>
      <c r="P70" s="2">
        <f>MAX(0,P69+(HW_Exp_Baseline_Responses_CUSUM!$X$3-'Baseline Resp Data'!P67-HW_Exp_Baseline_Responses_CUSUM!$X$6))</f>
        <v>0</v>
      </c>
      <c r="Q70" s="2">
        <f>MAX(0,Q69+(HW_Exp_Baseline_Responses_CUSUM!$X$3-'Baseline Resp Data'!Q67-HW_Exp_Baseline_Responses_CUSUM!$X$6))</f>
        <v>0</v>
      </c>
      <c r="R70" s="2">
        <f>MAX(0,R69+(HW_Exp_Baseline_Responses_CUSUM!$X$3-'Baseline Resp Data'!R67-HW_Exp_Baseline_Responses_CUSUM!$X$6))</f>
        <v>0</v>
      </c>
      <c r="S70" s="2">
        <f>MAX(0,S69+(HW_Exp_Baseline_Responses_CUSUM!$X$3-'Baseline Resp Data'!S67-HW_Exp_Baseline_Responses_CUSUM!$X$6))</f>
        <v>0</v>
      </c>
      <c r="T70" s="2">
        <f>MAX(0,T69+(HW_Exp_Baseline_Responses_CUSUM!$X$3-'Baseline Resp Data'!T67-HW_Exp_Baseline_Responses_CUSUM!$X$6))</f>
        <v>0</v>
      </c>
      <c r="U70" s="8"/>
    </row>
    <row r="71" spans="1:21" x14ac:dyDescent="0.25">
      <c r="A71" s="5">
        <v>43349</v>
      </c>
      <c r="B71" s="2">
        <f>MAX(0,B70+(HW_Exp_Baseline_Responses_CUSUM!$X$3-'Baseline Resp Data'!B68-HW_Exp_Baseline_Responses_CUSUM!$X$6))</f>
        <v>0</v>
      </c>
      <c r="C71" s="2">
        <f>MAX(0,C70+(HW_Exp_Baseline_Responses_CUSUM!$X$3-'Baseline Resp Data'!C68-HW_Exp_Baseline_Responses_CUSUM!$X$6))</f>
        <v>0</v>
      </c>
      <c r="D71" s="2">
        <f>MAX(0,D70+(HW_Exp_Baseline_Responses_CUSUM!$X$3-'Baseline Resp Data'!D68-HW_Exp_Baseline_Responses_CUSUM!$X$6))</f>
        <v>0</v>
      </c>
      <c r="E71" s="2">
        <f>MAX(0,E70+(HW_Exp_Baseline_Responses_CUSUM!$X$3-'Baseline Resp Data'!E68-HW_Exp_Baseline_Responses_CUSUM!$X$6))</f>
        <v>0</v>
      </c>
      <c r="F71" s="2">
        <f>MAX(0,F70+(HW_Exp_Baseline_Responses_CUSUM!$X$3-'Baseline Resp Data'!F68-HW_Exp_Baseline_Responses_CUSUM!$X$6))</f>
        <v>26.318019829491959</v>
      </c>
      <c r="G71" s="2">
        <f>MAX(0,G70+(HW_Exp_Baseline_Responses_CUSUM!$X$3-'Baseline Resp Data'!G68-HW_Exp_Baseline_Responses_CUSUM!$X$6))</f>
        <v>0</v>
      </c>
      <c r="H71" s="2">
        <f>MAX(0,H70+(HW_Exp_Baseline_Responses_CUSUM!$X$3-'Baseline Resp Data'!H68-HW_Exp_Baseline_Responses_CUSUM!$X$6))</f>
        <v>0</v>
      </c>
      <c r="I71" s="2">
        <f>MAX(0,I70+(HW_Exp_Baseline_Responses_CUSUM!$X$3-'Baseline Resp Data'!I68-HW_Exp_Baseline_Responses_CUSUM!$X$6))</f>
        <v>2.889927174504578</v>
      </c>
      <c r="J71" s="2">
        <f>MAX(0,J70+(HW_Exp_Baseline_Responses_CUSUM!$X$3-'Baseline Resp Data'!J68-HW_Exp_Baseline_Responses_CUSUM!$X$6))</f>
        <v>0</v>
      </c>
      <c r="K71" s="2">
        <f>MAX(0,K70+(HW_Exp_Baseline_Responses_CUSUM!$X$3-'Baseline Resp Data'!K68-HW_Exp_Baseline_Responses_CUSUM!$X$6))</f>
        <v>0</v>
      </c>
      <c r="L71" s="2">
        <f>MAX(0,L70+(HW_Exp_Baseline_Responses_CUSUM!$X$3-'Baseline Resp Data'!L68-HW_Exp_Baseline_Responses_CUSUM!$X$6))</f>
        <v>0</v>
      </c>
      <c r="M71" s="2">
        <f>MAX(0,M70+(HW_Exp_Baseline_Responses_CUSUM!$X$3-'Baseline Resp Data'!M68-HW_Exp_Baseline_Responses_CUSUM!$X$6))</f>
        <v>0</v>
      </c>
      <c r="N71" s="2">
        <f>MAX(0,N70+(HW_Exp_Baseline_Responses_CUSUM!$X$3-'Baseline Resp Data'!N68-HW_Exp_Baseline_Responses_CUSUM!$X$6))</f>
        <v>25.388285634007474</v>
      </c>
      <c r="O71" s="2">
        <f>MAX(0,O70+(HW_Exp_Baseline_Responses_CUSUM!$X$3-'Baseline Resp Data'!O68-HW_Exp_Baseline_Responses_CUSUM!$X$6))</f>
        <v>0</v>
      </c>
      <c r="P71" s="2">
        <f>MAX(0,P70+(HW_Exp_Baseline_Responses_CUSUM!$X$3-'Baseline Resp Data'!P68-HW_Exp_Baseline_Responses_CUSUM!$X$6))</f>
        <v>0</v>
      </c>
      <c r="Q71" s="2">
        <f>MAX(0,Q70+(HW_Exp_Baseline_Responses_CUSUM!$X$3-'Baseline Resp Data'!Q68-HW_Exp_Baseline_Responses_CUSUM!$X$6))</f>
        <v>1.4225436707358909</v>
      </c>
      <c r="R71" s="2">
        <f>MAX(0,R70+(HW_Exp_Baseline_Responses_CUSUM!$X$3-'Baseline Resp Data'!R68-HW_Exp_Baseline_Responses_CUSUM!$X$6))</f>
        <v>0</v>
      </c>
      <c r="S71" s="2">
        <f>MAX(0,S70+(HW_Exp_Baseline_Responses_CUSUM!$X$3-'Baseline Resp Data'!S68-HW_Exp_Baseline_Responses_CUSUM!$X$6))</f>
        <v>0</v>
      </c>
      <c r="T71" s="2">
        <f>MAX(0,T70+(HW_Exp_Baseline_Responses_CUSUM!$X$3-'Baseline Resp Data'!T68-HW_Exp_Baseline_Responses_CUSUM!$X$6))</f>
        <v>0</v>
      </c>
      <c r="U71" s="8"/>
    </row>
    <row r="72" spans="1:21" x14ac:dyDescent="0.25">
      <c r="A72" s="5">
        <v>43350</v>
      </c>
      <c r="B72" s="2">
        <f>MAX(0,B71+(HW_Exp_Baseline_Responses_CUSUM!$X$3-'Baseline Resp Data'!B69-HW_Exp_Baseline_Responses_CUSUM!$X$6))</f>
        <v>0</v>
      </c>
      <c r="C72" s="2">
        <f>MAX(0,C71+(HW_Exp_Baseline_Responses_CUSUM!$X$3-'Baseline Resp Data'!C69-HW_Exp_Baseline_Responses_CUSUM!$X$6))</f>
        <v>0</v>
      </c>
      <c r="D72" s="2">
        <f>MAX(0,D71+(HW_Exp_Baseline_Responses_CUSUM!$X$3-'Baseline Resp Data'!D69-HW_Exp_Baseline_Responses_CUSUM!$X$6))</f>
        <v>0</v>
      </c>
      <c r="E72" s="2">
        <f>MAX(0,E71+(HW_Exp_Baseline_Responses_CUSUM!$X$3-'Baseline Resp Data'!E69-HW_Exp_Baseline_Responses_CUSUM!$X$6))</f>
        <v>0</v>
      </c>
      <c r="F72" s="2">
        <f>MAX(0,F71+(HW_Exp_Baseline_Responses_CUSUM!$X$3-'Baseline Resp Data'!F69-HW_Exp_Baseline_Responses_CUSUM!$X$6))</f>
        <v>24.131935817856558</v>
      </c>
      <c r="G72" s="2">
        <f>MAX(0,G71+(HW_Exp_Baseline_Responses_CUSUM!$X$3-'Baseline Resp Data'!G69-HW_Exp_Baseline_Responses_CUSUM!$X$6))</f>
        <v>0</v>
      </c>
      <c r="H72" s="2">
        <f>MAX(0,H71+(HW_Exp_Baseline_Responses_CUSUM!$X$3-'Baseline Resp Data'!H69-HW_Exp_Baseline_Responses_CUSUM!$X$6))</f>
        <v>0</v>
      </c>
      <c r="I72" s="2">
        <f>MAX(0,I71+(HW_Exp_Baseline_Responses_CUSUM!$X$3-'Baseline Resp Data'!I69-HW_Exp_Baseline_Responses_CUSUM!$X$6))</f>
        <v>5.2057969676028648</v>
      </c>
      <c r="J72" s="2">
        <f>MAX(0,J71+(HW_Exp_Baseline_Responses_CUSUM!$X$3-'Baseline Resp Data'!J69-HW_Exp_Baseline_Responses_CUSUM!$X$6))</f>
        <v>2.4164623849703872</v>
      </c>
      <c r="K72" s="2">
        <f>MAX(0,K71+(HW_Exp_Baseline_Responses_CUSUM!$X$3-'Baseline Resp Data'!K69-HW_Exp_Baseline_Responses_CUSUM!$X$6))</f>
        <v>0</v>
      </c>
      <c r="L72" s="2">
        <f>MAX(0,L71+(HW_Exp_Baseline_Responses_CUSUM!$X$3-'Baseline Resp Data'!L69-HW_Exp_Baseline_Responses_CUSUM!$X$6))</f>
        <v>0</v>
      </c>
      <c r="M72" s="2">
        <f>MAX(0,M71+(HW_Exp_Baseline_Responses_CUSUM!$X$3-'Baseline Resp Data'!M69-HW_Exp_Baseline_Responses_CUSUM!$X$6))</f>
        <v>0</v>
      </c>
      <c r="N72" s="2">
        <f>MAX(0,N71+(HW_Exp_Baseline_Responses_CUSUM!$X$3-'Baseline Resp Data'!N69-HW_Exp_Baseline_Responses_CUSUM!$X$6))</f>
        <v>27.284065281319968</v>
      </c>
      <c r="O72" s="2">
        <f>MAX(0,O71+(HW_Exp_Baseline_Responses_CUSUM!$X$3-'Baseline Resp Data'!O69-HW_Exp_Baseline_Responses_CUSUM!$X$6))</f>
        <v>0</v>
      </c>
      <c r="P72" s="2">
        <f>MAX(0,P71+(HW_Exp_Baseline_Responses_CUSUM!$X$3-'Baseline Resp Data'!P69-HW_Exp_Baseline_Responses_CUSUM!$X$6))</f>
        <v>1.2416249171600953</v>
      </c>
      <c r="Q72" s="2">
        <f>MAX(0,Q71+(HW_Exp_Baseline_Responses_CUSUM!$X$3-'Baseline Resp Data'!Q69-HW_Exp_Baseline_Responses_CUSUM!$X$6))</f>
        <v>0</v>
      </c>
      <c r="R72" s="2">
        <f>MAX(0,R71+(HW_Exp_Baseline_Responses_CUSUM!$X$3-'Baseline Resp Data'!R69-HW_Exp_Baseline_Responses_CUSUM!$X$6))</f>
        <v>0</v>
      </c>
      <c r="S72" s="2">
        <f>MAX(0,S71+(HW_Exp_Baseline_Responses_CUSUM!$X$3-'Baseline Resp Data'!S69-HW_Exp_Baseline_Responses_CUSUM!$X$6))</f>
        <v>0</v>
      </c>
      <c r="T72" s="2">
        <f>MAX(0,T71+(HW_Exp_Baseline_Responses_CUSUM!$X$3-'Baseline Resp Data'!T69-HW_Exp_Baseline_Responses_CUSUM!$X$6))</f>
        <v>0</v>
      </c>
      <c r="U72" s="8"/>
    </row>
    <row r="73" spans="1:21" x14ac:dyDescent="0.25">
      <c r="A73" s="5">
        <v>43351</v>
      </c>
      <c r="B73" s="2">
        <f>MAX(0,B72+(HW_Exp_Baseline_Responses_CUSUM!$X$3-'Baseline Resp Data'!B70-HW_Exp_Baseline_Responses_CUSUM!$X$6))</f>
        <v>0</v>
      </c>
      <c r="C73" s="2">
        <f>MAX(0,C72+(HW_Exp_Baseline_Responses_CUSUM!$X$3-'Baseline Resp Data'!C70-HW_Exp_Baseline_Responses_CUSUM!$X$6))</f>
        <v>0</v>
      </c>
      <c r="D73" s="2">
        <f>MAX(0,D72+(HW_Exp_Baseline_Responses_CUSUM!$X$3-'Baseline Resp Data'!D70-HW_Exp_Baseline_Responses_CUSUM!$X$6))</f>
        <v>0</v>
      </c>
      <c r="E73" s="2">
        <f>MAX(0,E72+(HW_Exp_Baseline_Responses_CUSUM!$X$3-'Baseline Resp Data'!E70-HW_Exp_Baseline_Responses_CUSUM!$X$6))</f>
        <v>8.1657706558962957</v>
      </c>
      <c r="F73" s="2">
        <f>MAX(0,F72+(HW_Exp_Baseline_Responses_CUSUM!$X$3-'Baseline Resp Data'!F70-HW_Exp_Baseline_Responses_CUSUM!$X$6))</f>
        <v>15.993215743496052</v>
      </c>
      <c r="G73" s="2">
        <f>MAX(0,G72+(HW_Exp_Baseline_Responses_CUSUM!$X$3-'Baseline Resp Data'!G70-HW_Exp_Baseline_Responses_CUSUM!$X$6))</f>
        <v>0</v>
      </c>
      <c r="H73" s="2">
        <f>MAX(0,H72+(HW_Exp_Baseline_Responses_CUSUM!$X$3-'Baseline Resp Data'!H70-HW_Exp_Baseline_Responses_CUSUM!$X$6))</f>
        <v>4.2911917693193971</v>
      </c>
      <c r="I73" s="2">
        <f>MAX(0,I72+(HW_Exp_Baseline_Responses_CUSUM!$X$3-'Baseline Resp Data'!I70-HW_Exp_Baseline_Responses_CUSUM!$X$6))</f>
        <v>4.1187408198843514</v>
      </c>
      <c r="J73" s="2">
        <f>MAX(0,J72+(HW_Exp_Baseline_Responses_CUSUM!$X$3-'Baseline Resp Data'!J70-HW_Exp_Baseline_Responses_CUSUM!$X$6))</f>
        <v>1.0602438867022812</v>
      </c>
      <c r="K73" s="2">
        <f>MAX(0,K72+(HW_Exp_Baseline_Responses_CUSUM!$X$3-'Baseline Resp Data'!K70-HW_Exp_Baseline_Responses_CUSUM!$X$6))</f>
        <v>0</v>
      </c>
      <c r="L73" s="2">
        <f>MAX(0,L72+(HW_Exp_Baseline_Responses_CUSUM!$X$3-'Baseline Resp Data'!L70-HW_Exp_Baseline_Responses_CUSUM!$X$6))</f>
        <v>0</v>
      </c>
      <c r="M73" s="2">
        <f>MAX(0,M72+(HW_Exp_Baseline_Responses_CUSUM!$X$3-'Baseline Resp Data'!M70-HW_Exp_Baseline_Responses_CUSUM!$X$6))</f>
        <v>0</v>
      </c>
      <c r="N73" s="2">
        <f>MAX(0,N72+(HW_Exp_Baseline_Responses_CUSUM!$X$3-'Baseline Resp Data'!N70-HW_Exp_Baseline_Responses_CUSUM!$X$6))</f>
        <v>25.214959648232167</v>
      </c>
      <c r="O73" s="2">
        <f>MAX(0,O72+(HW_Exp_Baseline_Responses_CUSUM!$X$3-'Baseline Resp Data'!O70-HW_Exp_Baseline_Responses_CUSUM!$X$6))</f>
        <v>0</v>
      </c>
      <c r="P73" s="2">
        <f>MAX(0,P72+(HW_Exp_Baseline_Responses_CUSUM!$X$3-'Baseline Resp Data'!P70-HW_Exp_Baseline_Responses_CUSUM!$X$6))</f>
        <v>6.6719213603463885</v>
      </c>
      <c r="Q73" s="2">
        <f>MAX(0,Q72+(HW_Exp_Baseline_Responses_CUSUM!$X$3-'Baseline Resp Data'!Q70-HW_Exp_Baseline_Responses_CUSUM!$X$6))</f>
        <v>0</v>
      </c>
      <c r="R73" s="2">
        <f>MAX(0,R72+(HW_Exp_Baseline_Responses_CUSUM!$X$3-'Baseline Resp Data'!R70-HW_Exp_Baseline_Responses_CUSUM!$X$6))</f>
        <v>0</v>
      </c>
      <c r="S73" s="2">
        <f>MAX(0,S72+(HW_Exp_Baseline_Responses_CUSUM!$X$3-'Baseline Resp Data'!S70-HW_Exp_Baseline_Responses_CUSUM!$X$6))</f>
        <v>0</v>
      </c>
      <c r="T73" s="2">
        <f>MAX(0,T72+(HW_Exp_Baseline_Responses_CUSUM!$X$3-'Baseline Resp Data'!T70-HW_Exp_Baseline_Responses_CUSUM!$X$6))</f>
        <v>0</v>
      </c>
      <c r="U73" s="8"/>
    </row>
    <row r="74" spans="1:21" x14ac:dyDescent="0.25">
      <c r="A74" s="5">
        <v>43352</v>
      </c>
      <c r="B74" s="2">
        <f>MAX(0,B73+(HW_Exp_Baseline_Responses_CUSUM!$X$3-'Baseline Resp Data'!B71-HW_Exp_Baseline_Responses_CUSUM!$X$6))</f>
        <v>0</v>
      </c>
      <c r="C74" s="2">
        <f>MAX(0,C73+(HW_Exp_Baseline_Responses_CUSUM!$X$3-'Baseline Resp Data'!C71-HW_Exp_Baseline_Responses_CUSUM!$X$6))</f>
        <v>0</v>
      </c>
      <c r="D74" s="2">
        <f>MAX(0,D73+(HW_Exp_Baseline_Responses_CUSUM!$X$3-'Baseline Resp Data'!D71-HW_Exp_Baseline_Responses_CUSUM!$X$6))</f>
        <v>0</v>
      </c>
      <c r="E74" s="2">
        <f>MAX(0,E73+(HW_Exp_Baseline_Responses_CUSUM!$X$3-'Baseline Resp Data'!E71-HW_Exp_Baseline_Responses_CUSUM!$X$6))</f>
        <v>20.272868400847486</v>
      </c>
      <c r="F74" s="2">
        <f>MAX(0,F73+(HW_Exp_Baseline_Responses_CUSUM!$X$3-'Baseline Resp Data'!F71-HW_Exp_Baseline_Responses_CUSUM!$X$6))</f>
        <v>5.138628740147638</v>
      </c>
      <c r="G74" s="2">
        <f>MAX(0,G73+(HW_Exp_Baseline_Responses_CUSUM!$X$3-'Baseline Resp Data'!G71-HW_Exp_Baseline_Responses_CUSUM!$X$6))</f>
        <v>0</v>
      </c>
      <c r="H74" s="2">
        <f>MAX(0,H73+(HW_Exp_Baseline_Responses_CUSUM!$X$3-'Baseline Resp Data'!H71-HW_Exp_Baseline_Responses_CUSUM!$X$6))</f>
        <v>7.2817975627528853</v>
      </c>
      <c r="I74" s="2">
        <f>MAX(0,I73+(HW_Exp_Baseline_Responses_CUSUM!$X$3-'Baseline Resp Data'!I71-HW_Exp_Baseline_Responses_CUSUM!$X$6))</f>
        <v>0</v>
      </c>
      <c r="J74" s="2">
        <f>MAX(0,J73+(HW_Exp_Baseline_Responses_CUSUM!$X$3-'Baseline Resp Data'!J71-HW_Exp_Baseline_Responses_CUSUM!$X$6))</f>
        <v>0</v>
      </c>
      <c r="K74" s="2">
        <f>MAX(0,K73+(HW_Exp_Baseline_Responses_CUSUM!$X$3-'Baseline Resp Data'!K71-HW_Exp_Baseline_Responses_CUSUM!$X$6))</f>
        <v>0</v>
      </c>
      <c r="L74" s="2">
        <f>MAX(0,L73+(HW_Exp_Baseline_Responses_CUSUM!$X$3-'Baseline Resp Data'!L71-HW_Exp_Baseline_Responses_CUSUM!$X$6))</f>
        <v>0</v>
      </c>
      <c r="M74" s="2">
        <f>MAX(0,M73+(HW_Exp_Baseline_Responses_CUSUM!$X$3-'Baseline Resp Data'!M71-HW_Exp_Baseline_Responses_CUSUM!$X$6))</f>
        <v>0</v>
      </c>
      <c r="N74" s="2">
        <f>MAX(0,N73+(HW_Exp_Baseline_Responses_CUSUM!$X$3-'Baseline Resp Data'!N71-HW_Exp_Baseline_Responses_CUSUM!$X$6))</f>
        <v>21.632715728501665</v>
      </c>
      <c r="O74" s="2">
        <f>MAX(0,O73+(HW_Exp_Baseline_Responses_CUSUM!$X$3-'Baseline Resp Data'!O71-HW_Exp_Baseline_Responses_CUSUM!$X$6))</f>
        <v>0</v>
      </c>
      <c r="P74" s="2">
        <f>MAX(0,P73+(HW_Exp_Baseline_Responses_CUSUM!$X$3-'Baseline Resp Data'!P71-HW_Exp_Baseline_Responses_CUSUM!$X$6))</f>
        <v>15.575644727923688</v>
      </c>
      <c r="Q74" s="2">
        <f>MAX(0,Q73+(HW_Exp_Baseline_Responses_CUSUM!$X$3-'Baseline Resp Data'!Q71-HW_Exp_Baseline_Responses_CUSUM!$X$6))</f>
        <v>0</v>
      </c>
      <c r="R74" s="2">
        <f>MAX(0,R73+(HW_Exp_Baseline_Responses_CUSUM!$X$3-'Baseline Resp Data'!R71-HW_Exp_Baseline_Responses_CUSUM!$X$6))</f>
        <v>0</v>
      </c>
      <c r="S74" s="2">
        <f>MAX(0,S73+(HW_Exp_Baseline_Responses_CUSUM!$X$3-'Baseline Resp Data'!S71-HW_Exp_Baseline_Responses_CUSUM!$X$6))</f>
        <v>0</v>
      </c>
      <c r="T74" s="2">
        <f>MAX(0,T73+(HW_Exp_Baseline_Responses_CUSUM!$X$3-'Baseline Resp Data'!T71-HW_Exp_Baseline_Responses_CUSUM!$X$6))</f>
        <v>0</v>
      </c>
      <c r="U74" s="8"/>
    </row>
    <row r="75" spans="1:21" x14ac:dyDescent="0.25">
      <c r="A75" s="5">
        <v>43353</v>
      </c>
      <c r="B75" s="2">
        <f>MAX(0,B74+(HW_Exp_Baseline_Responses_CUSUM!$X$3-'Baseline Resp Data'!B72-HW_Exp_Baseline_Responses_CUSUM!$X$6))</f>
        <v>0</v>
      </c>
      <c r="C75" s="2">
        <f>MAX(0,C74+(HW_Exp_Baseline_Responses_CUSUM!$X$3-'Baseline Resp Data'!C72-HW_Exp_Baseline_Responses_CUSUM!$X$6))</f>
        <v>0</v>
      </c>
      <c r="D75" s="2">
        <f>MAX(0,D74+(HW_Exp_Baseline_Responses_CUSUM!$X$3-'Baseline Resp Data'!D72-HW_Exp_Baseline_Responses_CUSUM!$X$6))</f>
        <v>0</v>
      </c>
      <c r="E75" s="2">
        <f>MAX(0,E74+(HW_Exp_Baseline_Responses_CUSUM!$X$3-'Baseline Resp Data'!E72-HW_Exp_Baseline_Responses_CUSUM!$X$6))</f>
        <v>32.482061694121484</v>
      </c>
      <c r="F75" s="2">
        <f>MAX(0,F74+(HW_Exp_Baseline_Responses_CUSUM!$X$3-'Baseline Resp Data'!F72-HW_Exp_Baseline_Responses_CUSUM!$X$6))</f>
        <v>1.4256621951328299</v>
      </c>
      <c r="G75" s="2">
        <f>MAX(0,G74+(HW_Exp_Baseline_Responses_CUSUM!$X$3-'Baseline Resp Data'!G72-HW_Exp_Baseline_Responses_CUSUM!$X$6))</f>
        <v>0</v>
      </c>
      <c r="H75" s="2">
        <f>MAX(0,H74+(HW_Exp_Baseline_Responses_CUSUM!$X$3-'Baseline Resp Data'!H72-HW_Exp_Baseline_Responses_CUSUM!$X$6))</f>
        <v>8.5043207627784767</v>
      </c>
      <c r="I75" s="2">
        <f>MAX(0,I74+(HW_Exp_Baseline_Responses_CUSUM!$X$3-'Baseline Resp Data'!I72-HW_Exp_Baseline_Responses_CUSUM!$X$6))</f>
        <v>2.4610393539666973</v>
      </c>
      <c r="J75" s="2">
        <f>MAX(0,J74+(HW_Exp_Baseline_Responses_CUSUM!$X$3-'Baseline Resp Data'!J72-HW_Exp_Baseline_Responses_CUSUM!$X$6))</f>
        <v>0</v>
      </c>
      <c r="K75" s="2">
        <f>MAX(0,K74+(HW_Exp_Baseline_Responses_CUSUM!$X$3-'Baseline Resp Data'!K72-HW_Exp_Baseline_Responses_CUSUM!$X$6))</f>
        <v>0</v>
      </c>
      <c r="L75" s="2">
        <f>MAX(0,L74+(HW_Exp_Baseline_Responses_CUSUM!$X$3-'Baseline Resp Data'!L72-HW_Exp_Baseline_Responses_CUSUM!$X$6))</f>
        <v>0</v>
      </c>
      <c r="M75" s="2">
        <f>MAX(0,M74+(HW_Exp_Baseline_Responses_CUSUM!$X$3-'Baseline Resp Data'!M72-HW_Exp_Baseline_Responses_CUSUM!$X$6))</f>
        <v>0</v>
      </c>
      <c r="N75" s="2">
        <f>MAX(0,N74+(HW_Exp_Baseline_Responses_CUSUM!$X$3-'Baseline Resp Data'!N72-HW_Exp_Baseline_Responses_CUSUM!$X$6))</f>
        <v>15.339867329694954</v>
      </c>
      <c r="O75" s="2">
        <f>MAX(0,O74+(HW_Exp_Baseline_Responses_CUSUM!$X$3-'Baseline Resp Data'!O72-HW_Exp_Baseline_Responses_CUSUM!$X$6))</f>
        <v>0</v>
      </c>
      <c r="P75" s="2">
        <f>MAX(0,P74+(HW_Exp_Baseline_Responses_CUSUM!$X$3-'Baseline Resp Data'!P72-HW_Exp_Baseline_Responses_CUSUM!$X$6))</f>
        <v>24.421149739951687</v>
      </c>
      <c r="Q75" s="2">
        <f>MAX(0,Q74+(HW_Exp_Baseline_Responses_CUSUM!$X$3-'Baseline Resp Data'!Q72-HW_Exp_Baseline_Responses_CUSUM!$X$6))</f>
        <v>0</v>
      </c>
      <c r="R75" s="2">
        <f>MAX(0,R74+(HW_Exp_Baseline_Responses_CUSUM!$X$3-'Baseline Resp Data'!R72-HW_Exp_Baseline_Responses_CUSUM!$X$6))</f>
        <v>0</v>
      </c>
      <c r="S75" s="2">
        <f>MAX(0,S74+(HW_Exp_Baseline_Responses_CUSUM!$X$3-'Baseline Resp Data'!S72-HW_Exp_Baseline_Responses_CUSUM!$X$6))</f>
        <v>0</v>
      </c>
      <c r="T75" s="2">
        <f>MAX(0,T74+(HW_Exp_Baseline_Responses_CUSUM!$X$3-'Baseline Resp Data'!T72-HW_Exp_Baseline_Responses_CUSUM!$X$6))</f>
        <v>0</v>
      </c>
      <c r="U75" s="8"/>
    </row>
    <row r="76" spans="1:21" x14ac:dyDescent="0.25">
      <c r="A76" s="5">
        <v>43354</v>
      </c>
      <c r="B76" s="2">
        <f>MAX(0,B75+(HW_Exp_Baseline_Responses_CUSUM!$X$3-'Baseline Resp Data'!B73-HW_Exp_Baseline_Responses_CUSUM!$X$6))</f>
        <v>2.559763873727988</v>
      </c>
      <c r="C76" s="2">
        <f>MAX(0,C75+(HW_Exp_Baseline_Responses_CUSUM!$X$3-'Baseline Resp Data'!C73-HW_Exp_Baseline_Responses_CUSUM!$X$6))</f>
        <v>3.940123579235788</v>
      </c>
      <c r="D76" s="2">
        <f>MAX(0,D75+(HW_Exp_Baseline_Responses_CUSUM!$X$3-'Baseline Resp Data'!D73-HW_Exp_Baseline_Responses_CUSUM!$X$6))</f>
        <v>2.7920109486550899</v>
      </c>
      <c r="E76" s="2">
        <f>MAX(0,E75+(HW_Exp_Baseline_Responses_CUSUM!$X$3-'Baseline Resp Data'!E73-HW_Exp_Baseline_Responses_CUSUM!$X$6))</f>
        <v>36.948455702603169</v>
      </c>
      <c r="F76" s="2">
        <f>MAX(0,F75+(HW_Exp_Baseline_Responses_CUSUM!$X$3-'Baseline Resp Data'!F73-HW_Exp_Baseline_Responses_CUSUM!$X$6))</f>
        <v>0</v>
      </c>
      <c r="G76" s="2">
        <f>MAX(0,G75+(HW_Exp_Baseline_Responses_CUSUM!$X$3-'Baseline Resp Data'!G73-HW_Exp_Baseline_Responses_CUSUM!$X$6))</f>
        <v>0</v>
      </c>
      <c r="H76" s="2">
        <f>MAX(0,H75+(HW_Exp_Baseline_Responses_CUSUM!$X$3-'Baseline Resp Data'!H73-HW_Exp_Baseline_Responses_CUSUM!$X$6))</f>
        <v>8.0411295824709725</v>
      </c>
      <c r="I76" s="2">
        <f>MAX(0,I75+(HW_Exp_Baseline_Responses_CUSUM!$X$3-'Baseline Resp Data'!I73-HW_Exp_Baseline_Responses_CUSUM!$X$6))</f>
        <v>2.2188652830731854</v>
      </c>
      <c r="J76" s="2">
        <f>MAX(0,J75+(HW_Exp_Baseline_Responses_CUSUM!$X$3-'Baseline Resp Data'!J73-HW_Exp_Baseline_Responses_CUSUM!$X$6))</f>
        <v>0</v>
      </c>
      <c r="K76" s="2">
        <f>MAX(0,K75+(HW_Exp_Baseline_Responses_CUSUM!$X$3-'Baseline Resp Data'!K73-HW_Exp_Baseline_Responses_CUSUM!$X$6))</f>
        <v>0</v>
      </c>
      <c r="L76" s="2">
        <f>MAX(0,L75+(HW_Exp_Baseline_Responses_CUSUM!$X$3-'Baseline Resp Data'!L73-HW_Exp_Baseline_Responses_CUSUM!$X$6))</f>
        <v>0</v>
      </c>
      <c r="M76" s="2">
        <f>MAX(0,M75+(HW_Exp_Baseline_Responses_CUSUM!$X$3-'Baseline Resp Data'!M73-HW_Exp_Baseline_Responses_CUSUM!$X$6))</f>
        <v>0</v>
      </c>
      <c r="N76" s="2">
        <f>MAX(0,N75+(HW_Exp_Baseline_Responses_CUSUM!$X$3-'Baseline Resp Data'!N73-HW_Exp_Baseline_Responses_CUSUM!$X$6))</f>
        <v>10.718632714503343</v>
      </c>
      <c r="O76" s="2">
        <f>MAX(0,O75+(HW_Exp_Baseline_Responses_CUSUM!$X$3-'Baseline Resp Data'!O73-HW_Exp_Baseline_Responses_CUSUM!$X$6))</f>
        <v>0</v>
      </c>
      <c r="P76" s="2">
        <f>MAX(0,P75+(HW_Exp_Baseline_Responses_CUSUM!$X$3-'Baseline Resp Data'!P73-HW_Exp_Baseline_Responses_CUSUM!$X$6))</f>
        <v>27.576654439969275</v>
      </c>
      <c r="Q76" s="2">
        <f>MAX(0,Q75+(HW_Exp_Baseline_Responses_CUSUM!$X$3-'Baseline Resp Data'!Q73-HW_Exp_Baseline_Responses_CUSUM!$X$6))</f>
        <v>0</v>
      </c>
      <c r="R76" s="2">
        <f>MAX(0,R75+(HW_Exp_Baseline_Responses_CUSUM!$X$3-'Baseline Resp Data'!R73-HW_Exp_Baseline_Responses_CUSUM!$X$6))</f>
        <v>0</v>
      </c>
      <c r="S76" s="2">
        <f>MAX(0,S75+(HW_Exp_Baseline_Responses_CUSUM!$X$3-'Baseline Resp Data'!S73-HW_Exp_Baseline_Responses_CUSUM!$X$6))</f>
        <v>0</v>
      </c>
      <c r="T76" s="2">
        <f>MAX(0,T75+(HW_Exp_Baseline_Responses_CUSUM!$X$3-'Baseline Resp Data'!T73-HW_Exp_Baseline_Responses_CUSUM!$X$6))</f>
        <v>0</v>
      </c>
      <c r="U76" s="8"/>
    </row>
    <row r="77" spans="1:21" x14ac:dyDescent="0.25">
      <c r="A77" s="5">
        <v>43355</v>
      </c>
      <c r="B77" s="2">
        <f>MAX(0,B76+(HW_Exp_Baseline_Responses_CUSUM!$X$3-'Baseline Resp Data'!B74-HW_Exp_Baseline_Responses_CUSUM!$X$6))</f>
        <v>2.7453487804005761</v>
      </c>
      <c r="C77" s="2">
        <f>MAX(0,C76+(HW_Exp_Baseline_Responses_CUSUM!$X$3-'Baseline Resp Data'!C74-HW_Exp_Baseline_Responses_CUSUM!$X$6))</f>
        <v>6.0144136434880835</v>
      </c>
      <c r="D77" s="2">
        <f>MAX(0,D76+(HW_Exp_Baseline_Responses_CUSUM!$X$3-'Baseline Resp Data'!D74-HW_Exp_Baseline_Responses_CUSUM!$X$6))</f>
        <v>0</v>
      </c>
      <c r="E77" s="2">
        <f>MAX(0,E76+(HW_Exp_Baseline_Responses_CUSUM!$X$3-'Baseline Resp Data'!E74-HW_Exp_Baseline_Responses_CUSUM!$X$6))</f>
        <v>37.878029264169157</v>
      </c>
      <c r="F77" s="2">
        <f>MAX(0,F76+(HW_Exp_Baseline_Responses_CUSUM!$X$3-'Baseline Resp Data'!F74-HW_Exp_Baseline_Responses_CUSUM!$X$6))</f>
        <v>0</v>
      </c>
      <c r="G77" s="2">
        <f>MAX(0,G76+(HW_Exp_Baseline_Responses_CUSUM!$X$3-'Baseline Resp Data'!G74-HW_Exp_Baseline_Responses_CUSUM!$X$6))</f>
        <v>0</v>
      </c>
      <c r="H77" s="2">
        <f>MAX(0,H76+(HW_Exp_Baseline_Responses_CUSUM!$X$3-'Baseline Resp Data'!H74-HW_Exp_Baseline_Responses_CUSUM!$X$6))</f>
        <v>10.524826132493061</v>
      </c>
      <c r="I77" s="2">
        <f>MAX(0,I76+(HW_Exp_Baseline_Responses_CUSUM!$X$3-'Baseline Resp Data'!I74-HW_Exp_Baseline_Responses_CUSUM!$X$6))</f>
        <v>0.85541832956867836</v>
      </c>
      <c r="J77" s="2">
        <f>MAX(0,J76+(HW_Exp_Baseline_Responses_CUSUM!$X$3-'Baseline Resp Data'!J74-HW_Exp_Baseline_Responses_CUSUM!$X$6))</f>
        <v>0</v>
      </c>
      <c r="K77" s="2">
        <f>MAX(0,K76+(HW_Exp_Baseline_Responses_CUSUM!$X$3-'Baseline Resp Data'!K74-HW_Exp_Baseline_Responses_CUSUM!$X$6))</f>
        <v>0</v>
      </c>
      <c r="L77" s="2">
        <f>MAX(0,L76+(HW_Exp_Baseline_Responses_CUSUM!$X$3-'Baseline Resp Data'!L74-HW_Exp_Baseline_Responses_CUSUM!$X$6))</f>
        <v>0</v>
      </c>
      <c r="M77" s="2">
        <f>MAX(0,M76+(HW_Exp_Baseline_Responses_CUSUM!$X$3-'Baseline Resp Data'!M74-HW_Exp_Baseline_Responses_CUSUM!$X$6))</f>
        <v>0</v>
      </c>
      <c r="N77" s="2">
        <f>MAX(0,N76+(HW_Exp_Baseline_Responses_CUSUM!$X$3-'Baseline Resp Data'!N74-HW_Exp_Baseline_Responses_CUSUM!$X$6))</f>
        <v>10.572280713310136</v>
      </c>
      <c r="O77" s="2">
        <f>MAX(0,O76+(HW_Exp_Baseline_Responses_CUSUM!$X$3-'Baseline Resp Data'!O74-HW_Exp_Baseline_Responses_CUSUM!$X$6))</f>
        <v>0</v>
      </c>
      <c r="P77" s="2">
        <f>MAX(0,P76+(HW_Exp_Baseline_Responses_CUSUM!$X$3-'Baseline Resp Data'!P74-HW_Exp_Baseline_Responses_CUSUM!$X$6))</f>
        <v>27.732350709997164</v>
      </c>
      <c r="Q77" s="2">
        <f>MAX(0,Q76+(HW_Exp_Baseline_Responses_CUSUM!$X$3-'Baseline Resp Data'!Q74-HW_Exp_Baseline_Responses_CUSUM!$X$6))</f>
        <v>0</v>
      </c>
      <c r="R77" s="2">
        <f>MAX(0,R76+(HW_Exp_Baseline_Responses_CUSUM!$X$3-'Baseline Resp Data'!R74-HW_Exp_Baseline_Responses_CUSUM!$X$6))</f>
        <v>0</v>
      </c>
      <c r="S77" s="2">
        <f>MAX(0,S76+(HW_Exp_Baseline_Responses_CUSUM!$X$3-'Baseline Resp Data'!S74-HW_Exp_Baseline_Responses_CUSUM!$X$6))</f>
        <v>0</v>
      </c>
      <c r="T77" s="2">
        <f>MAX(0,T76+(HW_Exp_Baseline_Responses_CUSUM!$X$3-'Baseline Resp Data'!T74-HW_Exp_Baseline_Responses_CUSUM!$X$6))</f>
        <v>0</v>
      </c>
      <c r="U77" s="8"/>
    </row>
    <row r="78" spans="1:21" x14ac:dyDescent="0.25">
      <c r="A78" s="5">
        <v>43356</v>
      </c>
      <c r="B78" s="2">
        <f>MAX(0,B77+(HW_Exp_Baseline_Responses_CUSUM!$X$3-'Baseline Resp Data'!B75-HW_Exp_Baseline_Responses_CUSUM!$X$6))</f>
        <v>0.80727178766527175</v>
      </c>
      <c r="C78" s="2">
        <f>MAX(0,C77+(HW_Exp_Baseline_Responses_CUSUM!$X$3-'Baseline Resp Data'!C75-HW_Exp_Baseline_Responses_CUSUM!$X$6))</f>
        <v>5.0676381953646796</v>
      </c>
      <c r="D78" s="2">
        <f>MAX(0,D77+(HW_Exp_Baseline_Responses_CUSUM!$X$3-'Baseline Resp Data'!D75-HW_Exp_Baseline_Responses_CUSUM!$X$6))</f>
        <v>0</v>
      </c>
      <c r="E78" s="2">
        <f>MAX(0,E77+(HW_Exp_Baseline_Responses_CUSUM!$X$3-'Baseline Resp Data'!E75-HW_Exp_Baseline_Responses_CUSUM!$X$6))</f>
        <v>35.172955301621755</v>
      </c>
      <c r="F78" s="2">
        <f>MAX(0,F77+(HW_Exp_Baseline_Responses_CUSUM!$X$3-'Baseline Resp Data'!F75-HW_Exp_Baseline_Responses_CUSUM!$X$6))</f>
        <v>0</v>
      </c>
      <c r="G78" s="2">
        <f>MAX(0,G77+(HW_Exp_Baseline_Responses_CUSUM!$X$3-'Baseline Resp Data'!G75-HW_Exp_Baseline_Responses_CUSUM!$X$6))</f>
        <v>0</v>
      </c>
      <c r="H78" s="2">
        <f>MAX(0,H77+(HW_Exp_Baseline_Responses_CUSUM!$X$3-'Baseline Resp Data'!H75-HW_Exp_Baseline_Responses_CUSUM!$X$6))</f>
        <v>13.31597672267165</v>
      </c>
      <c r="I78" s="2">
        <f>MAX(0,I77+(HW_Exp_Baseline_Responses_CUSUM!$X$3-'Baseline Resp Data'!I75-HW_Exp_Baseline_Responses_CUSUM!$X$6))</f>
        <v>0</v>
      </c>
      <c r="J78" s="2">
        <f>MAX(0,J77+(HW_Exp_Baseline_Responses_CUSUM!$X$3-'Baseline Resp Data'!J75-HW_Exp_Baseline_Responses_CUSUM!$X$6))</f>
        <v>0</v>
      </c>
      <c r="K78" s="2">
        <f>MAX(0,K77+(HW_Exp_Baseline_Responses_CUSUM!$X$3-'Baseline Resp Data'!K75-HW_Exp_Baseline_Responses_CUSUM!$X$6))</f>
        <v>0</v>
      </c>
      <c r="L78" s="2">
        <f>MAX(0,L77+(HW_Exp_Baseline_Responses_CUSUM!$X$3-'Baseline Resp Data'!L75-HW_Exp_Baseline_Responses_CUSUM!$X$6))</f>
        <v>0</v>
      </c>
      <c r="M78" s="2">
        <f>MAX(0,M77+(HW_Exp_Baseline_Responses_CUSUM!$X$3-'Baseline Resp Data'!M75-HW_Exp_Baseline_Responses_CUSUM!$X$6))</f>
        <v>0</v>
      </c>
      <c r="N78" s="2">
        <f>MAX(0,N77+(HW_Exp_Baseline_Responses_CUSUM!$X$3-'Baseline Resp Data'!N75-HW_Exp_Baseline_Responses_CUSUM!$X$6))</f>
        <v>14.190478025305225</v>
      </c>
      <c r="O78" s="2">
        <f>MAX(0,O77+(HW_Exp_Baseline_Responses_CUSUM!$X$3-'Baseline Resp Data'!O75-HW_Exp_Baseline_Responses_CUSUM!$X$6))</f>
        <v>0</v>
      </c>
      <c r="P78" s="2">
        <f>MAX(0,P77+(HW_Exp_Baseline_Responses_CUSUM!$X$3-'Baseline Resp Data'!P75-HW_Exp_Baseline_Responses_CUSUM!$X$6))</f>
        <v>24.696684443966163</v>
      </c>
      <c r="Q78" s="2">
        <f>MAX(0,Q77+(HW_Exp_Baseline_Responses_CUSUM!$X$3-'Baseline Resp Data'!Q75-HW_Exp_Baseline_Responses_CUSUM!$X$6))</f>
        <v>0</v>
      </c>
      <c r="R78" s="2">
        <f>MAX(0,R77+(HW_Exp_Baseline_Responses_CUSUM!$X$3-'Baseline Resp Data'!R75-HW_Exp_Baseline_Responses_CUSUM!$X$6))</f>
        <v>0</v>
      </c>
      <c r="S78" s="2">
        <f>MAX(0,S77+(HW_Exp_Baseline_Responses_CUSUM!$X$3-'Baseline Resp Data'!S75-HW_Exp_Baseline_Responses_CUSUM!$X$6))</f>
        <v>0</v>
      </c>
      <c r="T78" s="2">
        <f>MAX(0,T77+(HW_Exp_Baseline_Responses_CUSUM!$X$3-'Baseline Resp Data'!T75-HW_Exp_Baseline_Responses_CUSUM!$X$6))</f>
        <v>0</v>
      </c>
      <c r="U78" s="8"/>
    </row>
    <row r="79" spans="1:21" x14ac:dyDescent="0.25">
      <c r="A79" s="5">
        <v>43357</v>
      </c>
      <c r="B79" s="2">
        <f>MAX(0,B78+(HW_Exp_Baseline_Responses_CUSUM!$X$3-'Baseline Resp Data'!B76-HW_Exp_Baseline_Responses_CUSUM!$X$6))</f>
        <v>7.1333125051171606</v>
      </c>
      <c r="C79" s="2">
        <f>MAX(0,C78+(HW_Exp_Baseline_Responses_CUSUM!$X$3-'Baseline Resp Data'!C76-HW_Exp_Baseline_Responses_CUSUM!$X$6))</f>
        <v>11.093499362241772</v>
      </c>
      <c r="D79" s="2">
        <f>MAX(0,D78+(HW_Exp_Baseline_Responses_CUSUM!$X$3-'Baseline Resp Data'!D76-HW_Exp_Baseline_Responses_CUSUM!$X$6))</f>
        <v>0</v>
      </c>
      <c r="E79" s="2">
        <f>MAX(0,E78+(HW_Exp_Baseline_Responses_CUSUM!$X$3-'Baseline Resp Data'!E76-HW_Exp_Baseline_Responses_CUSUM!$X$6))</f>
        <v>35.980320749626642</v>
      </c>
      <c r="F79" s="2">
        <f>MAX(0,F78+(HW_Exp_Baseline_Responses_CUSUM!$X$3-'Baseline Resp Data'!F76-HW_Exp_Baseline_Responses_CUSUM!$X$6))</f>
        <v>0</v>
      </c>
      <c r="G79" s="2">
        <f>MAX(0,G78+(HW_Exp_Baseline_Responses_CUSUM!$X$3-'Baseline Resp Data'!G76-HW_Exp_Baseline_Responses_CUSUM!$X$6))</f>
        <v>0</v>
      </c>
      <c r="H79" s="2">
        <f>MAX(0,H78+(HW_Exp_Baseline_Responses_CUSUM!$X$3-'Baseline Resp Data'!H76-HW_Exp_Baseline_Responses_CUSUM!$X$6))</f>
        <v>19.049323908177243</v>
      </c>
      <c r="I79" s="2">
        <f>MAX(0,I78+(HW_Exp_Baseline_Responses_CUSUM!$X$3-'Baseline Resp Data'!I76-HW_Exp_Baseline_Responses_CUSUM!$X$6))</f>
        <v>3.052653433053294</v>
      </c>
      <c r="J79" s="2">
        <f>MAX(0,J78+(HW_Exp_Baseline_Responses_CUSUM!$X$3-'Baseline Resp Data'!J76-HW_Exp_Baseline_Responses_CUSUM!$X$6))</f>
        <v>0</v>
      </c>
      <c r="K79" s="2">
        <f>MAX(0,K78+(HW_Exp_Baseline_Responses_CUSUM!$X$3-'Baseline Resp Data'!K76-HW_Exp_Baseline_Responses_CUSUM!$X$6))</f>
        <v>1.1793058961698932</v>
      </c>
      <c r="L79" s="2">
        <f>MAX(0,L78+(HW_Exp_Baseline_Responses_CUSUM!$X$3-'Baseline Resp Data'!L76-HW_Exp_Baseline_Responses_CUSUM!$X$6))</f>
        <v>0</v>
      </c>
      <c r="M79" s="2">
        <f>MAX(0,M78+(HW_Exp_Baseline_Responses_CUSUM!$X$3-'Baseline Resp Data'!M76-HW_Exp_Baseline_Responses_CUSUM!$X$6))</f>
        <v>0</v>
      </c>
      <c r="N79" s="2">
        <f>MAX(0,N78+(HW_Exp_Baseline_Responses_CUSUM!$X$3-'Baseline Resp Data'!N76-HW_Exp_Baseline_Responses_CUSUM!$X$6))</f>
        <v>19.074982273497113</v>
      </c>
      <c r="O79" s="2">
        <f>MAX(0,O78+(HW_Exp_Baseline_Responses_CUSUM!$X$3-'Baseline Resp Data'!O76-HW_Exp_Baseline_Responses_CUSUM!$X$6))</f>
        <v>0</v>
      </c>
      <c r="P79" s="2">
        <f>MAX(0,P78+(HW_Exp_Baseline_Responses_CUSUM!$X$3-'Baseline Resp Data'!P76-HW_Exp_Baseline_Responses_CUSUM!$X$6))</f>
        <v>22.385559189915156</v>
      </c>
      <c r="Q79" s="2">
        <f>MAX(0,Q78+(HW_Exp_Baseline_Responses_CUSUM!$X$3-'Baseline Resp Data'!Q76-HW_Exp_Baseline_Responses_CUSUM!$X$6))</f>
        <v>1.3109447026778867</v>
      </c>
      <c r="R79" s="2">
        <f>MAX(0,R78+(HW_Exp_Baseline_Responses_CUSUM!$X$3-'Baseline Resp Data'!R76-HW_Exp_Baseline_Responses_CUSUM!$X$6))</f>
        <v>0</v>
      </c>
      <c r="S79" s="2">
        <f>MAX(0,S78+(HW_Exp_Baseline_Responses_CUSUM!$X$3-'Baseline Resp Data'!S76-HW_Exp_Baseline_Responses_CUSUM!$X$6))</f>
        <v>0</v>
      </c>
      <c r="T79" s="2">
        <f>MAX(0,T78+(HW_Exp_Baseline_Responses_CUSUM!$X$3-'Baseline Resp Data'!T76-HW_Exp_Baseline_Responses_CUSUM!$X$6))</f>
        <v>0</v>
      </c>
      <c r="U79" s="8"/>
    </row>
    <row r="80" spans="1:21" x14ac:dyDescent="0.25">
      <c r="A80" s="5">
        <v>43358</v>
      </c>
      <c r="B80" s="2">
        <f>MAX(0,B79+(HW_Exp_Baseline_Responses_CUSUM!$X$3-'Baseline Resp Data'!B77-HW_Exp_Baseline_Responses_CUSUM!$X$6))</f>
        <v>5.2504656353502526</v>
      </c>
      <c r="C80" s="2">
        <f>MAX(0,C79+(HW_Exp_Baseline_Responses_CUSUM!$X$3-'Baseline Resp Data'!C77-HW_Exp_Baseline_Responses_CUSUM!$X$6))</f>
        <v>9.5746718532757598</v>
      </c>
      <c r="D80" s="2">
        <f>MAX(0,D79+(HW_Exp_Baseline_Responses_CUSUM!$X$3-'Baseline Resp Data'!D77-HW_Exp_Baseline_Responses_CUSUM!$X$6))</f>
        <v>0</v>
      </c>
      <c r="E80" s="2">
        <f>MAX(0,E79+(HW_Exp_Baseline_Responses_CUSUM!$X$3-'Baseline Resp Data'!E77-HW_Exp_Baseline_Responses_CUSUM!$X$6))</f>
        <v>35.461696339168341</v>
      </c>
      <c r="F80" s="2">
        <f>MAX(0,F79+(HW_Exp_Baseline_Responses_CUSUM!$X$3-'Baseline Resp Data'!F77-HW_Exp_Baseline_Responses_CUSUM!$X$6))</f>
        <v>1.2818049737045953</v>
      </c>
      <c r="G80" s="2">
        <f>MAX(0,G79+(HW_Exp_Baseline_Responses_CUSUM!$X$3-'Baseline Resp Data'!G77-HW_Exp_Baseline_Responses_CUSUM!$X$6))</f>
        <v>3.3536840734945912</v>
      </c>
      <c r="H80" s="2">
        <f>MAX(0,H79+(HW_Exp_Baseline_Responses_CUSUM!$X$3-'Baseline Resp Data'!H77-HW_Exp_Baseline_Responses_CUSUM!$X$6))</f>
        <v>18.896147111370936</v>
      </c>
      <c r="I80" s="2">
        <f>MAX(0,I79+(HW_Exp_Baseline_Responses_CUSUM!$X$3-'Baseline Resp Data'!I77-HW_Exp_Baseline_Responses_CUSUM!$X$6))</f>
        <v>6.6126062267700831</v>
      </c>
      <c r="J80" s="2">
        <f>MAX(0,J79+(HW_Exp_Baseline_Responses_CUSUM!$X$3-'Baseline Resp Data'!J77-HW_Exp_Baseline_Responses_CUSUM!$X$6))</f>
        <v>0</v>
      </c>
      <c r="K80" s="2">
        <f>MAX(0,K79+(HW_Exp_Baseline_Responses_CUSUM!$X$3-'Baseline Resp Data'!K77-HW_Exp_Baseline_Responses_CUSUM!$X$6))</f>
        <v>10.025753878634887</v>
      </c>
      <c r="L80" s="2">
        <f>MAX(0,L79+(HW_Exp_Baseline_Responses_CUSUM!$X$3-'Baseline Resp Data'!L77-HW_Exp_Baseline_Responses_CUSUM!$X$6))</f>
        <v>0</v>
      </c>
      <c r="M80" s="2">
        <f>MAX(0,M79+(HW_Exp_Baseline_Responses_CUSUM!$X$3-'Baseline Resp Data'!M77-HW_Exp_Baseline_Responses_CUSUM!$X$6))</f>
        <v>0</v>
      </c>
      <c r="N80" s="2">
        <f>MAX(0,N79+(HW_Exp_Baseline_Responses_CUSUM!$X$3-'Baseline Resp Data'!N77-HW_Exp_Baseline_Responses_CUSUM!$X$6))</f>
        <v>21.242422581388908</v>
      </c>
      <c r="O80" s="2">
        <f>MAX(0,O79+(HW_Exp_Baseline_Responses_CUSUM!$X$3-'Baseline Resp Data'!O77-HW_Exp_Baseline_Responses_CUSUM!$X$6))</f>
        <v>0</v>
      </c>
      <c r="P80" s="2">
        <f>MAX(0,P79+(HW_Exp_Baseline_Responses_CUSUM!$X$3-'Baseline Resp Data'!P77-HW_Exp_Baseline_Responses_CUSUM!$X$6))</f>
        <v>15.041732153113443</v>
      </c>
      <c r="Q80" s="2">
        <f>MAX(0,Q79+(HW_Exp_Baseline_Responses_CUSUM!$X$3-'Baseline Resp Data'!Q77-HW_Exp_Baseline_Responses_CUSUM!$X$6))</f>
        <v>0.88102019170827361</v>
      </c>
      <c r="R80" s="2">
        <f>MAX(0,R79+(HW_Exp_Baseline_Responses_CUSUM!$X$3-'Baseline Resp Data'!R77-HW_Exp_Baseline_Responses_CUSUM!$X$6))</f>
        <v>0</v>
      </c>
      <c r="S80" s="2">
        <f>MAX(0,S79+(HW_Exp_Baseline_Responses_CUSUM!$X$3-'Baseline Resp Data'!S77-HW_Exp_Baseline_Responses_CUSUM!$X$6))</f>
        <v>0</v>
      </c>
      <c r="T80" s="2">
        <f>MAX(0,T79+(HW_Exp_Baseline_Responses_CUSUM!$X$3-'Baseline Resp Data'!T77-HW_Exp_Baseline_Responses_CUSUM!$X$6))</f>
        <v>0</v>
      </c>
      <c r="U80" s="8"/>
    </row>
    <row r="81" spans="1:21" x14ac:dyDescent="0.25">
      <c r="A81" s="5">
        <v>43359</v>
      </c>
      <c r="B81" s="2">
        <f>MAX(0,B80+(HW_Exp_Baseline_Responses_CUSUM!$X$3-'Baseline Resp Data'!B78-HW_Exp_Baseline_Responses_CUSUM!$X$6))</f>
        <v>0</v>
      </c>
      <c r="C81" s="2">
        <f>MAX(0,C80+(HW_Exp_Baseline_Responses_CUSUM!$X$3-'Baseline Resp Data'!C78-HW_Exp_Baseline_Responses_CUSUM!$X$6))</f>
        <v>0.16903189578775368</v>
      </c>
      <c r="D81" s="2">
        <f>MAX(0,D80+(HW_Exp_Baseline_Responses_CUSUM!$X$3-'Baseline Resp Data'!D78-HW_Exp_Baseline_Responses_CUSUM!$X$6))</f>
        <v>0</v>
      </c>
      <c r="E81" s="2">
        <f>MAX(0,E80+(HW_Exp_Baseline_Responses_CUSUM!$X$3-'Baseline Resp Data'!E78-HW_Exp_Baseline_Responses_CUSUM!$X$6))</f>
        <v>29.894815710676838</v>
      </c>
      <c r="F81" s="2">
        <f>MAX(0,F80+(HW_Exp_Baseline_Responses_CUSUM!$X$3-'Baseline Resp Data'!F78-HW_Exp_Baseline_Responses_CUSUM!$X$6))</f>
        <v>0</v>
      </c>
      <c r="G81" s="2">
        <f>MAX(0,G80+(HW_Exp_Baseline_Responses_CUSUM!$X$3-'Baseline Resp Data'!G78-HW_Exp_Baseline_Responses_CUSUM!$X$6))</f>
        <v>9.1884597747441887</v>
      </c>
      <c r="H81" s="2">
        <f>MAX(0,H80+(HW_Exp_Baseline_Responses_CUSUM!$X$3-'Baseline Resp Data'!H78-HW_Exp_Baseline_Responses_CUSUM!$X$6))</f>
        <v>17.990449025436931</v>
      </c>
      <c r="I81" s="2">
        <f>MAX(0,I80+(HW_Exp_Baseline_Responses_CUSUM!$X$3-'Baseline Resp Data'!I78-HW_Exp_Baseline_Responses_CUSUM!$X$6))</f>
        <v>9.1587829964752814</v>
      </c>
      <c r="J81" s="2">
        <f>MAX(0,J80+(HW_Exp_Baseline_Responses_CUSUM!$X$3-'Baseline Resp Data'!J78-HW_Exp_Baseline_Responses_CUSUM!$X$6))</f>
        <v>0</v>
      </c>
      <c r="K81" s="2">
        <f>MAX(0,K80+(HW_Exp_Baseline_Responses_CUSUM!$X$3-'Baseline Resp Data'!K78-HW_Exp_Baseline_Responses_CUSUM!$X$6))</f>
        <v>15.055867260555985</v>
      </c>
      <c r="L81" s="2">
        <f>MAX(0,L80+(HW_Exp_Baseline_Responses_CUSUM!$X$3-'Baseline Resp Data'!L78-HW_Exp_Baseline_Responses_CUSUM!$X$6))</f>
        <v>0</v>
      </c>
      <c r="M81" s="2">
        <f>MAX(0,M80+(HW_Exp_Baseline_Responses_CUSUM!$X$3-'Baseline Resp Data'!M78-HW_Exp_Baseline_Responses_CUSUM!$X$6))</f>
        <v>0</v>
      </c>
      <c r="N81" s="2">
        <f>MAX(0,N80+(HW_Exp_Baseline_Responses_CUSUM!$X$3-'Baseline Resp Data'!N78-HW_Exp_Baseline_Responses_CUSUM!$X$6))</f>
        <v>23.909451236694196</v>
      </c>
      <c r="O81" s="2">
        <f>MAX(0,O80+(HW_Exp_Baseline_Responses_CUSUM!$X$3-'Baseline Resp Data'!O78-HW_Exp_Baseline_Responses_CUSUM!$X$6))</f>
        <v>0</v>
      </c>
      <c r="P81" s="2">
        <f>MAX(0,P80+(HW_Exp_Baseline_Responses_CUSUM!$X$3-'Baseline Resp Data'!P78-HW_Exp_Baseline_Responses_CUSUM!$X$6))</f>
        <v>8.5358372533977303</v>
      </c>
      <c r="Q81" s="2">
        <f>MAX(0,Q80+(HW_Exp_Baseline_Responses_CUSUM!$X$3-'Baseline Resp Data'!Q78-HW_Exp_Baseline_Responses_CUSUM!$X$6))</f>
        <v>3.3210700779550706</v>
      </c>
      <c r="R81" s="2">
        <f>MAX(0,R80+(HW_Exp_Baseline_Responses_CUSUM!$X$3-'Baseline Resp Data'!R78-HW_Exp_Baseline_Responses_CUSUM!$X$6))</f>
        <v>0</v>
      </c>
      <c r="S81" s="2">
        <f>MAX(0,S80+(HW_Exp_Baseline_Responses_CUSUM!$X$3-'Baseline Resp Data'!S78-HW_Exp_Baseline_Responses_CUSUM!$X$6))</f>
        <v>0.43696677558409647</v>
      </c>
      <c r="T81" s="2">
        <f>MAX(0,T80+(HW_Exp_Baseline_Responses_CUSUM!$X$3-'Baseline Resp Data'!T78-HW_Exp_Baseline_Responses_CUSUM!$X$6))</f>
        <v>0</v>
      </c>
      <c r="U81" s="8"/>
    </row>
    <row r="82" spans="1:21" x14ac:dyDescent="0.25">
      <c r="A82" s="5">
        <v>43360</v>
      </c>
      <c r="B82" s="2">
        <f>MAX(0,B81+(HW_Exp_Baseline_Responses_CUSUM!$X$3-'Baseline Resp Data'!B79-HW_Exp_Baseline_Responses_CUSUM!$X$6))</f>
        <v>0</v>
      </c>
      <c r="C82" s="2">
        <f>MAX(0,C81+(HW_Exp_Baseline_Responses_CUSUM!$X$3-'Baseline Resp Data'!C79-HW_Exp_Baseline_Responses_CUSUM!$X$6))</f>
        <v>0</v>
      </c>
      <c r="D82" s="2">
        <f>MAX(0,D81+(HW_Exp_Baseline_Responses_CUSUM!$X$3-'Baseline Resp Data'!D79-HW_Exp_Baseline_Responses_CUSUM!$X$6))</f>
        <v>0</v>
      </c>
      <c r="E82" s="2">
        <f>MAX(0,E81+(HW_Exp_Baseline_Responses_CUSUM!$X$3-'Baseline Resp Data'!E79-HW_Exp_Baseline_Responses_CUSUM!$X$6))</f>
        <v>31.557829428686432</v>
      </c>
      <c r="F82" s="2">
        <f>MAX(0,F81+(HW_Exp_Baseline_Responses_CUSUM!$X$3-'Baseline Resp Data'!F79-HW_Exp_Baseline_Responses_CUSUM!$X$6))</f>
        <v>4.233731509269191</v>
      </c>
      <c r="G82" s="2">
        <f>MAX(0,G81+(HW_Exp_Baseline_Responses_CUSUM!$X$3-'Baseline Resp Data'!G79-HW_Exp_Baseline_Responses_CUSUM!$X$6))</f>
        <v>6.5256733929097805</v>
      </c>
      <c r="H82" s="2">
        <f>MAX(0,H81+(HW_Exp_Baseline_Responses_CUSUM!$X$3-'Baseline Resp Data'!H79-HW_Exp_Baseline_Responses_CUSUM!$X$6))</f>
        <v>20.569849268065624</v>
      </c>
      <c r="I82" s="2">
        <f>MAX(0,I81+(HW_Exp_Baseline_Responses_CUSUM!$X$3-'Baseline Resp Data'!I79-HW_Exp_Baseline_Responses_CUSUM!$X$6))</f>
        <v>17.922720884418069</v>
      </c>
      <c r="J82" s="2">
        <f>MAX(0,J81+(HW_Exp_Baseline_Responses_CUSUM!$X$3-'Baseline Resp Data'!J79-HW_Exp_Baseline_Responses_CUSUM!$X$6))</f>
        <v>0</v>
      </c>
      <c r="K82" s="2">
        <f>MAX(0,K81+(HW_Exp_Baseline_Responses_CUSUM!$X$3-'Baseline Resp Data'!K79-HW_Exp_Baseline_Responses_CUSUM!$X$6))</f>
        <v>18.50405509596618</v>
      </c>
      <c r="L82" s="2">
        <f>MAX(0,L81+(HW_Exp_Baseline_Responses_CUSUM!$X$3-'Baseline Resp Data'!L79-HW_Exp_Baseline_Responses_CUSUM!$X$6))</f>
        <v>1.5535502332478899</v>
      </c>
      <c r="M82" s="2">
        <f>MAX(0,M81+(HW_Exp_Baseline_Responses_CUSUM!$X$3-'Baseline Resp Data'!M79-HW_Exp_Baseline_Responses_CUSUM!$X$6))</f>
        <v>2.3560591017015895</v>
      </c>
      <c r="N82" s="2">
        <f>MAX(0,N81+(HW_Exp_Baseline_Responses_CUSUM!$X$3-'Baseline Resp Data'!N79-HW_Exp_Baseline_Responses_CUSUM!$X$6))</f>
        <v>27.501920719729185</v>
      </c>
      <c r="O82" s="2">
        <f>MAX(0,O81+(HW_Exp_Baseline_Responses_CUSUM!$X$3-'Baseline Resp Data'!O79-HW_Exp_Baseline_Responses_CUSUM!$X$6))</f>
        <v>0</v>
      </c>
      <c r="P82" s="2">
        <f>MAX(0,P81+(HW_Exp_Baseline_Responses_CUSUM!$X$3-'Baseline Resp Data'!P79-HW_Exp_Baseline_Responses_CUSUM!$X$6))</f>
        <v>4.3942785973578253</v>
      </c>
      <c r="Q82" s="2">
        <f>MAX(0,Q81+(HW_Exp_Baseline_Responses_CUSUM!$X$3-'Baseline Resp Data'!Q79-HW_Exp_Baseline_Responses_CUSUM!$X$6))</f>
        <v>4.6017698175303678</v>
      </c>
      <c r="R82" s="2">
        <f>MAX(0,R81+(HW_Exp_Baseline_Responses_CUSUM!$X$3-'Baseline Resp Data'!R79-HW_Exp_Baseline_Responses_CUSUM!$X$6))</f>
        <v>2.2795363287857953</v>
      </c>
      <c r="S82" s="2">
        <f>MAX(0,S81+(HW_Exp_Baseline_Responses_CUSUM!$X$3-'Baseline Resp Data'!S79-HW_Exp_Baseline_Responses_CUSUM!$X$6))</f>
        <v>4.0442024263365823</v>
      </c>
      <c r="T82" s="2">
        <f>MAX(0,T81+(HW_Exp_Baseline_Responses_CUSUM!$X$3-'Baseline Resp Data'!T79-HW_Exp_Baseline_Responses_CUSUM!$X$6))</f>
        <v>2.8675561623259682E-2</v>
      </c>
      <c r="U82" s="8"/>
    </row>
    <row r="83" spans="1:21" x14ac:dyDescent="0.25">
      <c r="A83" s="5">
        <v>43361</v>
      </c>
      <c r="B83" s="2">
        <f>MAX(0,B82+(HW_Exp_Baseline_Responses_CUSUM!$X$3-'Baseline Resp Data'!B80-HW_Exp_Baseline_Responses_CUSUM!$X$6))</f>
        <v>0</v>
      </c>
      <c r="C83" s="2">
        <f>MAX(0,C82+(HW_Exp_Baseline_Responses_CUSUM!$X$3-'Baseline Resp Data'!C80-HW_Exp_Baseline_Responses_CUSUM!$X$6))</f>
        <v>0</v>
      </c>
      <c r="D83" s="2">
        <f>MAX(0,D82+(HW_Exp_Baseline_Responses_CUSUM!$X$3-'Baseline Resp Data'!D80-HW_Exp_Baseline_Responses_CUSUM!$X$6))</f>
        <v>0</v>
      </c>
      <c r="E83" s="2">
        <f>MAX(0,E82+(HW_Exp_Baseline_Responses_CUSUM!$X$3-'Baseline Resp Data'!E80-HW_Exp_Baseline_Responses_CUSUM!$X$6))</f>
        <v>35.894693686362331</v>
      </c>
      <c r="F83" s="2">
        <f>MAX(0,F82+(HW_Exp_Baseline_Responses_CUSUM!$X$3-'Baseline Resp Data'!F80-HW_Exp_Baseline_Responses_CUSUM!$X$6))</f>
        <v>8.1814291738799767</v>
      </c>
      <c r="G83" s="2">
        <f>MAX(0,G82+(HW_Exp_Baseline_Responses_CUSUM!$X$3-'Baseline Resp Data'!G80-HW_Exp_Baseline_Responses_CUSUM!$X$6))</f>
        <v>8.5679159464575605E-2</v>
      </c>
      <c r="H83" s="2">
        <f>MAX(0,H82+(HW_Exp_Baseline_Responses_CUSUM!$X$3-'Baseline Resp Data'!H80-HW_Exp_Baseline_Responses_CUSUM!$X$6))</f>
        <v>21.712007855454814</v>
      </c>
      <c r="I83" s="2">
        <f>MAX(0,I82+(HW_Exp_Baseline_Responses_CUSUM!$X$3-'Baseline Resp Data'!I80-HW_Exp_Baseline_Responses_CUSUM!$X$6))</f>
        <v>25.440700947241766</v>
      </c>
      <c r="J83" s="2">
        <f>MAX(0,J82+(HW_Exp_Baseline_Responses_CUSUM!$X$3-'Baseline Resp Data'!J80-HW_Exp_Baseline_Responses_CUSUM!$X$6))</f>
        <v>0</v>
      </c>
      <c r="K83" s="2">
        <f>MAX(0,K82+(HW_Exp_Baseline_Responses_CUSUM!$X$3-'Baseline Resp Data'!K80-HW_Exp_Baseline_Responses_CUSUM!$X$6))</f>
        <v>18.768258360492169</v>
      </c>
      <c r="L83" s="2">
        <f>MAX(0,L82+(HW_Exp_Baseline_Responses_CUSUM!$X$3-'Baseline Resp Data'!L80-HW_Exp_Baseline_Responses_CUSUM!$X$6))</f>
        <v>5.7244245757812848</v>
      </c>
      <c r="M83" s="2">
        <f>MAX(0,M82+(HW_Exp_Baseline_Responses_CUSUM!$X$3-'Baseline Resp Data'!M80-HW_Exp_Baseline_Responses_CUSUM!$X$6))</f>
        <v>3.3374016625301834</v>
      </c>
      <c r="N83" s="2">
        <f>MAX(0,N82+(HW_Exp_Baseline_Responses_CUSUM!$X$3-'Baseline Resp Data'!N80-HW_Exp_Baseline_Responses_CUSUM!$X$6))</f>
        <v>30.553704972492682</v>
      </c>
      <c r="O83" s="2">
        <f>MAX(0,O82+(HW_Exp_Baseline_Responses_CUSUM!$X$3-'Baseline Resp Data'!O80-HW_Exp_Baseline_Responses_CUSUM!$X$6))</f>
        <v>0</v>
      </c>
      <c r="P83" s="2">
        <f>MAX(0,P82+(HW_Exp_Baseline_Responses_CUSUM!$X$3-'Baseline Resp Data'!P80-HW_Exp_Baseline_Responses_CUSUM!$X$6))</f>
        <v>10.822213381731814</v>
      </c>
      <c r="Q83" s="2">
        <f>MAX(0,Q82+(HW_Exp_Baseline_Responses_CUSUM!$X$3-'Baseline Resp Data'!Q80-HW_Exp_Baseline_Responses_CUSUM!$X$6))</f>
        <v>0.4952716281966616</v>
      </c>
      <c r="R83" s="2">
        <f>MAX(0,R82+(HW_Exp_Baseline_Responses_CUSUM!$X$3-'Baseline Resp Data'!R80-HW_Exp_Baseline_Responses_CUSUM!$X$6))</f>
        <v>0</v>
      </c>
      <c r="S83" s="2">
        <f>MAX(0,S82+(HW_Exp_Baseline_Responses_CUSUM!$X$3-'Baseline Resp Data'!S80-HW_Exp_Baseline_Responses_CUSUM!$X$6))</f>
        <v>5.8568678022016769</v>
      </c>
      <c r="T83" s="2">
        <f>MAX(0,T82+(HW_Exp_Baseline_Responses_CUSUM!$X$3-'Baseline Resp Data'!T80-HW_Exp_Baseline_Responses_CUSUM!$X$6))</f>
        <v>0</v>
      </c>
      <c r="U83" s="8"/>
    </row>
    <row r="84" spans="1:21" x14ac:dyDescent="0.25">
      <c r="A84" s="5">
        <v>43362</v>
      </c>
      <c r="B84" s="2">
        <f>MAX(0,B83+(HW_Exp_Baseline_Responses_CUSUM!$X$3-'Baseline Resp Data'!B81-HW_Exp_Baseline_Responses_CUSUM!$X$6))</f>
        <v>0</v>
      </c>
      <c r="C84" s="2">
        <f>MAX(0,C83+(HW_Exp_Baseline_Responses_CUSUM!$X$3-'Baseline Resp Data'!C81-HW_Exp_Baseline_Responses_CUSUM!$X$6))</f>
        <v>0</v>
      </c>
      <c r="D84" s="2">
        <f>MAX(0,D83+(HW_Exp_Baseline_Responses_CUSUM!$X$3-'Baseline Resp Data'!D81-HW_Exp_Baseline_Responses_CUSUM!$X$6))</f>
        <v>4.0045075164948969</v>
      </c>
      <c r="E84" s="2">
        <f>MAX(0,E83+(HW_Exp_Baseline_Responses_CUSUM!$X$3-'Baseline Resp Data'!E81-HW_Exp_Baseline_Responses_CUSUM!$X$6))</f>
        <v>45.503598131402427</v>
      </c>
      <c r="F84" s="2">
        <f>MAX(0,F83+(HW_Exp_Baseline_Responses_CUSUM!$X$3-'Baseline Resp Data'!F81-HW_Exp_Baseline_Responses_CUSUM!$X$6))</f>
        <v>11.679330267698575</v>
      </c>
      <c r="G84" s="2">
        <f>MAX(0,G83+(HW_Exp_Baseline_Responses_CUSUM!$X$3-'Baseline Resp Data'!G81-HW_Exp_Baseline_Responses_CUSUM!$X$6))</f>
        <v>0</v>
      </c>
      <c r="H84" s="2">
        <f>MAX(0,H83+(HW_Exp_Baseline_Responses_CUSUM!$X$3-'Baseline Resp Data'!H81-HW_Exp_Baseline_Responses_CUSUM!$X$6))</f>
        <v>24.662294840235703</v>
      </c>
      <c r="I84" s="2">
        <f>MAX(0,I83+(HW_Exp_Baseline_Responses_CUSUM!$X$3-'Baseline Resp Data'!I81-HW_Exp_Baseline_Responses_CUSUM!$X$6))</f>
        <v>30.991549074340853</v>
      </c>
      <c r="J84" s="2">
        <f>MAX(0,J83+(HW_Exp_Baseline_Responses_CUSUM!$X$3-'Baseline Resp Data'!J81-HW_Exp_Baseline_Responses_CUSUM!$X$6))</f>
        <v>0</v>
      </c>
      <c r="K84" s="2">
        <f>MAX(0,K83+(HW_Exp_Baseline_Responses_CUSUM!$X$3-'Baseline Resp Data'!K81-HW_Exp_Baseline_Responses_CUSUM!$X$6))</f>
        <v>17.982606288310464</v>
      </c>
      <c r="L84" s="2">
        <f>MAX(0,L83+(HW_Exp_Baseline_Responses_CUSUM!$X$3-'Baseline Resp Data'!L81-HW_Exp_Baseline_Responses_CUSUM!$X$6))</f>
        <v>10.897280175656576</v>
      </c>
      <c r="M84" s="2">
        <f>MAX(0,M83+(HW_Exp_Baseline_Responses_CUSUM!$X$3-'Baseline Resp Data'!M81-HW_Exp_Baseline_Responses_CUSUM!$X$6))</f>
        <v>12.448770353465775</v>
      </c>
      <c r="N84" s="2">
        <f>MAX(0,N83+(HW_Exp_Baseline_Responses_CUSUM!$X$3-'Baseline Resp Data'!N81-HW_Exp_Baseline_Responses_CUSUM!$X$6))</f>
        <v>33.482893976578978</v>
      </c>
      <c r="O84" s="2">
        <f>MAX(0,O83+(HW_Exp_Baseline_Responses_CUSUM!$X$3-'Baseline Resp Data'!O81-HW_Exp_Baseline_Responses_CUSUM!$X$6))</f>
        <v>0</v>
      </c>
      <c r="P84" s="2">
        <f>MAX(0,P83+(HW_Exp_Baseline_Responses_CUSUM!$X$3-'Baseline Resp Data'!P81-HW_Exp_Baseline_Responses_CUSUM!$X$6))</f>
        <v>12.286106930794006</v>
      </c>
      <c r="Q84" s="2">
        <f>MAX(0,Q83+(HW_Exp_Baseline_Responses_CUSUM!$X$3-'Baseline Resp Data'!Q81-HW_Exp_Baseline_Responses_CUSUM!$X$6))</f>
        <v>0</v>
      </c>
      <c r="R84" s="2">
        <f>MAX(0,R83+(HW_Exp_Baseline_Responses_CUSUM!$X$3-'Baseline Resp Data'!R81-HW_Exp_Baseline_Responses_CUSUM!$X$6))</f>
        <v>0</v>
      </c>
      <c r="S84" s="2">
        <f>MAX(0,S83+(HW_Exp_Baseline_Responses_CUSUM!$X$3-'Baseline Resp Data'!S81-HW_Exp_Baseline_Responses_CUSUM!$X$6))</f>
        <v>2.8504264294893744</v>
      </c>
      <c r="T84" s="2">
        <f>MAX(0,T83+(HW_Exp_Baseline_Responses_CUSUM!$X$3-'Baseline Resp Data'!T81-HW_Exp_Baseline_Responses_CUSUM!$X$6))</f>
        <v>0.59494500911736736</v>
      </c>
      <c r="U84" s="8"/>
    </row>
    <row r="85" spans="1:21" x14ac:dyDescent="0.25">
      <c r="A85" s="5">
        <v>43363</v>
      </c>
      <c r="B85" s="2">
        <f>MAX(0,B84+(HW_Exp_Baseline_Responses_CUSUM!$X$3-'Baseline Resp Data'!B82-HW_Exp_Baseline_Responses_CUSUM!$X$6))</f>
        <v>0</v>
      </c>
      <c r="C85" s="2">
        <f>MAX(0,C84+(HW_Exp_Baseline_Responses_CUSUM!$X$3-'Baseline Resp Data'!C82-HW_Exp_Baseline_Responses_CUSUM!$X$6))</f>
        <v>0</v>
      </c>
      <c r="D85" s="2">
        <f>MAX(0,D84+(HW_Exp_Baseline_Responses_CUSUM!$X$3-'Baseline Resp Data'!D82-HW_Exp_Baseline_Responses_CUSUM!$X$6))</f>
        <v>4.9203797798595872</v>
      </c>
      <c r="E85" s="2">
        <f>MAX(0,E84+(HW_Exp_Baseline_Responses_CUSUM!$X$3-'Baseline Resp Data'!E82-HW_Exp_Baseline_Responses_CUSUM!$X$6))</f>
        <v>55.332680499953014</v>
      </c>
      <c r="F85" s="2">
        <f>MAX(0,F84+(HW_Exp_Baseline_Responses_CUSUM!$X$3-'Baseline Resp Data'!F82-HW_Exp_Baseline_Responses_CUSUM!$X$6))</f>
        <v>11.974698205618466</v>
      </c>
      <c r="G85" s="2">
        <f>MAX(0,G84+(HW_Exp_Baseline_Responses_CUSUM!$X$3-'Baseline Resp Data'!G82-HW_Exp_Baseline_Responses_CUSUM!$X$6))</f>
        <v>0</v>
      </c>
      <c r="H85" s="2">
        <f>MAX(0,H84+(HW_Exp_Baseline_Responses_CUSUM!$X$3-'Baseline Resp Data'!H82-HW_Exp_Baseline_Responses_CUSUM!$X$6))</f>
        <v>25.1301966148406</v>
      </c>
      <c r="I85" s="2">
        <f>MAX(0,I84+(HW_Exp_Baseline_Responses_CUSUM!$X$3-'Baseline Resp Data'!I82-HW_Exp_Baseline_Responses_CUSUM!$X$6))</f>
        <v>33.631528528979544</v>
      </c>
      <c r="J85" s="2">
        <f>MAX(0,J84+(HW_Exp_Baseline_Responses_CUSUM!$X$3-'Baseline Resp Data'!J82-HW_Exp_Baseline_Responses_CUSUM!$X$6))</f>
        <v>0</v>
      </c>
      <c r="K85" s="2">
        <f>MAX(0,K84+(HW_Exp_Baseline_Responses_CUSUM!$X$3-'Baseline Resp Data'!K82-HW_Exp_Baseline_Responses_CUSUM!$X$6))</f>
        <v>15.394474094543654</v>
      </c>
      <c r="L85" s="2">
        <f>MAX(0,L84+(HW_Exp_Baseline_Responses_CUSUM!$X$3-'Baseline Resp Data'!L82-HW_Exp_Baseline_Responses_CUSUM!$X$6))</f>
        <v>15.867689452155673</v>
      </c>
      <c r="M85" s="2">
        <f>MAX(0,M84+(HW_Exp_Baseline_Responses_CUSUM!$X$3-'Baseline Resp Data'!M82-HW_Exp_Baseline_Responses_CUSUM!$X$6))</f>
        <v>16.499593268592875</v>
      </c>
      <c r="N85" s="2">
        <f>MAX(0,N84+(HW_Exp_Baseline_Responses_CUSUM!$X$3-'Baseline Resp Data'!N82-HW_Exp_Baseline_Responses_CUSUM!$X$6))</f>
        <v>37.701572688956176</v>
      </c>
      <c r="O85" s="2">
        <f>MAX(0,O84+(HW_Exp_Baseline_Responses_CUSUM!$X$3-'Baseline Resp Data'!O82-HW_Exp_Baseline_Responses_CUSUM!$X$6))</f>
        <v>0</v>
      </c>
      <c r="P85" s="2">
        <f>MAX(0,P84+(HW_Exp_Baseline_Responses_CUSUM!$X$3-'Baseline Resp Data'!P82-HW_Exp_Baseline_Responses_CUSUM!$X$6))</f>
        <v>17.860755030035904</v>
      </c>
      <c r="Q85" s="2">
        <f>MAX(0,Q84+(HW_Exp_Baseline_Responses_CUSUM!$X$3-'Baseline Resp Data'!Q82-HW_Exp_Baseline_Responses_CUSUM!$X$6))</f>
        <v>1.6057580727147922</v>
      </c>
      <c r="R85" s="2">
        <f>MAX(0,R84+(HW_Exp_Baseline_Responses_CUSUM!$X$3-'Baseline Resp Data'!R82-HW_Exp_Baseline_Responses_CUSUM!$X$6))</f>
        <v>2.0092455296016993</v>
      </c>
      <c r="S85" s="2">
        <f>MAX(0,S84+(HW_Exp_Baseline_Responses_CUSUM!$X$3-'Baseline Resp Data'!S82-HW_Exp_Baseline_Responses_CUSUM!$X$6))</f>
        <v>0</v>
      </c>
      <c r="T85" s="2">
        <f>MAX(0,T84+(HW_Exp_Baseline_Responses_CUSUM!$X$3-'Baseline Resp Data'!T82-HW_Exp_Baseline_Responses_CUSUM!$X$6))</f>
        <v>0.84686415382751079</v>
      </c>
      <c r="U85" s="8"/>
    </row>
    <row r="86" spans="1:21" x14ac:dyDescent="0.25">
      <c r="A86" s="5">
        <v>43364</v>
      </c>
      <c r="B86" s="2">
        <f>MAX(0,B85+(HW_Exp_Baseline_Responses_CUSUM!$X$3-'Baseline Resp Data'!B83-HW_Exp_Baseline_Responses_CUSUM!$X$6))</f>
        <v>0</v>
      </c>
      <c r="C86" s="2">
        <f>MAX(0,C85+(HW_Exp_Baseline_Responses_CUSUM!$X$3-'Baseline Resp Data'!C83-HW_Exp_Baseline_Responses_CUSUM!$X$6))</f>
        <v>0.15303054720899922</v>
      </c>
      <c r="D86" s="2">
        <f>MAX(0,D85+(HW_Exp_Baseline_Responses_CUSUM!$X$3-'Baseline Resp Data'!D83-HW_Exp_Baseline_Responses_CUSUM!$X$6))</f>
        <v>5.8723736464950775</v>
      </c>
      <c r="E86" s="2">
        <f>MAX(0,E85+(HW_Exp_Baseline_Responses_CUSUM!$X$3-'Baseline Resp Data'!E83-HW_Exp_Baseline_Responses_CUSUM!$X$6))</f>
        <v>59.132102306867608</v>
      </c>
      <c r="F86" s="2">
        <f>MAX(0,F85+(HW_Exp_Baseline_Responses_CUSUM!$X$3-'Baseline Resp Data'!F83-HW_Exp_Baseline_Responses_CUSUM!$X$6))</f>
        <v>14.166692090179964</v>
      </c>
      <c r="G86" s="2">
        <f>MAX(0,G85+(HW_Exp_Baseline_Responses_CUSUM!$X$3-'Baseline Resp Data'!G83-HW_Exp_Baseline_Responses_CUSUM!$X$6))</f>
        <v>1.833988445394894</v>
      </c>
      <c r="H86" s="2">
        <f>MAX(0,H85+(HW_Exp_Baseline_Responses_CUSUM!$X$3-'Baseline Resp Data'!H83-HW_Exp_Baseline_Responses_CUSUM!$X$6))</f>
        <v>23.368195196613087</v>
      </c>
      <c r="I86" s="2">
        <f>MAX(0,I85+(HW_Exp_Baseline_Responses_CUSUM!$X$3-'Baseline Resp Data'!I83-HW_Exp_Baseline_Responses_CUSUM!$X$6))</f>
        <v>36.325242217998436</v>
      </c>
      <c r="J86" s="2">
        <f>MAX(0,J85+(HW_Exp_Baseline_Responses_CUSUM!$X$3-'Baseline Resp Data'!J83-HW_Exp_Baseline_Responses_CUSUM!$X$6))</f>
        <v>0</v>
      </c>
      <c r="K86" s="2">
        <f>MAX(0,K85+(HW_Exp_Baseline_Responses_CUSUM!$X$3-'Baseline Resp Data'!K83-HW_Exp_Baseline_Responses_CUSUM!$X$6))</f>
        <v>16.84264993929024</v>
      </c>
      <c r="L86" s="2">
        <f>MAX(0,L85+(HW_Exp_Baseline_Responses_CUSUM!$X$3-'Baseline Resp Data'!L83-HW_Exp_Baseline_Responses_CUSUM!$X$6))</f>
        <v>18.813414577310169</v>
      </c>
      <c r="M86" s="2">
        <f>MAX(0,M85+(HW_Exp_Baseline_Responses_CUSUM!$X$3-'Baseline Resp Data'!M83-HW_Exp_Baseline_Responses_CUSUM!$X$6))</f>
        <v>20.328473661338862</v>
      </c>
      <c r="N86" s="2">
        <f>MAX(0,N85+(HW_Exp_Baseline_Responses_CUSUM!$X$3-'Baseline Resp Data'!N83-HW_Exp_Baseline_Responses_CUSUM!$X$6))</f>
        <v>46.272721316640968</v>
      </c>
      <c r="O86" s="2">
        <f>MAX(0,O85+(HW_Exp_Baseline_Responses_CUSUM!$X$3-'Baseline Resp Data'!O83-HW_Exp_Baseline_Responses_CUSUM!$X$6))</f>
        <v>0</v>
      </c>
      <c r="P86" s="2">
        <f>MAX(0,P85+(HW_Exp_Baseline_Responses_CUSUM!$X$3-'Baseline Resp Data'!P83-HW_Exp_Baseline_Responses_CUSUM!$X$6))</f>
        <v>22.248140531342401</v>
      </c>
      <c r="Q86" s="2">
        <f>MAX(0,Q85+(HW_Exp_Baseline_Responses_CUSUM!$X$3-'Baseline Resp Data'!Q83-HW_Exp_Baseline_Responses_CUSUM!$X$6))</f>
        <v>1.1666557609433852</v>
      </c>
      <c r="R86" s="2">
        <f>MAX(0,R85+(HW_Exp_Baseline_Responses_CUSUM!$X$3-'Baseline Resp Data'!R83-HW_Exp_Baseline_Responses_CUSUM!$X$6))</f>
        <v>0.70461026711399199</v>
      </c>
      <c r="S86" s="2">
        <f>MAX(0,S85+(HW_Exp_Baseline_Responses_CUSUM!$X$3-'Baseline Resp Data'!S83-HW_Exp_Baseline_Responses_CUSUM!$X$6))</f>
        <v>0</v>
      </c>
      <c r="T86" s="2">
        <f>MAX(0,T85+(HW_Exp_Baseline_Responses_CUSUM!$X$3-'Baseline Resp Data'!T83-HW_Exp_Baseline_Responses_CUSUM!$X$6))</f>
        <v>0.8893323176581589</v>
      </c>
      <c r="U86" s="8"/>
    </row>
    <row r="87" spans="1:21" x14ac:dyDescent="0.25">
      <c r="A87" s="5">
        <v>43365</v>
      </c>
      <c r="B87" s="2">
        <f>MAX(0,B86+(HW_Exp_Baseline_Responses_CUSUM!$X$3-'Baseline Resp Data'!B84-HW_Exp_Baseline_Responses_CUSUM!$X$6))</f>
        <v>0</v>
      </c>
      <c r="C87" s="2">
        <f>MAX(0,C86+(HW_Exp_Baseline_Responses_CUSUM!$X$3-'Baseline Resp Data'!C84-HW_Exp_Baseline_Responses_CUSUM!$X$6))</f>
        <v>2.6039987989495899</v>
      </c>
      <c r="D87" s="2">
        <f>MAX(0,D86+(HW_Exp_Baseline_Responses_CUSUM!$X$3-'Baseline Resp Data'!D84-HW_Exp_Baseline_Responses_CUSUM!$X$6))</f>
        <v>16.642296721420976</v>
      </c>
      <c r="E87" s="2">
        <f>MAX(0,E86+(HW_Exp_Baseline_Responses_CUSUM!$X$3-'Baseline Resp Data'!E84-HW_Exp_Baseline_Responses_CUSUM!$X$6))</f>
        <v>54.452616586629304</v>
      </c>
      <c r="F87" s="2">
        <f>MAX(0,F86+(HW_Exp_Baseline_Responses_CUSUM!$X$3-'Baseline Resp Data'!F84-HW_Exp_Baseline_Responses_CUSUM!$X$6))</f>
        <v>14.709536512537852</v>
      </c>
      <c r="G87" s="2">
        <f>MAX(0,G86+(HW_Exp_Baseline_Responses_CUSUM!$X$3-'Baseline Resp Data'!G84-HW_Exp_Baseline_Responses_CUSUM!$X$6))</f>
        <v>0.96376212262488536</v>
      </c>
      <c r="H87" s="2">
        <f>MAX(0,H86+(HW_Exp_Baseline_Responses_CUSUM!$X$3-'Baseline Resp Data'!H84-HW_Exp_Baseline_Responses_CUSUM!$X$6))</f>
        <v>21.51812801977718</v>
      </c>
      <c r="I87" s="2">
        <f>MAX(0,I86+(HW_Exp_Baseline_Responses_CUSUM!$X$3-'Baseline Resp Data'!I84-HW_Exp_Baseline_Responses_CUSUM!$X$6))</f>
        <v>45.539283752836127</v>
      </c>
      <c r="J87" s="2">
        <f>MAX(0,J86+(HW_Exp_Baseline_Responses_CUSUM!$X$3-'Baseline Resp Data'!J84-HW_Exp_Baseline_Responses_CUSUM!$X$6))</f>
        <v>0</v>
      </c>
      <c r="K87" s="2">
        <f>MAX(0,K86+(HW_Exp_Baseline_Responses_CUSUM!$X$3-'Baseline Resp Data'!K84-HW_Exp_Baseline_Responses_CUSUM!$X$6))</f>
        <v>23.807535402087026</v>
      </c>
      <c r="L87" s="2">
        <f>MAX(0,L86+(HW_Exp_Baseline_Responses_CUSUM!$X$3-'Baseline Resp Data'!L84-HW_Exp_Baseline_Responses_CUSUM!$X$6))</f>
        <v>19.746143799346456</v>
      </c>
      <c r="M87" s="2">
        <f>MAX(0,M86+(HW_Exp_Baseline_Responses_CUSUM!$X$3-'Baseline Resp Data'!M84-HW_Exp_Baseline_Responses_CUSUM!$X$6))</f>
        <v>23.890953148516658</v>
      </c>
      <c r="N87" s="2">
        <f>MAX(0,N86+(HW_Exp_Baseline_Responses_CUSUM!$X$3-'Baseline Resp Data'!N84-HW_Exp_Baseline_Responses_CUSUM!$X$6))</f>
        <v>51.281185618601768</v>
      </c>
      <c r="O87" s="2">
        <f>MAX(0,O86+(HW_Exp_Baseline_Responses_CUSUM!$X$3-'Baseline Resp Data'!O84-HW_Exp_Baseline_Responses_CUSUM!$X$6))</f>
        <v>0</v>
      </c>
      <c r="P87" s="2">
        <f>MAX(0,P86+(HW_Exp_Baseline_Responses_CUSUM!$X$3-'Baseline Resp Data'!P84-HW_Exp_Baseline_Responses_CUSUM!$X$6))</f>
        <v>26.35158290057899</v>
      </c>
      <c r="Q87" s="2">
        <f>MAX(0,Q86+(HW_Exp_Baseline_Responses_CUSUM!$X$3-'Baseline Resp Data'!Q84-HW_Exp_Baseline_Responses_CUSUM!$X$6))</f>
        <v>4.6196982411000818</v>
      </c>
      <c r="R87" s="2">
        <f>MAX(0,R86+(HW_Exp_Baseline_Responses_CUSUM!$X$3-'Baseline Resp Data'!R84-HW_Exp_Baseline_Responses_CUSUM!$X$6))</f>
        <v>0</v>
      </c>
      <c r="S87" s="2">
        <f>MAX(0,S86+(HW_Exp_Baseline_Responses_CUSUM!$X$3-'Baseline Resp Data'!S84-HW_Exp_Baseline_Responses_CUSUM!$X$6))</f>
        <v>1.0023444480860917</v>
      </c>
      <c r="T87" s="2">
        <f>MAX(0,T86+(HW_Exp_Baseline_Responses_CUSUM!$X$3-'Baseline Resp Data'!T84-HW_Exp_Baseline_Responses_CUSUM!$X$6))</f>
        <v>1.5058398951109098</v>
      </c>
      <c r="U87" s="8"/>
    </row>
    <row r="88" spans="1:21" x14ac:dyDescent="0.25">
      <c r="A88" s="5">
        <v>43366</v>
      </c>
      <c r="B88" s="2">
        <f>MAX(0,B87+(HW_Exp_Baseline_Responses_CUSUM!$X$3-'Baseline Resp Data'!B85-HW_Exp_Baseline_Responses_CUSUM!$X$6))</f>
        <v>0</v>
      </c>
      <c r="C88" s="2">
        <f>MAX(0,C87+(HW_Exp_Baseline_Responses_CUSUM!$X$3-'Baseline Resp Data'!C85-HW_Exp_Baseline_Responses_CUSUM!$X$6))</f>
        <v>4.9765116105316878</v>
      </c>
      <c r="D88" s="2">
        <f>MAX(0,D87+(HW_Exp_Baseline_Responses_CUSUM!$X$3-'Baseline Resp Data'!D85-HW_Exp_Baseline_Responses_CUSUM!$X$6))</f>
        <v>22.873172016804276</v>
      </c>
      <c r="E88" s="2">
        <f>MAX(0,E87+(HW_Exp_Baseline_Responses_CUSUM!$X$3-'Baseline Resp Data'!E85-HW_Exp_Baseline_Responses_CUSUM!$X$6))</f>
        <v>58.625257423308796</v>
      </c>
      <c r="F88" s="2">
        <f>MAX(0,F87+(HW_Exp_Baseline_Responses_CUSUM!$X$3-'Baseline Resp Data'!F85-HW_Exp_Baseline_Responses_CUSUM!$X$6))</f>
        <v>14.42252118409634</v>
      </c>
      <c r="G88" s="2">
        <f>MAX(0,G87+(HW_Exp_Baseline_Responses_CUSUM!$X$3-'Baseline Resp Data'!G85-HW_Exp_Baseline_Responses_CUSUM!$X$6))</f>
        <v>1.3457500074292739</v>
      </c>
      <c r="H88" s="2">
        <f>MAX(0,H87+(HW_Exp_Baseline_Responses_CUSUM!$X$3-'Baseline Resp Data'!H85-HW_Exp_Baseline_Responses_CUSUM!$X$6))</f>
        <v>23.962057153112468</v>
      </c>
      <c r="I88" s="2">
        <f>MAX(0,I87+(HW_Exp_Baseline_Responses_CUSUM!$X$3-'Baseline Resp Data'!I85-HW_Exp_Baseline_Responses_CUSUM!$X$6))</f>
        <v>56.737631546686018</v>
      </c>
      <c r="J88" s="2">
        <f>MAX(0,J87+(HW_Exp_Baseline_Responses_CUSUM!$X$3-'Baseline Resp Data'!J85-HW_Exp_Baseline_Responses_CUSUM!$X$6))</f>
        <v>0</v>
      </c>
      <c r="K88" s="2">
        <f>MAX(0,K87+(HW_Exp_Baseline_Responses_CUSUM!$X$3-'Baseline Resp Data'!K85-HW_Exp_Baseline_Responses_CUSUM!$X$6))</f>
        <v>33.280659125746624</v>
      </c>
      <c r="L88" s="2">
        <f>MAX(0,L87+(HW_Exp_Baseline_Responses_CUSUM!$X$3-'Baseline Resp Data'!L85-HW_Exp_Baseline_Responses_CUSUM!$X$6))</f>
        <v>23.281920317808655</v>
      </c>
      <c r="M88" s="2">
        <f>MAX(0,M87+(HW_Exp_Baseline_Responses_CUSUM!$X$3-'Baseline Resp Data'!M85-HW_Exp_Baseline_Responses_CUSUM!$X$6))</f>
        <v>28.204272567240253</v>
      </c>
      <c r="N88" s="2">
        <f>MAX(0,N87+(HW_Exp_Baseline_Responses_CUSUM!$X$3-'Baseline Resp Data'!N85-HW_Exp_Baseline_Responses_CUSUM!$X$6))</f>
        <v>51.570260621745661</v>
      </c>
      <c r="O88" s="2">
        <f>MAX(0,O87+(HW_Exp_Baseline_Responses_CUSUM!$X$3-'Baseline Resp Data'!O85-HW_Exp_Baseline_Responses_CUSUM!$X$6))</f>
        <v>0</v>
      </c>
      <c r="P88" s="2">
        <f>MAX(0,P87+(HW_Exp_Baseline_Responses_CUSUM!$X$3-'Baseline Resp Data'!P85-HW_Exp_Baseline_Responses_CUSUM!$X$6))</f>
        <v>23.462319281196088</v>
      </c>
      <c r="Q88" s="2">
        <f>MAX(0,Q87+(HW_Exp_Baseline_Responses_CUSUM!$X$3-'Baseline Resp Data'!Q85-HW_Exp_Baseline_Responses_CUSUM!$X$6))</f>
        <v>4.832441593584079</v>
      </c>
      <c r="R88" s="2">
        <f>MAX(0,R87+(HW_Exp_Baseline_Responses_CUSUM!$X$3-'Baseline Resp Data'!R85-HW_Exp_Baseline_Responses_CUSUM!$X$6))</f>
        <v>5.3636654257269925</v>
      </c>
      <c r="S88" s="2">
        <f>MAX(0,S87+(HW_Exp_Baseline_Responses_CUSUM!$X$3-'Baseline Resp Data'!S85-HW_Exp_Baseline_Responses_CUSUM!$X$6))</f>
        <v>0</v>
      </c>
      <c r="T88" s="2">
        <f>MAX(0,T87+(HW_Exp_Baseline_Responses_CUSUM!$X$3-'Baseline Resp Data'!T85-HW_Exp_Baseline_Responses_CUSUM!$X$6))</f>
        <v>1.97352895362053</v>
      </c>
      <c r="U88" s="8"/>
    </row>
    <row r="89" spans="1:21" x14ac:dyDescent="0.25">
      <c r="A89" s="5">
        <v>43367</v>
      </c>
      <c r="B89" s="2">
        <f>MAX(0,B88+(HW_Exp_Baseline_Responses_CUSUM!$X$3-'Baseline Resp Data'!B86-HW_Exp_Baseline_Responses_CUSUM!$X$6))</f>
        <v>0</v>
      </c>
      <c r="C89" s="2">
        <f>MAX(0,C88+(HW_Exp_Baseline_Responses_CUSUM!$X$3-'Baseline Resp Data'!C86-HW_Exp_Baseline_Responses_CUSUM!$X$6))</f>
        <v>0</v>
      </c>
      <c r="D89" s="2">
        <f>MAX(0,D88+(HW_Exp_Baseline_Responses_CUSUM!$X$3-'Baseline Resp Data'!D86-HW_Exp_Baseline_Responses_CUSUM!$X$6))</f>
        <v>27.364055753727371</v>
      </c>
      <c r="E89" s="2">
        <f>MAX(0,E88+(HW_Exp_Baseline_Responses_CUSUM!$X$3-'Baseline Resp Data'!E86-HW_Exp_Baseline_Responses_CUSUM!$X$6))</f>
        <v>61.336200224037995</v>
      </c>
      <c r="F89" s="2">
        <f>MAX(0,F88+(HW_Exp_Baseline_Responses_CUSUM!$X$3-'Baseline Resp Data'!F86-HW_Exp_Baseline_Responses_CUSUM!$X$6))</f>
        <v>4.4957167481323381</v>
      </c>
      <c r="G89" s="2">
        <f>MAX(0,G88+(HW_Exp_Baseline_Responses_CUSUM!$X$3-'Baseline Resp Data'!G86-HW_Exp_Baseline_Responses_CUSUM!$X$6))</f>
        <v>0.13291972959696352</v>
      </c>
      <c r="H89" s="2">
        <f>MAX(0,H88+(HW_Exp_Baseline_Responses_CUSUM!$X$3-'Baseline Resp Data'!H86-HW_Exp_Baseline_Responses_CUSUM!$X$6))</f>
        <v>24.135069447143366</v>
      </c>
      <c r="I89" s="2">
        <f>MAX(0,I88+(HW_Exp_Baseline_Responses_CUSUM!$X$3-'Baseline Resp Data'!I86-HW_Exp_Baseline_Responses_CUSUM!$X$6))</f>
        <v>56.277258559263117</v>
      </c>
      <c r="J89" s="2">
        <f>MAX(0,J88+(HW_Exp_Baseline_Responses_CUSUM!$X$3-'Baseline Resp Data'!J86-HW_Exp_Baseline_Responses_CUSUM!$X$6))</f>
        <v>0</v>
      </c>
      <c r="K89" s="2">
        <f>MAX(0,K88+(HW_Exp_Baseline_Responses_CUSUM!$X$3-'Baseline Resp Data'!K86-HW_Exp_Baseline_Responses_CUSUM!$X$6))</f>
        <v>33.145076820021515</v>
      </c>
      <c r="L89" s="2">
        <f>MAX(0,L88+(HW_Exp_Baseline_Responses_CUSUM!$X$3-'Baseline Resp Data'!L86-HW_Exp_Baseline_Responses_CUSUM!$X$6))</f>
        <v>19.526295462924153</v>
      </c>
      <c r="M89" s="2">
        <f>MAX(0,M88+(HW_Exp_Baseline_Responses_CUSUM!$X$3-'Baseline Resp Data'!M86-HW_Exp_Baseline_Responses_CUSUM!$X$6))</f>
        <v>28.158617012050044</v>
      </c>
      <c r="N89" s="2">
        <f>MAX(0,N88+(HW_Exp_Baseline_Responses_CUSUM!$X$3-'Baseline Resp Data'!N86-HW_Exp_Baseline_Responses_CUSUM!$X$6))</f>
        <v>51.332588232818352</v>
      </c>
      <c r="O89" s="2">
        <f>MAX(0,O88+(HW_Exp_Baseline_Responses_CUSUM!$X$3-'Baseline Resp Data'!O86-HW_Exp_Baseline_Responses_CUSUM!$X$6))</f>
        <v>0</v>
      </c>
      <c r="P89" s="2">
        <f>MAX(0,P88+(HW_Exp_Baseline_Responses_CUSUM!$X$3-'Baseline Resp Data'!P86-HW_Exp_Baseline_Responses_CUSUM!$X$6))</f>
        <v>24.073580556148386</v>
      </c>
      <c r="Q89" s="2">
        <f>MAX(0,Q88+(HW_Exp_Baseline_Responses_CUSUM!$X$3-'Baseline Resp Data'!Q86-HW_Exp_Baseline_Responses_CUSUM!$X$6))</f>
        <v>0.86865204608807289</v>
      </c>
      <c r="R89" s="2">
        <f>MAX(0,R88+(HW_Exp_Baseline_Responses_CUSUM!$X$3-'Baseline Resp Data'!R86-HW_Exp_Baseline_Responses_CUSUM!$X$6))</f>
        <v>8.5237654436117793</v>
      </c>
      <c r="S89" s="2">
        <f>MAX(0,S88+(HW_Exp_Baseline_Responses_CUSUM!$X$3-'Baseline Resp Data'!S86-HW_Exp_Baseline_Responses_CUSUM!$X$6))</f>
        <v>0</v>
      </c>
      <c r="T89" s="2">
        <f>MAX(0,T88+(HW_Exp_Baseline_Responses_CUSUM!$X$3-'Baseline Resp Data'!T86-HW_Exp_Baseline_Responses_CUSUM!$X$6))</f>
        <v>0</v>
      </c>
      <c r="U89" s="8"/>
    </row>
    <row r="90" spans="1:21" x14ac:dyDescent="0.25">
      <c r="A90" s="5">
        <v>43368</v>
      </c>
      <c r="B90" s="2">
        <f>MAX(0,B89+(HW_Exp_Baseline_Responses_CUSUM!$X$3-'Baseline Resp Data'!B87-HW_Exp_Baseline_Responses_CUSUM!$X$6))</f>
        <v>1.112538568433294</v>
      </c>
      <c r="C90" s="2">
        <f>MAX(0,C89+(HW_Exp_Baseline_Responses_CUSUM!$X$3-'Baseline Resp Data'!C87-HW_Exp_Baseline_Responses_CUSUM!$X$6))</f>
        <v>0</v>
      </c>
      <c r="D90" s="2">
        <f>MAX(0,D89+(HW_Exp_Baseline_Responses_CUSUM!$X$3-'Baseline Resp Data'!D87-HW_Exp_Baseline_Responses_CUSUM!$X$6))</f>
        <v>32.355080425903765</v>
      </c>
      <c r="E90" s="2">
        <f>MAX(0,E89+(HW_Exp_Baseline_Responses_CUSUM!$X$3-'Baseline Resp Data'!E87-HW_Exp_Baseline_Responses_CUSUM!$X$6))</f>
        <v>61.083057092250684</v>
      </c>
      <c r="F90" s="2">
        <f>MAX(0,F89+(HW_Exp_Baseline_Responses_CUSUM!$X$3-'Baseline Resp Data'!F87-HW_Exp_Baseline_Responses_CUSUM!$X$6))</f>
        <v>0</v>
      </c>
      <c r="G90" s="2">
        <f>MAX(0,G89+(HW_Exp_Baseline_Responses_CUSUM!$X$3-'Baseline Resp Data'!G87-HW_Exp_Baseline_Responses_CUSUM!$X$6))</f>
        <v>2.1219589448362512</v>
      </c>
      <c r="H90" s="2">
        <f>MAX(0,H89+(HW_Exp_Baseline_Responses_CUSUM!$X$3-'Baseline Resp Data'!H87-HW_Exp_Baseline_Responses_CUSUM!$X$6))</f>
        <v>28.518475998460062</v>
      </c>
      <c r="I90" s="2">
        <f>MAX(0,I89+(HW_Exp_Baseline_Responses_CUSUM!$X$3-'Baseline Resp Data'!I87-HW_Exp_Baseline_Responses_CUSUM!$X$6))</f>
        <v>57.982117330294514</v>
      </c>
      <c r="J90" s="2">
        <f>MAX(0,J89+(HW_Exp_Baseline_Responses_CUSUM!$X$3-'Baseline Resp Data'!J87-HW_Exp_Baseline_Responses_CUSUM!$X$6))</f>
        <v>0</v>
      </c>
      <c r="K90" s="2">
        <f>MAX(0,K89+(HW_Exp_Baseline_Responses_CUSUM!$X$3-'Baseline Resp Data'!K87-HW_Exp_Baseline_Responses_CUSUM!$X$6))</f>
        <v>32.395620751282806</v>
      </c>
      <c r="L90" s="2">
        <f>MAX(0,L89+(HW_Exp_Baseline_Responses_CUSUM!$X$3-'Baseline Resp Data'!L87-HW_Exp_Baseline_Responses_CUSUM!$X$6))</f>
        <v>19.78505666122085</v>
      </c>
      <c r="M90" s="2">
        <f>MAX(0,M89+(HW_Exp_Baseline_Responses_CUSUM!$X$3-'Baseline Resp Data'!M87-HW_Exp_Baseline_Responses_CUSUM!$X$6))</f>
        <v>28.427448695700235</v>
      </c>
      <c r="N90" s="2">
        <f>MAX(0,N89+(HW_Exp_Baseline_Responses_CUSUM!$X$3-'Baseline Resp Data'!N87-HW_Exp_Baseline_Responses_CUSUM!$X$6))</f>
        <v>51.70674584694045</v>
      </c>
      <c r="O90" s="2">
        <f>MAX(0,O89+(HW_Exp_Baseline_Responses_CUSUM!$X$3-'Baseline Resp Data'!O87-HW_Exp_Baseline_Responses_CUSUM!$X$6))</f>
        <v>0</v>
      </c>
      <c r="P90" s="2">
        <f>MAX(0,P89+(HW_Exp_Baseline_Responses_CUSUM!$X$3-'Baseline Resp Data'!P87-HW_Exp_Baseline_Responses_CUSUM!$X$6))</f>
        <v>24.48030273171878</v>
      </c>
      <c r="Q90" s="2">
        <f>MAX(0,Q89+(HW_Exp_Baseline_Responses_CUSUM!$X$3-'Baseline Resp Data'!Q87-HW_Exp_Baseline_Responses_CUSUM!$X$6))</f>
        <v>1.0433470285192641</v>
      </c>
      <c r="R90" s="2">
        <f>MAX(0,R89+(HW_Exp_Baseline_Responses_CUSUM!$X$3-'Baseline Resp Data'!R87-HW_Exp_Baseline_Responses_CUSUM!$X$6))</f>
        <v>10.542257849257567</v>
      </c>
      <c r="S90" s="2">
        <f>MAX(0,S89+(HW_Exp_Baseline_Responses_CUSUM!$X$3-'Baseline Resp Data'!S87-HW_Exp_Baseline_Responses_CUSUM!$X$6))</f>
        <v>6.3169512408461941</v>
      </c>
      <c r="T90" s="2">
        <f>MAX(0,T89+(HW_Exp_Baseline_Responses_CUSUM!$X$3-'Baseline Resp Data'!T87-HW_Exp_Baseline_Responses_CUSUM!$X$6))</f>
        <v>0</v>
      </c>
      <c r="U90" s="8"/>
    </row>
    <row r="91" spans="1:21" x14ac:dyDescent="0.25">
      <c r="A91" s="5">
        <v>43369</v>
      </c>
      <c r="B91" s="2">
        <f>MAX(0,B90+(HW_Exp_Baseline_Responses_CUSUM!$X$3-'Baseline Resp Data'!B88-HW_Exp_Baseline_Responses_CUSUM!$X$6))</f>
        <v>0</v>
      </c>
      <c r="C91" s="2">
        <f>MAX(0,C90+(HW_Exp_Baseline_Responses_CUSUM!$X$3-'Baseline Resp Data'!C88-HW_Exp_Baseline_Responses_CUSUM!$X$6))</f>
        <v>0</v>
      </c>
      <c r="D91" s="2">
        <f>MAX(0,D90+(HW_Exp_Baseline_Responses_CUSUM!$X$3-'Baseline Resp Data'!D88-HW_Exp_Baseline_Responses_CUSUM!$X$6))</f>
        <v>36.959408515475161</v>
      </c>
      <c r="E91" s="2">
        <f>MAX(0,E90+(HW_Exp_Baseline_Responses_CUSUM!$X$3-'Baseline Resp Data'!E88-HW_Exp_Baseline_Responses_CUSUM!$X$6))</f>
        <v>59.435483308261979</v>
      </c>
      <c r="F91" s="2">
        <f>MAX(0,F90+(HW_Exp_Baseline_Responses_CUSUM!$X$3-'Baseline Resp Data'!F88-HW_Exp_Baseline_Responses_CUSUM!$X$6))</f>
        <v>4.8309945233613973</v>
      </c>
      <c r="G91" s="2">
        <f>MAX(0,G90+(HW_Exp_Baseline_Responses_CUSUM!$X$3-'Baseline Resp Data'!G88-HW_Exp_Baseline_Responses_CUSUM!$X$6))</f>
        <v>6.6170608923270464</v>
      </c>
      <c r="H91" s="2">
        <f>MAX(0,H90+(HW_Exp_Baseline_Responses_CUSUM!$X$3-'Baseline Resp Data'!H88-HW_Exp_Baseline_Responses_CUSUM!$X$6))</f>
        <v>29.914683200149653</v>
      </c>
      <c r="I91" s="2">
        <f>MAX(0,I90+(HW_Exp_Baseline_Responses_CUSUM!$X$3-'Baseline Resp Data'!I88-HW_Exp_Baseline_Responses_CUSUM!$X$6))</f>
        <v>57.305163466549601</v>
      </c>
      <c r="J91" s="2">
        <f>MAX(0,J90+(HW_Exp_Baseline_Responses_CUSUM!$X$3-'Baseline Resp Data'!J88-HW_Exp_Baseline_Responses_CUSUM!$X$6))</f>
        <v>0</v>
      </c>
      <c r="K91" s="2">
        <f>MAX(0,K90+(HW_Exp_Baseline_Responses_CUSUM!$X$3-'Baseline Resp Data'!K88-HW_Exp_Baseline_Responses_CUSUM!$X$6))</f>
        <v>31.319732091365694</v>
      </c>
      <c r="L91" s="2">
        <f>MAX(0,L90+(HW_Exp_Baseline_Responses_CUSUM!$X$3-'Baseline Resp Data'!L88-HW_Exp_Baseline_Responses_CUSUM!$X$6))</f>
        <v>18.107110205256447</v>
      </c>
      <c r="M91" s="2">
        <f>MAX(0,M90+(HW_Exp_Baseline_Responses_CUSUM!$X$3-'Baseline Resp Data'!M88-HW_Exp_Baseline_Responses_CUSUM!$X$6))</f>
        <v>34.100358618597326</v>
      </c>
      <c r="N91" s="2">
        <f>MAX(0,N90+(HW_Exp_Baseline_Responses_CUSUM!$X$3-'Baseline Resp Data'!N88-HW_Exp_Baseline_Responses_CUSUM!$X$6))</f>
        <v>51.238698823405642</v>
      </c>
      <c r="O91" s="2">
        <f>MAX(0,O90+(HW_Exp_Baseline_Responses_CUSUM!$X$3-'Baseline Resp Data'!O88-HW_Exp_Baseline_Responses_CUSUM!$X$6))</f>
        <v>0</v>
      </c>
      <c r="P91" s="2">
        <f>MAX(0,P90+(HW_Exp_Baseline_Responses_CUSUM!$X$3-'Baseline Resp Data'!P88-HW_Exp_Baseline_Responses_CUSUM!$X$6))</f>
        <v>24.140591644583779</v>
      </c>
      <c r="Q91" s="2">
        <f>MAX(0,Q90+(HW_Exp_Baseline_Responses_CUSUM!$X$3-'Baseline Resp Data'!Q88-HW_Exp_Baseline_Responses_CUSUM!$X$6))</f>
        <v>2.1029351056212562</v>
      </c>
      <c r="R91" s="2">
        <f>MAX(0,R90+(HW_Exp_Baseline_Responses_CUSUM!$X$3-'Baseline Resp Data'!R88-HW_Exp_Baseline_Responses_CUSUM!$X$6))</f>
        <v>15.767807331487361</v>
      </c>
      <c r="S91" s="2">
        <f>MAX(0,S90+(HW_Exp_Baseline_Responses_CUSUM!$X$3-'Baseline Resp Data'!S88-HW_Exp_Baseline_Responses_CUSUM!$X$6))</f>
        <v>9.0259676882035933</v>
      </c>
      <c r="T91" s="2">
        <f>MAX(0,T90+(HW_Exp_Baseline_Responses_CUSUM!$X$3-'Baseline Resp Data'!T88-HW_Exp_Baseline_Responses_CUSUM!$X$6))</f>
        <v>0.54973953061707448</v>
      </c>
      <c r="U91" s="8"/>
    </row>
    <row r="92" spans="1:21" x14ac:dyDescent="0.25">
      <c r="A92" s="5">
        <v>43370</v>
      </c>
      <c r="B92" s="2">
        <f>MAX(0,B91+(HW_Exp_Baseline_Responses_CUSUM!$X$3-'Baseline Resp Data'!B89-HW_Exp_Baseline_Responses_CUSUM!$X$6))</f>
        <v>11.466080311855592</v>
      </c>
      <c r="C92" s="2">
        <f>MAX(0,C91+(HW_Exp_Baseline_Responses_CUSUM!$X$3-'Baseline Resp Data'!C89-HW_Exp_Baseline_Responses_CUSUM!$X$6))</f>
        <v>0</v>
      </c>
      <c r="D92" s="2">
        <f>MAX(0,D91+(HW_Exp_Baseline_Responses_CUSUM!$X$3-'Baseline Resp Data'!D89-HW_Exp_Baseline_Responses_CUSUM!$X$6))</f>
        <v>37.754469877952147</v>
      </c>
      <c r="E92" s="2">
        <f>MAX(0,E91+(HW_Exp_Baseline_Responses_CUSUM!$X$3-'Baseline Resp Data'!E89-HW_Exp_Baseline_Responses_CUSUM!$X$6))</f>
        <v>57.808187711548968</v>
      </c>
      <c r="F92" s="2">
        <f>MAX(0,F91+(HW_Exp_Baseline_Responses_CUSUM!$X$3-'Baseline Resp Data'!F89-HW_Exp_Baseline_Responses_CUSUM!$X$6))</f>
        <v>18.589085687696496</v>
      </c>
      <c r="G92" s="2">
        <f>MAX(0,G91+(HW_Exp_Baseline_Responses_CUSUM!$X$3-'Baseline Resp Data'!G89-HW_Exp_Baseline_Responses_CUSUM!$X$6))</f>
        <v>15.229690544147743</v>
      </c>
      <c r="H92" s="2">
        <f>MAX(0,H91+(HW_Exp_Baseline_Responses_CUSUM!$X$3-'Baseline Resp Data'!H89-HW_Exp_Baseline_Responses_CUSUM!$X$6))</f>
        <v>26.664032116320939</v>
      </c>
      <c r="I92" s="2">
        <f>MAX(0,I91+(HW_Exp_Baseline_Responses_CUSUM!$X$3-'Baseline Resp Data'!I89-HW_Exp_Baseline_Responses_CUSUM!$X$6))</f>
        <v>54.883009189616999</v>
      </c>
      <c r="J92" s="2">
        <f>MAX(0,J91+(HW_Exp_Baseline_Responses_CUSUM!$X$3-'Baseline Resp Data'!J89-HW_Exp_Baseline_Responses_CUSUM!$X$6))</f>
        <v>0</v>
      </c>
      <c r="K92" s="2">
        <f>MAX(0,K91+(HW_Exp_Baseline_Responses_CUSUM!$X$3-'Baseline Resp Data'!K89-HW_Exp_Baseline_Responses_CUSUM!$X$6))</f>
        <v>35.152739588916489</v>
      </c>
      <c r="L92" s="2">
        <f>MAX(0,L91+(HW_Exp_Baseline_Responses_CUSUM!$X$3-'Baseline Resp Data'!L89-HW_Exp_Baseline_Responses_CUSUM!$X$6))</f>
        <v>12.391879297415144</v>
      </c>
      <c r="M92" s="2">
        <f>MAX(0,M91+(HW_Exp_Baseline_Responses_CUSUM!$X$3-'Baseline Resp Data'!M89-HW_Exp_Baseline_Responses_CUSUM!$X$6))</f>
        <v>35.792867761332616</v>
      </c>
      <c r="N92" s="2">
        <f>MAX(0,N91+(HW_Exp_Baseline_Responses_CUSUM!$X$3-'Baseline Resp Data'!N89-HW_Exp_Baseline_Responses_CUSUM!$X$6))</f>
        <v>48.793743989551828</v>
      </c>
      <c r="O92" s="2">
        <f>MAX(0,O91+(HW_Exp_Baseline_Responses_CUSUM!$X$3-'Baseline Resp Data'!O89-HW_Exp_Baseline_Responses_CUSUM!$X$6))</f>
        <v>0</v>
      </c>
      <c r="P92" s="2">
        <f>MAX(0,P91+(HW_Exp_Baseline_Responses_CUSUM!$X$3-'Baseline Resp Data'!P89-HW_Exp_Baseline_Responses_CUSUM!$X$6))</f>
        <v>25.743685018652968</v>
      </c>
      <c r="Q92" s="2">
        <f>MAX(0,Q91+(HW_Exp_Baseline_Responses_CUSUM!$X$3-'Baseline Resp Data'!Q89-HW_Exp_Baseline_Responses_CUSUM!$X$6))</f>
        <v>7.6773244486359431</v>
      </c>
      <c r="R92" s="2">
        <f>MAX(0,R91+(HW_Exp_Baseline_Responses_CUSUM!$X$3-'Baseline Resp Data'!R89-HW_Exp_Baseline_Responses_CUSUM!$X$6))</f>
        <v>30.123817403443951</v>
      </c>
      <c r="S92" s="2">
        <f>MAX(0,S91+(HW_Exp_Baseline_Responses_CUSUM!$X$3-'Baseline Resp Data'!S89-HW_Exp_Baseline_Responses_CUSUM!$X$6))</f>
        <v>12.085083053176191</v>
      </c>
      <c r="T92" s="2">
        <f>MAX(0,T91+(HW_Exp_Baseline_Responses_CUSUM!$X$3-'Baseline Resp Data'!T89-HW_Exp_Baseline_Responses_CUSUM!$X$6))</f>
        <v>2.4585309708492105</v>
      </c>
      <c r="U92" s="8"/>
    </row>
    <row r="93" spans="1:21" x14ac:dyDescent="0.25">
      <c r="A93" s="5">
        <v>43371</v>
      </c>
      <c r="B93" s="2">
        <f>MAX(0,B92+(HW_Exp_Baseline_Responses_CUSUM!$X$3-'Baseline Resp Data'!B90-HW_Exp_Baseline_Responses_CUSUM!$X$6))</f>
        <v>27.418265025095081</v>
      </c>
      <c r="C93" s="2">
        <f>MAX(0,C92+(HW_Exp_Baseline_Responses_CUSUM!$X$3-'Baseline Resp Data'!C90-HW_Exp_Baseline_Responses_CUSUM!$X$6))</f>
        <v>3.5522580965326966</v>
      </c>
      <c r="D93" s="2">
        <f>MAX(0,D92+(HW_Exp_Baseline_Responses_CUSUM!$X$3-'Baseline Resp Data'!D90-HW_Exp_Baseline_Responses_CUSUM!$X$6))</f>
        <v>41.753001448664037</v>
      </c>
      <c r="E93" s="2">
        <f>MAX(0,E92+(HW_Exp_Baseline_Responses_CUSUM!$X$3-'Baseline Resp Data'!E90-HW_Exp_Baseline_Responses_CUSUM!$X$6))</f>
        <v>69.380040603582856</v>
      </c>
      <c r="F93" s="2">
        <f>MAX(0,F92+(HW_Exp_Baseline_Responses_CUSUM!$X$3-'Baseline Resp Data'!F90-HW_Exp_Baseline_Responses_CUSUM!$X$6))</f>
        <v>30.108889584685386</v>
      </c>
      <c r="G93" s="2">
        <f>MAX(0,G92+(HW_Exp_Baseline_Responses_CUSUM!$X$3-'Baseline Resp Data'!G90-HW_Exp_Baseline_Responses_CUSUM!$X$6))</f>
        <v>22.820336505346233</v>
      </c>
      <c r="H93" s="2">
        <f>MAX(0,H92+(HW_Exp_Baseline_Responses_CUSUM!$X$3-'Baseline Resp Data'!H90-HW_Exp_Baseline_Responses_CUSUM!$X$6))</f>
        <v>25.66163824685043</v>
      </c>
      <c r="I93" s="2">
        <f>MAX(0,I92+(HW_Exp_Baseline_Responses_CUSUM!$X$3-'Baseline Resp Data'!I90-HW_Exp_Baseline_Responses_CUSUM!$X$6))</f>
        <v>55.594678896942895</v>
      </c>
      <c r="J93" s="2">
        <f>MAX(0,J92+(HW_Exp_Baseline_Responses_CUSUM!$X$3-'Baseline Resp Data'!J90-HW_Exp_Baseline_Responses_CUSUM!$X$6))</f>
        <v>1.5436820442861858</v>
      </c>
      <c r="K93" s="2">
        <f>MAX(0,K92+(HW_Exp_Baseline_Responses_CUSUM!$X$3-'Baseline Resp Data'!K90-HW_Exp_Baseline_Responses_CUSUM!$X$6))</f>
        <v>36.426588124651587</v>
      </c>
      <c r="L93" s="2">
        <f>MAX(0,L92+(HW_Exp_Baseline_Responses_CUSUM!$X$3-'Baseline Resp Data'!L90-HW_Exp_Baseline_Responses_CUSUM!$X$6))</f>
        <v>6.4416518207340374</v>
      </c>
      <c r="M93" s="2">
        <f>MAX(0,M92+(HW_Exp_Baseline_Responses_CUSUM!$X$3-'Baseline Resp Data'!M90-HW_Exp_Baseline_Responses_CUSUM!$X$6))</f>
        <v>35.123423642883807</v>
      </c>
      <c r="N93" s="2">
        <f>MAX(0,N92+(HW_Exp_Baseline_Responses_CUSUM!$X$3-'Baseline Resp Data'!N90-HW_Exp_Baseline_Responses_CUSUM!$X$6))</f>
        <v>44.542985365310017</v>
      </c>
      <c r="O93" s="2">
        <f>MAX(0,O92+(HW_Exp_Baseline_Responses_CUSUM!$X$3-'Baseline Resp Data'!O90-HW_Exp_Baseline_Responses_CUSUM!$X$6))</f>
        <v>0.96452317972779156</v>
      </c>
      <c r="P93" s="2">
        <f>MAX(0,P92+(HW_Exp_Baseline_Responses_CUSUM!$X$3-'Baseline Resp Data'!P90-HW_Exp_Baseline_Responses_CUSUM!$X$6))</f>
        <v>20.903542553376255</v>
      </c>
      <c r="Q93" s="2">
        <f>MAX(0,Q92+(HW_Exp_Baseline_Responses_CUSUM!$X$3-'Baseline Resp Data'!Q90-HW_Exp_Baseline_Responses_CUSUM!$X$6))</f>
        <v>6.1468643881065361</v>
      </c>
      <c r="R93" s="2">
        <f>MAX(0,R92+(HW_Exp_Baseline_Responses_CUSUM!$X$3-'Baseline Resp Data'!R90-HW_Exp_Baseline_Responses_CUSUM!$X$6))</f>
        <v>37.982806591770242</v>
      </c>
      <c r="S93" s="2">
        <f>MAX(0,S92+(HW_Exp_Baseline_Responses_CUSUM!$X$3-'Baseline Resp Data'!S90-HW_Exp_Baseline_Responses_CUSUM!$X$6))</f>
        <v>19.344228457574289</v>
      </c>
      <c r="T93" s="2">
        <f>MAX(0,T92+(HW_Exp_Baseline_Responses_CUSUM!$X$3-'Baseline Resp Data'!T90-HW_Exp_Baseline_Responses_CUSUM!$X$6))</f>
        <v>5.5448481139523267</v>
      </c>
      <c r="U93" s="8"/>
    </row>
    <row r="94" spans="1:21" x14ac:dyDescent="0.25">
      <c r="A94" s="5">
        <v>43372</v>
      </c>
      <c r="B94" s="2">
        <f>MAX(0,B93+(HW_Exp_Baseline_Responses_CUSUM!$X$3-'Baseline Resp Data'!B91-HW_Exp_Baseline_Responses_CUSUM!$X$6))</f>
        <v>47.913432181381971</v>
      </c>
      <c r="C94" s="2">
        <f>MAX(0,C93+(HW_Exp_Baseline_Responses_CUSUM!$X$3-'Baseline Resp Data'!C91-HW_Exp_Baseline_Responses_CUSUM!$X$6))</f>
        <v>3.857156491693587</v>
      </c>
      <c r="D94" s="2">
        <f>MAX(0,D93+(HW_Exp_Baseline_Responses_CUSUM!$X$3-'Baseline Resp Data'!D91-HW_Exp_Baseline_Responses_CUSUM!$X$6))</f>
        <v>49.586412474436827</v>
      </c>
      <c r="E94" s="2">
        <f>MAX(0,E93+(HW_Exp_Baseline_Responses_CUSUM!$X$3-'Baseline Resp Data'!E91-HW_Exp_Baseline_Responses_CUSUM!$X$6))</f>
        <v>83.015848741156844</v>
      </c>
      <c r="F94" s="2">
        <f>MAX(0,F93+(HW_Exp_Baseline_Responses_CUSUM!$X$3-'Baseline Resp Data'!F91-HW_Exp_Baseline_Responses_CUSUM!$X$6))</f>
        <v>40.097500212071381</v>
      </c>
      <c r="G94" s="2">
        <f>MAX(0,G93+(HW_Exp_Baseline_Responses_CUSUM!$X$3-'Baseline Resp Data'!G91-HW_Exp_Baseline_Responses_CUSUM!$X$6))</f>
        <v>31.089124634467026</v>
      </c>
      <c r="H94" s="2">
        <f>MAX(0,H93+(HW_Exp_Baseline_Responses_CUSUM!$X$3-'Baseline Resp Data'!H91-HW_Exp_Baseline_Responses_CUSUM!$X$6))</f>
        <v>25.420823404564928</v>
      </c>
      <c r="I94" s="2">
        <f>MAX(0,I93+(HW_Exp_Baseline_Responses_CUSUM!$X$3-'Baseline Resp Data'!I91-HW_Exp_Baseline_Responses_CUSUM!$X$6))</f>
        <v>63.912625363720494</v>
      </c>
      <c r="J94" s="2">
        <f>MAX(0,J93+(HW_Exp_Baseline_Responses_CUSUM!$X$3-'Baseline Resp Data'!J91-HW_Exp_Baseline_Responses_CUSUM!$X$6))</f>
        <v>0</v>
      </c>
      <c r="K94" s="2">
        <f>MAX(0,K93+(HW_Exp_Baseline_Responses_CUSUM!$X$3-'Baseline Resp Data'!K91-HW_Exp_Baseline_Responses_CUSUM!$X$6))</f>
        <v>38.821342015919882</v>
      </c>
      <c r="L94" s="2">
        <f>MAX(0,L93+(HW_Exp_Baseline_Responses_CUSUM!$X$3-'Baseline Resp Data'!L91-HW_Exp_Baseline_Responses_CUSUM!$X$6))</f>
        <v>1.6814749155183364</v>
      </c>
      <c r="M94" s="2">
        <f>MAX(0,M93+(HW_Exp_Baseline_Responses_CUSUM!$X$3-'Baseline Resp Data'!M91-HW_Exp_Baseline_Responses_CUSUM!$X$6))</f>
        <v>37.151397059371902</v>
      </c>
      <c r="N94" s="2">
        <f>MAX(0,N93+(HW_Exp_Baseline_Responses_CUSUM!$X$3-'Baseline Resp Data'!N91-HW_Exp_Baseline_Responses_CUSUM!$X$6))</f>
        <v>40.792997145301413</v>
      </c>
      <c r="O94" s="2">
        <f>MAX(0,O93+(HW_Exp_Baseline_Responses_CUSUM!$X$3-'Baseline Resp Data'!O91-HW_Exp_Baseline_Responses_CUSUM!$X$6))</f>
        <v>0</v>
      </c>
      <c r="P94" s="2">
        <f>MAX(0,P93+(HW_Exp_Baseline_Responses_CUSUM!$X$3-'Baseline Resp Data'!P91-HW_Exp_Baseline_Responses_CUSUM!$X$6))</f>
        <v>15.654118446168653</v>
      </c>
      <c r="Q94" s="2">
        <f>MAX(0,Q93+(HW_Exp_Baseline_Responses_CUSUM!$X$3-'Baseline Resp Data'!Q91-HW_Exp_Baseline_Responses_CUSUM!$X$6))</f>
        <v>0.87541149524092532</v>
      </c>
      <c r="R94" s="2">
        <f>MAX(0,R93+(HW_Exp_Baseline_Responses_CUSUM!$X$3-'Baseline Resp Data'!R91-HW_Exp_Baseline_Responses_CUSUM!$X$6))</f>
        <v>43.02173435638953</v>
      </c>
      <c r="S94" s="2">
        <f>MAX(0,S93+(HW_Exp_Baseline_Responses_CUSUM!$X$3-'Baseline Resp Data'!S91-HW_Exp_Baseline_Responses_CUSUM!$X$6))</f>
        <v>25.760723358799481</v>
      </c>
      <c r="T94" s="2">
        <f>MAX(0,T93+(HW_Exp_Baseline_Responses_CUSUM!$X$3-'Baseline Resp Data'!T91-HW_Exp_Baseline_Responses_CUSUM!$X$6))</f>
        <v>8.8408032130382992</v>
      </c>
      <c r="U94" s="8"/>
    </row>
    <row r="95" spans="1:21" x14ac:dyDescent="0.25">
      <c r="A95" s="5">
        <v>43373</v>
      </c>
      <c r="B95" s="2">
        <f>MAX(0,B94+(HW_Exp_Baseline_Responses_CUSUM!$X$3-'Baseline Resp Data'!B92-HW_Exp_Baseline_Responses_CUSUM!$X$6))</f>
        <v>66.902043837781463</v>
      </c>
      <c r="C95" s="2">
        <f>MAX(0,C94+(HW_Exp_Baseline_Responses_CUSUM!$X$3-'Baseline Resp Data'!C92-HW_Exp_Baseline_Responses_CUSUM!$X$6))</f>
        <v>6.8363013824966856</v>
      </c>
      <c r="D95" s="2">
        <f>MAX(0,D94+(HW_Exp_Baseline_Responses_CUSUM!$X$3-'Baseline Resp Data'!D92-HW_Exp_Baseline_Responses_CUSUM!$X$6))</f>
        <v>55.853139926399223</v>
      </c>
      <c r="E95" s="2">
        <f>MAX(0,E94+(HW_Exp_Baseline_Responses_CUSUM!$X$3-'Baseline Resp Data'!E92-HW_Exp_Baseline_Responses_CUSUM!$X$6))</f>
        <v>95.28548154349923</v>
      </c>
      <c r="F95" s="2">
        <f>MAX(0,F94+(HW_Exp_Baseline_Responses_CUSUM!$X$3-'Baseline Resp Data'!F92-HW_Exp_Baseline_Responses_CUSUM!$X$6))</f>
        <v>49.934416790881869</v>
      </c>
      <c r="G95" s="2">
        <f>MAX(0,G94+(HW_Exp_Baseline_Responses_CUSUM!$X$3-'Baseline Resp Data'!G92-HW_Exp_Baseline_Responses_CUSUM!$X$6))</f>
        <v>41.148077600439819</v>
      </c>
      <c r="H95" s="2">
        <f>MAX(0,H94+(HW_Exp_Baseline_Responses_CUSUM!$X$3-'Baseline Resp Data'!H92-HW_Exp_Baseline_Responses_CUSUM!$X$6))</f>
        <v>36.749107243441216</v>
      </c>
      <c r="I95" s="2">
        <f>MAX(0,I94+(HW_Exp_Baseline_Responses_CUSUM!$X$3-'Baseline Resp Data'!I92-HW_Exp_Baseline_Responses_CUSUM!$X$6))</f>
        <v>74.571075063294487</v>
      </c>
      <c r="J95" s="2">
        <f>MAX(0,J94+(HW_Exp_Baseline_Responses_CUSUM!$X$3-'Baseline Resp Data'!J92-HW_Exp_Baseline_Responses_CUSUM!$X$6))</f>
        <v>2.0830621385895967</v>
      </c>
      <c r="K95" s="2">
        <f>MAX(0,K94+(HW_Exp_Baseline_Responses_CUSUM!$X$3-'Baseline Resp Data'!K92-HW_Exp_Baseline_Responses_CUSUM!$X$6))</f>
        <v>44.19219477136167</v>
      </c>
      <c r="L95" s="2">
        <f>MAX(0,L94+(HW_Exp_Baseline_Responses_CUSUM!$X$3-'Baseline Resp Data'!L92-HW_Exp_Baseline_Responses_CUSUM!$X$6))</f>
        <v>3.9523665071973255</v>
      </c>
      <c r="M95" s="2">
        <f>MAX(0,M94+(HW_Exp_Baseline_Responses_CUSUM!$X$3-'Baseline Resp Data'!M92-HW_Exp_Baseline_Responses_CUSUM!$X$6))</f>
        <v>40.635603683467991</v>
      </c>
      <c r="N95" s="2">
        <f>MAX(0,N94+(HW_Exp_Baseline_Responses_CUSUM!$X$3-'Baseline Resp Data'!N92-HW_Exp_Baseline_Responses_CUSUM!$X$6))</f>
        <v>43.687843134527412</v>
      </c>
      <c r="O95" s="2">
        <f>MAX(0,O94+(HW_Exp_Baseline_Responses_CUSUM!$X$3-'Baseline Resp Data'!O92-HW_Exp_Baseline_Responses_CUSUM!$X$6))</f>
        <v>8.1900273446301952</v>
      </c>
      <c r="P95" s="2">
        <f>MAX(0,P94+(HW_Exp_Baseline_Responses_CUSUM!$X$3-'Baseline Resp Data'!P92-HW_Exp_Baseline_Responses_CUSUM!$X$6))</f>
        <v>18.396845395106439</v>
      </c>
      <c r="Q95" s="2">
        <f>MAX(0,Q94+(HW_Exp_Baseline_Responses_CUSUM!$X$3-'Baseline Resp Data'!Q92-HW_Exp_Baseline_Responses_CUSUM!$X$6))</f>
        <v>0</v>
      </c>
      <c r="R95" s="2">
        <f>MAX(0,R94+(HW_Exp_Baseline_Responses_CUSUM!$X$3-'Baseline Resp Data'!R92-HW_Exp_Baseline_Responses_CUSUM!$X$6))</f>
        <v>48.405826864622824</v>
      </c>
      <c r="S95" s="2">
        <f>MAX(0,S94+(HW_Exp_Baseline_Responses_CUSUM!$X$3-'Baseline Resp Data'!S92-HW_Exp_Baseline_Responses_CUSUM!$X$6))</f>
        <v>33.650094288366475</v>
      </c>
      <c r="T95" s="2">
        <f>MAX(0,T94+(HW_Exp_Baseline_Responses_CUSUM!$X$3-'Baseline Resp Data'!T92-HW_Exp_Baseline_Responses_CUSUM!$X$6))</f>
        <v>15.419888093004772</v>
      </c>
      <c r="U95" s="8"/>
    </row>
    <row r="96" spans="1:21" x14ac:dyDescent="0.25">
      <c r="A96" s="5">
        <v>43374</v>
      </c>
      <c r="B96" s="2">
        <f>MAX(0,B95+(HW_Exp_Baseline_Responses_CUSUM!$X$3-'Baseline Resp Data'!B93-HW_Exp_Baseline_Responses_CUSUM!$X$6))</f>
        <v>85.052941087729351</v>
      </c>
      <c r="C96" s="2">
        <f>MAX(0,C95+(HW_Exp_Baseline_Responses_CUSUM!$X$3-'Baseline Resp Data'!C93-HW_Exp_Baseline_Responses_CUSUM!$X$6))</f>
        <v>19.483008989905173</v>
      </c>
      <c r="D96" s="2">
        <f>MAX(0,D95+(HW_Exp_Baseline_Responses_CUSUM!$X$3-'Baseline Resp Data'!D93-HW_Exp_Baseline_Responses_CUSUM!$X$6))</f>
        <v>66.597353382264714</v>
      </c>
      <c r="E96" s="2">
        <f>MAX(0,E95+(HW_Exp_Baseline_Responses_CUSUM!$X$3-'Baseline Resp Data'!E93-HW_Exp_Baseline_Responses_CUSUM!$X$6))</f>
        <v>110.73206128040053</v>
      </c>
      <c r="F96" s="2">
        <f>MAX(0,F95+(HW_Exp_Baseline_Responses_CUSUM!$X$3-'Baseline Resp Data'!F93-HW_Exp_Baseline_Responses_CUSUM!$X$6))</f>
        <v>64.695993662051066</v>
      </c>
      <c r="G96" s="2">
        <f>MAX(0,G95+(HW_Exp_Baseline_Responses_CUSUM!$X$3-'Baseline Resp Data'!G93-HW_Exp_Baseline_Responses_CUSUM!$X$6))</f>
        <v>53.813555820816319</v>
      </c>
      <c r="H96" s="2">
        <f>MAX(0,H95+(HW_Exp_Baseline_Responses_CUSUM!$X$3-'Baseline Resp Data'!H93-HW_Exp_Baseline_Responses_CUSUM!$X$6))</f>
        <v>52.497848284774904</v>
      </c>
      <c r="I96" s="2">
        <f>MAX(0,I95+(HW_Exp_Baseline_Responses_CUSUM!$X$3-'Baseline Resp Data'!I93-HW_Exp_Baseline_Responses_CUSUM!$X$6))</f>
        <v>80.639201525115979</v>
      </c>
      <c r="J96" s="2">
        <f>MAX(0,J95+(HW_Exp_Baseline_Responses_CUSUM!$X$3-'Baseline Resp Data'!J93-HW_Exp_Baseline_Responses_CUSUM!$X$6))</f>
        <v>1.1416887094601833</v>
      </c>
      <c r="K96" s="2">
        <f>MAX(0,K95+(HW_Exp_Baseline_Responses_CUSUM!$X$3-'Baseline Resp Data'!K93-HW_Exp_Baseline_Responses_CUSUM!$X$6))</f>
        <v>54.877102697383464</v>
      </c>
      <c r="L96" s="2">
        <f>MAX(0,L95+(HW_Exp_Baseline_Responses_CUSUM!$X$3-'Baseline Resp Data'!L93-HW_Exp_Baseline_Responses_CUSUM!$X$6))</f>
        <v>4.3840286866911242</v>
      </c>
      <c r="M96" s="2">
        <f>MAX(0,M95+(HW_Exp_Baseline_Responses_CUSUM!$X$3-'Baseline Resp Data'!M93-HW_Exp_Baseline_Responses_CUSUM!$X$6))</f>
        <v>39.222360507143478</v>
      </c>
      <c r="N96" s="2">
        <f>MAX(0,N95+(HW_Exp_Baseline_Responses_CUSUM!$X$3-'Baseline Resp Data'!N93-HW_Exp_Baseline_Responses_CUSUM!$X$6))</f>
        <v>51.689292444998401</v>
      </c>
      <c r="O96" s="2">
        <f>MAX(0,O95+(HW_Exp_Baseline_Responses_CUSUM!$X$3-'Baseline Resp Data'!O93-HW_Exp_Baseline_Responses_CUSUM!$X$6))</f>
        <v>12.318968943584693</v>
      </c>
      <c r="P96" s="2">
        <f>MAX(0,P95+(HW_Exp_Baseline_Responses_CUSUM!$X$3-'Baseline Resp Data'!P93-HW_Exp_Baseline_Responses_CUSUM!$X$6))</f>
        <v>18.873230499600638</v>
      </c>
      <c r="Q96" s="2">
        <f>MAX(0,Q95+(HW_Exp_Baseline_Responses_CUSUM!$X$3-'Baseline Resp Data'!Q93-HW_Exp_Baseline_Responses_CUSUM!$X$6))</f>
        <v>0</v>
      </c>
      <c r="R96" s="2">
        <f>MAX(0,R95+(HW_Exp_Baseline_Responses_CUSUM!$X$3-'Baseline Resp Data'!R93-HW_Exp_Baseline_Responses_CUSUM!$X$6))</f>
        <v>58.092485727450622</v>
      </c>
      <c r="S96" s="2">
        <f>MAX(0,S95+(HW_Exp_Baseline_Responses_CUSUM!$X$3-'Baseline Resp Data'!S93-HW_Exp_Baseline_Responses_CUSUM!$X$6))</f>
        <v>46.174594027736163</v>
      </c>
      <c r="T96" s="2">
        <f>MAX(0,T95+(HW_Exp_Baseline_Responses_CUSUM!$X$3-'Baseline Resp Data'!T93-HW_Exp_Baseline_Responses_CUSUM!$X$6))</f>
        <v>23.721537813693885</v>
      </c>
      <c r="U96" s="8"/>
    </row>
    <row r="97" spans="1:21" x14ac:dyDescent="0.25">
      <c r="A97" s="5">
        <v>43375</v>
      </c>
      <c r="B97" s="2">
        <f>MAX(0,B96+(HW_Exp_Baseline_Responses_CUSUM!$X$3-'Baseline Resp Data'!B94-HW_Exp_Baseline_Responses_CUSUM!$X$6))</f>
        <v>86.803792091709937</v>
      </c>
      <c r="C97" s="2">
        <f>MAX(0,C96+(HW_Exp_Baseline_Responses_CUSUM!$X$3-'Baseline Resp Data'!C94-HW_Exp_Baseline_Responses_CUSUM!$X$6))</f>
        <v>31.388955886167565</v>
      </c>
      <c r="D97" s="2">
        <f>MAX(0,D96+(HW_Exp_Baseline_Responses_CUSUM!$X$3-'Baseline Resp Data'!D94-HW_Exp_Baseline_Responses_CUSUM!$X$6))</f>
        <v>78.503305717293713</v>
      </c>
      <c r="E97" s="2">
        <f>MAX(0,E96+(HW_Exp_Baseline_Responses_CUSUM!$X$3-'Baseline Resp Data'!E94-HW_Exp_Baseline_Responses_CUSUM!$X$6))</f>
        <v>121.28912103545983</v>
      </c>
      <c r="F97" s="2">
        <f>MAX(0,F96+(HW_Exp_Baseline_Responses_CUSUM!$X$3-'Baseline Resp Data'!F94-HW_Exp_Baseline_Responses_CUSUM!$X$6))</f>
        <v>78.080935172918757</v>
      </c>
      <c r="G97" s="2">
        <f>MAX(0,G96+(HW_Exp_Baseline_Responses_CUSUM!$X$3-'Baseline Resp Data'!G94-HW_Exp_Baseline_Responses_CUSUM!$X$6))</f>
        <v>60.999175709612516</v>
      </c>
      <c r="H97" s="2">
        <f>MAX(0,H96+(HW_Exp_Baseline_Responses_CUSUM!$X$3-'Baseline Resp Data'!H94-HW_Exp_Baseline_Responses_CUSUM!$X$6))</f>
        <v>66.301313047132396</v>
      </c>
      <c r="I97" s="2">
        <f>MAX(0,I96+(HW_Exp_Baseline_Responses_CUSUM!$X$3-'Baseline Resp Data'!I94-HW_Exp_Baseline_Responses_CUSUM!$X$6))</f>
        <v>85.565529674451867</v>
      </c>
      <c r="J97" s="2">
        <f>MAX(0,J96+(HW_Exp_Baseline_Responses_CUSUM!$X$3-'Baseline Resp Data'!J94-HW_Exp_Baseline_Responses_CUSUM!$X$6))</f>
        <v>2.0873426316192791</v>
      </c>
      <c r="K97" s="2">
        <f>MAX(0,K96+(HW_Exp_Baseline_Responses_CUSUM!$X$3-'Baseline Resp Data'!K94-HW_Exp_Baseline_Responses_CUSUM!$X$6))</f>
        <v>63.89379145997485</v>
      </c>
      <c r="L97" s="2">
        <f>MAX(0,L96+(HW_Exp_Baseline_Responses_CUSUM!$X$3-'Baseline Resp Data'!L94-HW_Exp_Baseline_Responses_CUSUM!$X$6))</f>
        <v>5.8507257197116189</v>
      </c>
      <c r="M97" s="2">
        <f>MAX(0,M96+(HW_Exp_Baseline_Responses_CUSUM!$X$3-'Baseline Resp Data'!M94-HW_Exp_Baseline_Responses_CUSUM!$X$6))</f>
        <v>35.149867667733872</v>
      </c>
      <c r="N97" s="2">
        <f>MAX(0,N96+(HW_Exp_Baseline_Responses_CUSUM!$X$3-'Baseline Resp Data'!N94-HW_Exp_Baseline_Responses_CUSUM!$X$6))</f>
        <v>61.619576195315588</v>
      </c>
      <c r="O97" s="2">
        <f>MAX(0,O96+(HW_Exp_Baseline_Responses_CUSUM!$X$3-'Baseline Resp Data'!O94-HW_Exp_Baseline_Responses_CUSUM!$X$6))</f>
        <v>18.794362929412785</v>
      </c>
      <c r="P97" s="2">
        <f>MAX(0,P96+(HW_Exp_Baseline_Responses_CUSUM!$X$3-'Baseline Resp Data'!P94-HW_Exp_Baseline_Responses_CUSUM!$X$6))</f>
        <v>21.636462659076329</v>
      </c>
      <c r="Q97" s="2">
        <f>MAX(0,Q96+(HW_Exp_Baseline_Responses_CUSUM!$X$3-'Baseline Resp Data'!Q94-HW_Exp_Baseline_Responses_CUSUM!$X$6))</f>
        <v>8.6778786481281855</v>
      </c>
      <c r="R97" s="2">
        <f>MAX(0,R96+(HW_Exp_Baseline_Responses_CUSUM!$X$3-'Baseline Resp Data'!R94-HW_Exp_Baseline_Responses_CUSUM!$X$6))</f>
        <v>64.958892361539014</v>
      </c>
      <c r="S97" s="2">
        <f>MAX(0,S96+(HW_Exp_Baseline_Responses_CUSUM!$X$3-'Baseline Resp Data'!S94-HW_Exp_Baseline_Responses_CUSUM!$X$6))</f>
        <v>49.379262892991051</v>
      </c>
      <c r="T97" s="2">
        <f>MAX(0,T96+(HW_Exp_Baseline_Responses_CUSUM!$X$3-'Baseline Resp Data'!T94-HW_Exp_Baseline_Responses_CUSUM!$X$6))</f>
        <v>30.426791992757344</v>
      </c>
      <c r="U97" s="8"/>
    </row>
    <row r="98" spans="1:21" x14ac:dyDescent="0.25">
      <c r="A98" s="5">
        <v>43376</v>
      </c>
      <c r="B98" s="2">
        <f>MAX(0,B97+(HW_Exp_Baseline_Responses_CUSUM!$X$3-'Baseline Resp Data'!B95-HW_Exp_Baseline_Responses_CUSUM!$X$6))</f>
        <v>84.695728182278231</v>
      </c>
      <c r="C98" s="2">
        <f>MAX(0,C97+(HW_Exp_Baseline_Responses_CUSUM!$X$3-'Baseline Resp Data'!C95-HW_Exp_Baseline_Responses_CUSUM!$X$6))</f>
        <v>27.402095193196757</v>
      </c>
      <c r="D98" s="2">
        <f>MAX(0,D97+(HW_Exp_Baseline_Responses_CUSUM!$X$3-'Baseline Resp Data'!D95-HW_Exp_Baseline_Responses_CUSUM!$X$6))</f>
        <v>87.802059553500101</v>
      </c>
      <c r="E98" s="2">
        <f>MAX(0,E97+(HW_Exp_Baseline_Responses_CUSUM!$X$3-'Baseline Resp Data'!E95-HW_Exp_Baseline_Responses_CUSUM!$X$6))</f>
        <v>127.70819381188072</v>
      </c>
      <c r="F98" s="2">
        <f>MAX(0,F97+(HW_Exp_Baseline_Responses_CUSUM!$X$3-'Baseline Resp Data'!F95-HW_Exp_Baseline_Responses_CUSUM!$X$6))</f>
        <v>87.286470511849444</v>
      </c>
      <c r="G98" s="2">
        <f>MAX(0,G97+(HW_Exp_Baseline_Responses_CUSUM!$X$3-'Baseline Resp Data'!G95-HW_Exp_Baseline_Responses_CUSUM!$X$6))</f>
        <v>63.411649692863804</v>
      </c>
      <c r="H98" s="2">
        <f>MAX(0,H97+(HW_Exp_Baseline_Responses_CUSUM!$X$3-'Baseline Resp Data'!H95-HW_Exp_Baseline_Responses_CUSUM!$X$6))</f>
        <v>77.997432378840983</v>
      </c>
      <c r="I98" s="2">
        <f>MAX(0,I97+(HW_Exp_Baseline_Responses_CUSUM!$X$3-'Baseline Resp Data'!I95-HW_Exp_Baseline_Responses_CUSUM!$X$6))</f>
        <v>89.168717154409663</v>
      </c>
      <c r="J98" s="2">
        <f>MAX(0,J97+(HW_Exp_Baseline_Responses_CUSUM!$X$3-'Baseline Resp Data'!J95-HW_Exp_Baseline_Responses_CUSUM!$X$6))</f>
        <v>3.8903843521381702</v>
      </c>
      <c r="K98" s="2">
        <f>MAX(0,K97+(HW_Exp_Baseline_Responses_CUSUM!$X$3-'Baseline Resp Data'!K95-HW_Exp_Baseline_Responses_CUSUM!$X$6))</f>
        <v>68.122583778017244</v>
      </c>
      <c r="L98" s="2">
        <f>MAX(0,L97+(HW_Exp_Baseline_Responses_CUSUM!$X$3-'Baseline Resp Data'!L95-HW_Exp_Baseline_Responses_CUSUM!$X$6))</f>
        <v>10.485324943880514</v>
      </c>
      <c r="M98" s="2">
        <f>MAX(0,M97+(HW_Exp_Baseline_Responses_CUSUM!$X$3-'Baseline Resp Data'!M95-HW_Exp_Baseline_Responses_CUSUM!$X$6))</f>
        <v>40.34417699009947</v>
      </c>
      <c r="N98" s="2">
        <f>MAX(0,N97+(HW_Exp_Baseline_Responses_CUSUM!$X$3-'Baseline Resp Data'!N95-HW_Exp_Baseline_Responses_CUSUM!$X$6))</f>
        <v>68.943343775192076</v>
      </c>
      <c r="O98" s="2">
        <f>MAX(0,O97+(HW_Exp_Baseline_Responses_CUSUM!$X$3-'Baseline Resp Data'!O95-HW_Exp_Baseline_Responses_CUSUM!$X$6))</f>
        <v>23.71996080660098</v>
      </c>
      <c r="P98" s="2">
        <f>MAX(0,P97+(HW_Exp_Baseline_Responses_CUSUM!$X$3-'Baseline Resp Data'!P95-HW_Exp_Baseline_Responses_CUSUM!$X$6))</f>
        <v>34.274409443838223</v>
      </c>
      <c r="Q98" s="2">
        <f>MAX(0,Q97+(HW_Exp_Baseline_Responses_CUSUM!$X$3-'Baseline Resp Data'!Q95-HW_Exp_Baseline_Responses_CUSUM!$X$6))</f>
        <v>14.484917893811485</v>
      </c>
      <c r="R98" s="2">
        <f>MAX(0,R97+(HW_Exp_Baseline_Responses_CUSUM!$X$3-'Baseline Resp Data'!R95-HW_Exp_Baseline_Responses_CUSUM!$X$6))</f>
        <v>66.950966189856601</v>
      </c>
      <c r="S98" s="2">
        <f>MAX(0,S97+(HW_Exp_Baseline_Responses_CUSUM!$X$3-'Baseline Resp Data'!S95-HW_Exp_Baseline_Responses_CUSUM!$X$6))</f>
        <v>48.538715589496547</v>
      </c>
      <c r="T98" s="2">
        <f>MAX(0,T97+(HW_Exp_Baseline_Responses_CUSUM!$X$3-'Baseline Resp Data'!T95-HW_Exp_Baseline_Responses_CUSUM!$X$6))</f>
        <v>35.107171922840806</v>
      </c>
      <c r="U98" s="8"/>
    </row>
    <row r="99" spans="1:21" x14ac:dyDescent="0.25">
      <c r="A99" s="5">
        <v>43377</v>
      </c>
      <c r="B99" s="2">
        <f>MAX(0,B98+(HW_Exp_Baseline_Responses_CUSUM!$X$3-'Baseline Resp Data'!B96-HW_Exp_Baseline_Responses_CUSUM!$X$6))</f>
        <v>76.505782433852517</v>
      </c>
      <c r="C99" s="2">
        <f>MAX(0,C98+(HW_Exp_Baseline_Responses_CUSUM!$X$3-'Baseline Resp Data'!C96-HW_Exp_Baseline_Responses_CUSUM!$X$6))</f>
        <v>15.654039086139548</v>
      </c>
      <c r="D99" s="2">
        <f>MAX(0,D98+(HW_Exp_Baseline_Responses_CUSUM!$X$3-'Baseline Resp Data'!D96-HW_Exp_Baseline_Responses_CUSUM!$X$6))</f>
        <v>85.888527534741499</v>
      </c>
      <c r="E99" s="2">
        <f>MAX(0,E98+(HW_Exp_Baseline_Responses_CUSUM!$X$3-'Baseline Resp Data'!E96-HW_Exp_Baseline_Responses_CUSUM!$X$6))</f>
        <v>122.29981821256651</v>
      </c>
      <c r="F99" s="2">
        <f>MAX(0,F98+(HW_Exp_Baseline_Responses_CUSUM!$X$3-'Baseline Resp Data'!F96-HW_Exp_Baseline_Responses_CUSUM!$X$6))</f>
        <v>84.310587112058343</v>
      </c>
      <c r="G99" s="2">
        <f>MAX(0,G98+(HW_Exp_Baseline_Responses_CUSUM!$X$3-'Baseline Resp Data'!G96-HW_Exp_Baseline_Responses_CUSUM!$X$6))</f>
        <v>57.501341603674902</v>
      </c>
      <c r="H99" s="2">
        <f>MAX(0,H98+(HW_Exp_Baseline_Responses_CUSUM!$X$3-'Baseline Resp Data'!H96-HW_Exp_Baseline_Responses_CUSUM!$X$6))</f>
        <v>87.954309863639182</v>
      </c>
      <c r="I99" s="2">
        <f>MAX(0,I98+(HW_Exp_Baseline_Responses_CUSUM!$X$3-'Baseline Resp Data'!I96-HW_Exp_Baseline_Responses_CUSUM!$X$6))</f>
        <v>87.804154333295855</v>
      </c>
      <c r="J99" s="2">
        <f>MAX(0,J98+(HW_Exp_Baseline_Responses_CUSUM!$X$3-'Baseline Resp Data'!J96-HW_Exp_Baseline_Responses_CUSUM!$X$6))</f>
        <v>1.4247877252154666</v>
      </c>
      <c r="K99" s="2">
        <f>MAX(0,K98+(HW_Exp_Baseline_Responses_CUSUM!$X$3-'Baseline Resp Data'!K96-HW_Exp_Baseline_Responses_CUSUM!$X$6))</f>
        <v>70.367156027033431</v>
      </c>
      <c r="L99" s="2">
        <f>MAX(0,L98+(HW_Exp_Baseline_Responses_CUSUM!$X$3-'Baseline Resp Data'!L96-HW_Exp_Baseline_Responses_CUSUM!$X$6))</f>
        <v>12.474886031316402</v>
      </c>
      <c r="M99" s="2">
        <f>MAX(0,M98+(HW_Exp_Baseline_Responses_CUSUM!$X$3-'Baseline Resp Data'!M96-HW_Exp_Baseline_Responses_CUSUM!$X$6))</f>
        <v>48.983691153695659</v>
      </c>
      <c r="N99" s="2">
        <f>MAX(0,N98+(HW_Exp_Baseline_Responses_CUSUM!$X$3-'Baseline Resp Data'!N96-HW_Exp_Baseline_Responses_CUSUM!$X$6))</f>
        <v>75.870935151681763</v>
      </c>
      <c r="O99" s="2">
        <f>MAX(0,O98+(HW_Exp_Baseline_Responses_CUSUM!$X$3-'Baseline Resp Data'!O96-HW_Exp_Baseline_Responses_CUSUM!$X$6))</f>
        <v>27.742447913840778</v>
      </c>
      <c r="P99" s="2">
        <f>MAX(0,P98+(HW_Exp_Baseline_Responses_CUSUM!$X$3-'Baseline Resp Data'!P96-HW_Exp_Baseline_Responses_CUSUM!$X$6))</f>
        <v>49.618050663501009</v>
      </c>
      <c r="Q99" s="2">
        <f>MAX(0,Q98+(HW_Exp_Baseline_Responses_CUSUM!$X$3-'Baseline Resp Data'!Q96-HW_Exp_Baseline_Responses_CUSUM!$X$6))</f>
        <v>22.866075091424676</v>
      </c>
      <c r="R99" s="2">
        <f>MAX(0,R98+(HW_Exp_Baseline_Responses_CUSUM!$X$3-'Baseline Resp Data'!R96-HW_Exp_Baseline_Responses_CUSUM!$X$6))</f>
        <v>66.609771397890199</v>
      </c>
      <c r="S99" s="2">
        <f>MAX(0,S98+(HW_Exp_Baseline_Responses_CUSUM!$X$3-'Baseline Resp Data'!S96-HW_Exp_Baseline_Responses_CUSUM!$X$6))</f>
        <v>45.731746165956437</v>
      </c>
      <c r="T99" s="2">
        <f>MAX(0,T98+(HW_Exp_Baseline_Responses_CUSUM!$X$3-'Baseline Resp Data'!T96-HW_Exp_Baseline_Responses_CUSUM!$X$6))</f>
        <v>35.906115103939314</v>
      </c>
      <c r="U99" s="8"/>
    </row>
    <row r="100" spans="1:21" x14ac:dyDescent="0.25">
      <c r="A100" s="5">
        <v>43378</v>
      </c>
      <c r="B100" s="2">
        <f>MAX(0,B99+(HW_Exp_Baseline_Responses_CUSUM!$X$3-'Baseline Resp Data'!B97-HW_Exp_Baseline_Responses_CUSUM!$X$6))</f>
        <v>91.158140085855607</v>
      </c>
      <c r="C100" s="2">
        <f>MAX(0,C99+(HW_Exp_Baseline_Responses_CUSUM!$X$3-'Baseline Resp Data'!C97-HW_Exp_Baseline_Responses_CUSUM!$X$6))</f>
        <v>23.140537179030247</v>
      </c>
      <c r="D100" s="2">
        <f>MAX(0,D99+(HW_Exp_Baseline_Responses_CUSUM!$X$3-'Baseline Resp Data'!D97-HW_Exp_Baseline_Responses_CUSUM!$X$6))</f>
        <v>87.978568489539697</v>
      </c>
      <c r="E100" s="2">
        <f>MAX(0,E99+(HW_Exp_Baseline_Responses_CUSUM!$X$3-'Baseline Resp Data'!E97-HW_Exp_Baseline_Responses_CUSUM!$X$6))</f>
        <v>126.3270591911901</v>
      </c>
      <c r="F100" s="2">
        <f>MAX(0,F99+(HW_Exp_Baseline_Responses_CUSUM!$X$3-'Baseline Resp Data'!F97-HW_Exp_Baseline_Responses_CUSUM!$X$6))</f>
        <v>88.111573271369437</v>
      </c>
      <c r="G100" s="2">
        <f>MAX(0,G99+(HW_Exp_Baseline_Responses_CUSUM!$X$3-'Baseline Resp Data'!G97-HW_Exp_Baseline_Responses_CUSUM!$X$6))</f>
        <v>57.274876979862796</v>
      </c>
      <c r="H100" s="2">
        <f>MAX(0,H99+(HW_Exp_Baseline_Responses_CUSUM!$X$3-'Baseline Resp Data'!H97-HW_Exp_Baseline_Responses_CUSUM!$X$6))</f>
        <v>103.65591960174677</v>
      </c>
      <c r="I100" s="2">
        <f>MAX(0,I99+(HW_Exp_Baseline_Responses_CUSUM!$X$3-'Baseline Resp Data'!I97-HW_Exp_Baseline_Responses_CUSUM!$X$6))</f>
        <v>86.973825334323948</v>
      </c>
      <c r="J100" s="2">
        <f>MAX(0,J99+(HW_Exp_Baseline_Responses_CUSUM!$X$3-'Baseline Resp Data'!J97-HW_Exp_Baseline_Responses_CUSUM!$X$6))</f>
        <v>0</v>
      </c>
      <c r="K100" s="2">
        <f>MAX(0,K99+(HW_Exp_Baseline_Responses_CUSUM!$X$3-'Baseline Resp Data'!K97-HW_Exp_Baseline_Responses_CUSUM!$X$6))</f>
        <v>69.125810089041522</v>
      </c>
      <c r="L100" s="2">
        <f>MAX(0,L99+(HW_Exp_Baseline_Responses_CUSUM!$X$3-'Baseline Resp Data'!L97-HW_Exp_Baseline_Responses_CUSUM!$X$6))</f>
        <v>14.6314300371006</v>
      </c>
      <c r="M100" s="2">
        <f>MAX(0,M99+(HW_Exp_Baseline_Responses_CUSUM!$X$3-'Baseline Resp Data'!M97-HW_Exp_Baseline_Responses_CUSUM!$X$6))</f>
        <v>51.128745790763247</v>
      </c>
      <c r="N100" s="2">
        <f>MAX(0,N99+(HW_Exp_Baseline_Responses_CUSUM!$X$3-'Baseline Resp Data'!N97-HW_Exp_Baseline_Responses_CUSUM!$X$6))</f>
        <v>80.666637956685562</v>
      </c>
      <c r="O100" s="2">
        <f>MAX(0,O99+(HW_Exp_Baseline_Responses_CUSUM!$X$3-'Baseline Resp Data'!O97-HW_Exp_Baseline_Responses_CUSUM!$X$6))</f>
        <v>37.326596301741574</v>
      </c>
      <c r="P100" s="2">
        <f>MAX(0,P99+(HW_Exp_Baseline_Responses_CUSUM!$X$3-'Baseline Resp Data'!P97-HW_Exp_Baseline_Responses_CUSUM!$X$6))</f>
        <v>58.183777215460495</v>
      </c>
      <c r="Q100" s="2">
        <f>MAX(0,Q99+(HW_Exp_Baseline_Responses_CUSUM!$X$3-'Baseline Resp Data'!Q97-HW_Exp_Baseline_Responses_CUSUM!$X$6))</f>
        <v>29.864611805658768</v>
      </c>
      <c r="R100" s="2">
        <f>MAX(0,R99+(HW_Exp_Baseline_Responses_CUSUM!$X$3-'Baseline Resp Data'!R97-HW_Exp_Baseline_Responses_CUSUM!$X$6))</f>
        <v>63.776353188268885</v>
      </c>
      <c r="S100" s="2">
        <f>MAX(0,S99+(HW_Exp_Baseline_Responses_CUSUM!$X$3-'Baseline Resp Data'!S97-HW_Exp_Baseline_Responses_CUSUM!$X$6))</f>
        <v>44.398600399277228</v>
      </c>
      <c r="T100" s="2">
        <f>MAX(0,T99+(HW_Exp_Baseline_Responses_CUSUM!$X$3-'Baseline Resp Data'!T97-HW_Exp_Baseline_Responses_CUSUM!$X$6))</f>
        <v>39.908659274012081</v>
      </c>
      <c r="U100" s="8"/>
    </row>
    <row r="101" spans="1:21" x14ac:dyDescent="0.25">
      <c r="A101" s="5">
        <v>43379</v>
      </c>
      <c r="B101" s="2">
        <f>MAX(0,B100+(HW_Exp_Baseline_Responses_CUSUM!$X$3-'Baseline Resp Data'!B98-HW_Exp_Baseline_Responses_CUSUM!$X$6))</f>
        <v>103.3148010745733</v>
      </c>
      <c r="C101" s="2">
        <f>MAX(0,C100+(HW_Exp_Baseline_Responses_CUSUM!$X$3-'Baseline Resp Data'!C98-HW_Exp_Baseline_Responses_CUSUM!$X$6))</f>
        <v>30.377943405077346</v>
      </c>
      <c r="D101" s="2">
        <f>MAX(0,D100+(HW_Exp_Baseline_Responses_CUSUM!$X$3-'Baseline Resp Data'!D98-HW_Exp_Baseline_Responses_CUSUM!$X$6))</f>
        <v>99.792124176017794</v>
      </c>
      <c r="E101" s="2">
        <f>MAX(0,E100+(HW_Exp_Baseline_Responses_CUSUM!$X$3-'Baseline Resp Data'!E98-HW_Exp_Baseline_Responses_CUSUM!$X$6))</f>
        <v>130.40696534293789</v>
      </c>
      <c r="F101" s="2">
        <f>MAX(0,F100+(HW_Exp_Baseline_Responses_CUSUM!$X$3-'Baseline Resp Data'!F98-HW_Exp_Baseline_Responses_CUSUM!$X$6))</f>
        <v>92.509769982608134</v>
      </c>
      <c r="G101" s="2">
        <f>MAX(0,G100+(HW_Exp_Baseline_Responses_CUSUM!$X$3-'Baseline Resp Data'!G98-HW_Exp_Baseline_Responses_CUSUM!$X$6))</f>
        <v>59.050513072894788</v>
      </c>
      <c r="H101" s="2">
        <f>MAX(0,H100+(HW_Exp_Baseline_Responses_CUSUM!$X$3-'Baseline Resp Data'!H98-HW_Exp_Baseline_Responses_CUSUM!$X$6))</f>
        <v>113.11321691346636</v>
      </c>
      <c r="I101" s="2">
        <f>MAX(0,I100+(HW_Exp_Baseline_Responses_CUSUM!$X$3-'Baseline Resp Data'!I98-HW_Exp_Baseline_Responses_CUSUM!$X$6))</f>
        <v>88.983051948716636</v>
      </c>
      <c r="J101" s="2">
        <f>MAX(0,J100+(HW_Exp_Baseline_Responses_CUSUM!$X$3-'Baseline Resp Data'!J98-HW_Exp_Baseline_Responses_CUSUM!$X$6))</f>
        <v>0</v>
      </c>
      <c r="K101" s="2">
        <f>MAX(0,K100+(HW_Exp_Baseline_Responses_CUSUM!$X$3-'Baseline Resp Data'!K98-HW_Exp_Baseline_Responses_CUSUM!$X$6))</f>
        <v>69.257085632122411</v>
      </c>
      <c r="L101" s="2">
        <f>MAX(0,L100+(HW_Exp_Baseline_Responses_CUSUM!$X$3-'Baseline Resp Data'!L98-HW_Exp_Baseline_Responses_CUSUM!$X$6))</f>
        <v>17.80023193929739</v>
      </c>
      <c r="M101" s="2">
        <f>MAX(0,M100+(HW_Exp_Baseline_Responses_CUSUM!$X$3-'Baseline Resp Data'!M98-HW_Exp_Baseline_Responses_CUSUM!$X$6))</f>
        <v>52.033523739264439</v>
      </c>
      <c r="N101" s="2">
        <f>MAX(0,N100+(HW_Exp_Baseline_Responses_CUSUM!$X$3-'Baseline Resp Data'!N98-HW_Exp_Baseline_Responses_CUSUM!$X$6))</f>
        <v>88.342833379202858</v>
      </c>
      <c r="O101" s="2">
        <f>MAX(0,O100+(HW_Exp_Baseline_Responses_CUSUM!$X$3-'Baseline Resp Data'!O98-HW_Exp_Baseline_Responses_CUSUM!$X$6))</f>
        <v>53.125355099966868</v>
      </c>
      <c r="P101" s="2">
        <f>MAX(0,P100+(HW_Exp_Baseline_Responses_CUSUM!$X$3-'Baseline Resp Data'!P98-HW_Exp_Baseline_Responses_CUSUM!$X$6))</f>
        <v>63.76361669194219</v>
      </c>
      <c r="Q101" s="2">
        <f>MAX(0,Q100+(HW_Exp_Baseline_Responses_CUSUM!$X$3-'Baseline Resp Data'!Q98-HW_Exp_Baseline_Responses_CUSUM!$X$6))</f>
        <v>33.684796454033858</v>
      </c>
      <c r="R101" s="2">
        <f>MAX(0,R100+(HW_Exp_Baseline_Responses_CUSUM!$X$3-'Baseline Resp Data'!R98-HW_Exp_Baseline_Responses_CUSUM!$X$6))</f>
        <v>62.800924788202281</v>
      </c>
      <c r="S101" s="2">
        <f>MAX(0,S100+(HW_Exp_Baseline_Responses_CUSUM!$X$3-'Baseline Resp Data'!S98-HW_Exp_Baseline_Responses_CUSUM!$X$6))</f>
        <v>55.965898500212617</v>
      </c>
      <c r="T101" s="2">
        <f>MAX(0,T100+(HW_Exp_Baseline_Responses_CUSUM!$X$3-'Baseline Resp Data'!T98-HW_Exp_Baseline_Responses_CUSUM!$X$6))</f>
        <v>45.397340845293186</v>
      </c>
      <c r="U101" s="8"/>
    </row>
    <row r="102" spans="1:21" x14ac:dyDescent="0.25">
      <c r="A102" s="5">
        <v>43380</v>
      </c>
      <c r="B102" s="2">
        <f>MAX(0,B101+(HW_Exp_Baseline_Responses_CUSUM!$X$3-'Baseline Resp Data'!B99-HW_Exp_Baseline_Responses_CUSUM!$X$6))</f>
        <v>110.74017234645849</v>
      </c>
      <c r="C102" s="2">
        <f>MAX(0,C101+(HW_Exp_Baseline_Responses_CUSUM!$X$3-'Baseline Resp Data'!C99-HW_Exp_Baseline_Responses_CUSUM!$X$6))</f>
        <v>36.199239419003533</v>
      </c>
      <c r="D102" s="2">
        <f>MAX(0,D101+(HW_Exp_Baseline_Responses_CUSUM!$X$3-'Baseline Resp Data'!D99-HW_Exp_Baseline_Responses_CUSUM!$X$6))</f>
        <v>114.54314308252098</v>
      </c>
      <c r="E102" s="2">
        <f>MAX(0,E101+(HW_Exp_Baseline_Responses_CUSUM!$X$3-'Baseline Resp Data'!E99-HW_Exp_Baseline_Responses_CUSUM!$X$6))</f>
        <v>136.97091040864029</v>
      </c>
      <c r="F102" s="2">
        <f>MAX(0,F101+(HW_Exp_Baseline_Responses_CUSUM!$X$3-'Baseline Resp Data'!F99-HW_Exp_Baseline_Responses_CUSUM!$X$6))</f>
        <v>102.20103153981402</v>
      </c>
      <c r="G102" s="2">
        <f>MAX(0,G101+(HW_Exp_Baseline_Responses_CUSUM!$X$3-'Baseline Resp Data'!G99-HW_Exp_Baseline_Responses_CUSUM!$X$6))</f>
        <v>64.060797697946583</v>
      </c>
      <c r="H102" s="2">
        <f>MAX(0,H101+(HW_Exp_Baseline_Responses_CUSUM!$X$3-'Baseline Resp Data'!H99-HW_Exp_Baseline_Responses_CUSUM!$X$6))</f>
        <v>125.45672650516445</v>
      </c>
      <c r="I102" s="2">
        <f>MAX(0,I101+(HW_Exp_Baseline_Responses_CUSUM!$X$3-'Baseline Resp Data'!I99-HW_Exp_Baseline_Responses_CUSUM!$X$6))</f>
        <v>97.585891182486435</v>
      </c>
      <c r="J102" s="2">
        <f>MAX(0,J101+(HW_Exp_Baseline_Responses_CUSUM!$X$3-'Baseline Resp Data'!J99-HW_Exp_Baseline_Responses_CUSUM!$X$6))</f>
        <v>6.3737822765759944</v>
      </c>
      <c r="K102" s="2">
        <f>MAX(0,K101+(HW_Exp_Baseline_Responses_CUSUM!$X$3-'Baseline Resp Data'!K99-HW_Exp_Baseline_Responses_CUSUM!$X$6))</f>
        <v>73.68737858819361</v>
      </c>
      <c r="L102" s="2">
        <f>MAX(0,L101+(HW_Exp_Baseline_Responses_CUSUM!$X$3-'Baseline Resp Data'!L99-HW_Exp_Baseline_Responses_CUSUM!$X$6))</f>
        <v>27.190399014979789</v>
      </c>
      <c r="M102" s="2">
        <f>MAX(0,M101+(HW_Exp_Baseline_Responses_CUSUM!$X$3-'Baseline Resp Data'!M99-HW_Exp_Baseline_Responses_CUSUM!$X$6))</f>
        <v>58.093350880074127</v>
      </c>
      <c r="N102" s="2">
        <f>MAX(0,N101+(HW_Exp_Baseline_Responses_CUSUM!$X$3-'Baseline Resp Data'!N99-HW_Exp_Baseline_Responses_CUSUM!$X$6))</f>
        <v>108.12898691656216</v>
      </c>
      <c r="O102" s="2">
        <f>MAX(0,O101+(HW_Exp_Baseline_Responses_CUSUM!$X$3-'Baseline Resp Data'!O99-HW_Exp_Baseline_Responses_CUSUM!$X$6))</f>
        <v>66.772090413841553</v>
      </c>
      <c r="P102" s="2">
        <f>MAX(0,P101+(HW_Exp_Baseline_Responses_CUSUM!$X$3-'Baseline Resp Data'!P99-HW_Exp_Baseline_Responses_CUSUM!$X$6))</f>
        <v>65.351379033305477</v>
      </c>
      <c r="Q102" s="2">
        <f>MAX(0,Q101+(HW_Exp_Baseline_Responses_CUSUM!$X$3-'Baseline Resp Data'!Q99-HW_Exp_Baseline_Responses_CUSUM!$X$6))</f>
        <v>36.457019183878245</v>
      </c>
      <c r="R102" s="2">
        <f>MAX(0,R101+(HW_Exp_Baseline_Responses_CUSUM!$X$3-'Baseline Resp Data'!R99-HW_Exp_Baseline_Responses_CUSUM!$X$6))</f>
        <v>62.590232161027473</v>
      </c>
      <c r="S102" s="2">
        <f>MAX(0,S101+(HW_Exp_Baseline_Responses_CUSUM!$X$3-'Baseline Resp Data'!S99-HW_Exp_Baseline_Responses_CUSUM!$X$6))</f>
        <v>68.221349732960206</v>
      </c>
      <c r="T102" s="2">
        <f>MAX(0,T101+(HW_Exp_Baseline_Responses_CUSUM!$X$3-'Baseline Resp Data'!T99-HW_Exp_Baseline_Responses_CUSUM!$X$6))</f>
        <v>53.525186858787421</v>
      </c>
      <c r="U102" s="8"/>
    </row>
    <row r="103" spans="1:21" x14ac:dyDescent="0.25">
      <c r="A103" s="5">
        <v>43381</v>
      </c>
      <c r="B103" s="2">
        <f>MAX(0,B102+(HW_Exp_Baseline_Responses_CUSUM!$X$3-'Baseline Resp Data'!B100-HW_Exp_Baseline_Responses_CUSUM!$X$6))</f>
        <v>118.38337496648779</v>
      </c>
      <c r="C103" s="2">
        <f>MAX(0,C102+(HW_Exp_Baseline_Responses_CUSUM!$X$3-'Baseline Resp Data'!C100-HW_Exp_Baseline_Responses_CUSUM!$X$6))</f>
        <v>48.48313967210153</v>
      </c>
      <c r="D103" s="2">
        <f>MAX(0,D102+(HW_Exp_Baseline_Responses_CUSUM!$X$3-'Baseline Resp Data'!D100-HW_Exp_Baseline_Responses_CUSUM!$X$6))</f>
        <v>128.39184667634277</v>
      </c>
      <c r="E103" s="2">
        <f>MAX(0,E102+(HW_Exp_Baseline_Responses_CUSUM!$X$3-'Baseline Resp Data'!E100-HW_Exp_Baseline_Responses_CUSUM!$X$6))</f>
        <v>146.36356335439129</v>
      </c>
      <c r="F103" s="2">
        <f>MAX(0,F102+(HW_Exp_Baseline_Responses_CUSUM!$X$3-'Baseline Resp Data'!F100-HW_Exp_Baseline_Responses_CUSUM!$X$6))</f>
        <v>115.50981574997101</v>
      </c>
      <c r="G103" s="2">
        <f>MAX(0,G102+(HW_Exp_Baseline_Responses_CUSUM!$X$3-'Baseline Resp Data'!G100-HW_Exp_Baseline_Responses_CUSUM!$X$6))</f>
        <v>65.644581729689975</v>
      </c>
      <c r="H103" s="2">
        <f>MAX(0,H102+(HW_Exp_Baseline_Responses_CUSUM!$X$3-'Baseline Resp Data'!H100-HW_Exp_Baseline_Responses_CUSUM!$X$6))</f>
        <v>138.04530810167614</v>
      </c>
      <c r="I103" s="2">
        <f>MAX(0,I102+(HW_Exp_Baseline_Responses_CUSUM!$X$3-'Baseline Resp Data'!I100-HW_Exp_Baseline_Responses_CUSUM!$X$6))</f>
        <v>109.16657531875093</v>
      </c>
      <c r="J103" s="2">
        <f>MAX(0,J102+(HW_Exp_Baseline_Responses_CUSUM!$X$3-'Baseline Resp Data'!J100-HW_Exp_Baseline_Responses_CUSUM!$X$6))</f>
        <v>18.331225600827381</v>
      </c>
      <c r="K103" s="2">
        <f>MAX(0,K102+(HW_Exp_Baseline_Responses_CUSUM!$X$3-'Baseline Resp Data'!K100-HW_Exp_Baseline_Responses_CUSUM!$X$6))</f>
        <v>81.387410136245606</v>
      </c>
      <c r="L103" s="2">
        <f>MAX(0,L102+(HW_Exp_Baseline_Responses_CUSUM!$X$3-'Baseline Resp Data'!L100-HW_Exp_Baseline_Responses_CUSUM!$X$6))</f>
        <v>33.266013253683582</v>
      </c>
      <c r="M103" s="2">
        <f>MAX(0,M102+(HW_Exp_Baseline_Responses_CUSUM!$X$3-'Baseline Resp Data'!M100-HW_Exp_Baseline_Responses_CUSUM!$X$6))</f>
        <v>63.448376999228216</v>
      </c>
      <c r="N103" s="2">
        <f>MAX(0,N102+(HW_Exp_Baseline_Responses_CUSUM!$X$3-'Baseline Resp Data'!N100-HW_Exp_Baseline_Responses_CUSUM!$X$6))</f>
        <v>125.16082208844865</v>
      </c>
      <c r="O103" s="2">
        <f>MAX(0,O102+(HW_Exp_Baseline_Responses_CUSUM!$X$3-'Baseline Resp Data'!O100-HW_Exp_Baseline_Responses_CUSUM!$X$6))</f>
        <v>79.548302027244745</v>
      </c>
      <c r="P103" s="2">
        <f>MAX(0,P102+(HW_Exp_Baseline_Responses_CUSUM!$X$3-'Baseline Resp Data'!P100-HW_Exp_Baseline_Responses_CUSUM!$X$6))</f>
        <v>67.446799787857572</v>
      </c>
      <c r="Q103" s="2">
        <f>MAX(0,Q102+(HW_Exp_Baseline_Responses_CUSUM!$X$3-'Baseline Resp Data'!Q100-HW_Exp_Baseline_Responses_CUSUM!$X$6))</f>
        <v>38.078787444852537</v>
      </c>
      <c r="R103" s="2">
        <f>MAX(0,R102+(HW_Exp_Baseline_Responses_CUSUM!$X$3-'Baseline Resp Data'!R100-HW_Exp_Baseline_Responses_CUSUM!$X$6))</f>
        <v>66.156826327384067</v>
      </c>
      <c r="S103" s="2">
        <f>MAX(0,S102+(HW_Exp_Baseline_Responses_CUSUM!$X$3-'Baseline Resp Data'!S100-HW_Exp_Baseline_Responses_CUSUM!$X$6))</f>
        <v>80.896612799612598</v>
      </c>
      <c r="T103" s="2">
        <f>MAX(0,T102+(HW_Exp_Baseline_Responses_CUSUM!$X$3-'Baseline Resp Data'!T100-HW_Exp_Baseline_Responses_CUSUM!$X$6))</f>
        <v>62.585492506085373</v>
      </c>
      <c r="U103" s="8"/>
    </row>
    <row r="104" spans="1:21" x14ac:dyDescent="0.25">
      <c r="A104" s="5">
        <v>43382</v>
      </c>
      <c r="B104" s="2">
        <f>MAX(0,B103+(HW_Exp_Baseline_Responses_CUSUM!$X$3-'Baseline Resp Data'!B101-HW_Exp_Baseline_Responses_CUSUM!$X$6))</f>
        <v>97.40398842451809</v>
      </c>
      <c r="C104" s="2">
        <f>MAX(0,C103+(HW_Exp_Baseline_Responses_CUSUM!$X$3-'Baseline Resp Data'!C101-HW_Exp_Baseline_Responses_CUSUM!$X$6))</f>
        <v>36.578919986771425</v>
      </c>
      <c r="D104" s="2">
        <f>MAX(0,D103+(HW_Exp_Baseline_Responses_CUSUM!$X$3-'Baseline Resp Data'!D101-HW_Exp_Baseline_Responses_CUSUM!$X$6))</f>
        <v>132.29988393976956</v>
      </c>
      <c r="E104" s="2">
        <f>MAX(0,E103+(HW_Exp_Baseline_Responses_CUSUM!$X$3-'Baseline Resp Data'!E101-HW_Exp_Baseline_Responses_CUSUM!$X$6))</f>
        <v>155.30123551442728</v>
      </c>
      <c r="F104" s="2">
        <f>MAX(0,F103+(HW_Exp_Baseline_Responses_CUSUM!$X$3-'Baseline Resp Data'!F101-HW_Exp_Baseline_Responses_CUSUM!$X$6))</f>
        <v>127.72648060787981</v>
      </c>
      <c r="G104" s="2">
        <f>MAX(0,G103+(HW_Exp_Baseline_Responses_CUSUM!$X$3-'Baseline Resp Data'!G101-HW_Exp_Baseline_Responses_CUSUM!$X$6))</f>
        <v>63.455260304784773</v>
      </c>
      <c r="H104" s="2">
        <f>MAX(0,H103+(HW_Exp_Baseline_Responses_CUSUM!$X$3-'Baseline Resp Data'!H101-HW_Exp_Baseline_Responses_CUSUM!$X$6))</f>
        <v>147.43209634116135</v>
      </c>
      <c r="I104" s="2">
        <f>MAX(0,I103+(HW_Exp_Baseline_Responses_CUSUM!$X$3-'Baseline Resp Data'!I101-HW_Exp_Baseline_Responses_CUSUM!$X$6))</f>
        <v>117.59455553253702</v>
      </c>
      <c r="J104" s="2">
        <f>MAX(0,J103+(HW_Exp_Baseline_Responses_CUSUM!$X$3-'Baseline Resp Data'!J101-HW_Exp_Baseline_Responses_CUSUM!$X$6))</f>
        <v>29.808912377899773</v>
      </c>
      <c r="K104" s="2">
        <f>MAX(0,K103+(HW_Exp_Baseline_Responses_CUSUM!$X$3-'Baseline Resp Data'!K101-HW_Exp_Baseline_Responses_CUSUM!$X$6))</f>
        <v>91.171228650627995</v>
      </c>
      <c r="L104" s="2">
        <f>MAX(0,L103+(HW_Exp_Baseline_Responses_CUSUM!$X$3-'Baseline Resp Data'!L101-HW_Exp_Baseline_Responses_CUSUM!$X$6))</f>
        <v>35.191839988105372</v>
      </c>
      <c r="M104" s="2">
        <f>MAX(0,M103+(HW_Exp_Baseline_Responses_CUSUM!$X$3-'Baseline Resp Data'!M101-HW_Exp_Baseline_Responses_CUSUM!$X$6))</f>
        <v>66.577237578248713</v>
      </c>
      <c r="N104" s="2">
        <f>MAX(0,N103+(HW_Exp_Baseline_Responses_CUSUM!$X$3-'Baseline Resp Data'!N101-HW_Exp_Baseline_Responses_CUSUM!$X$6))</f>
        <v>136.85093808559117</v>
      </c>
      <c r="O104" s="2">
        <f>MAX(0,O103+(HW_Exp_Baseline_Responses_CUSUM!$X$3-'Baseline Resp Data'!O101-HW_Exp_Baseline_Responses_CUSUM!$X$6))</f>
        <v>89.449998297600331</v>
      </c>
      <c r="P104" s="2">
        <f>MAX(0,P103+(HW_Exp_Baseline_Responses_CUSUM!$X$3-'Baseline Resp Data'!P101-HW_Exp_Baseline_Responses_CUSUM!$X$6))</f>
        <v>75.133085333735565</v>
      </c>
      <c r="Q104" s="2">
        <f>MAX(0,Q103+(HW_Exp_Baseline_Responses_CUSUM!$X$3-'Baseline Resp Data'!Q101-HW_Exp_Baseline_Responses_CUSUM!$X$6))</f>
        <v>51.151241824317424</v>
      </c>
      <c r="R104" s="2">
        <f>MAX(0,R103+(HW_Exp_Baseline_Responses_CUSUM!$X$3-'Baseline Resp Data'!R101-HW_Exp_Baseline_Responses_CUSUM!$X$6))</f>
        <v>75.155387447021866</v>
      </c>
      <c r="S104" s="2">
        <f>MAX(0,S103+(HW_Exp_Baseline_Responses_CUSUM!$X$3-'Baseline Resp Data'!S101-HW_Exp_Baseline_Responses_CUSUM!$X$6))</f>
        <v>87.714100149913193</v>
      </c>
      <c r="T104" s="2">
        <f>MAX(0,T103+(HW_Exp_Baseline_Responses_CUSUM!$X$3-'Baseline Resp Data'!T101-HW_Exp_Baseline_Responses_CUSUM!$X$6))</f>
        <v>67.71254852553615</v>
      </c>
      <c r="U104" s="8"/>
    </row>
    <row r="105" spans="1:21" x14ac:dyDescent="0.25">
      <c r="A105" s="5">
        <v>43383</v>
      </c>
      <c r="B105" s="2">
        <f>MAX(0,B104+(HW_Exp_Baseline_Responses_CUSUM!$X$3-'Baseline Resp Data'!B102-HW_Exp_Baseline_Responses_CUSUM!$X$6))</f>
        <v>98.579443659697588</v>
      </c>
      <c r="C105" s="2">
        <f>MAX(0,C104+(HW_Exp_Baseline_Responses_CUSUM!$X$3-'Baseline Resp Data'!C102-HW_Exp_Baseline_Responses_CUSUM!$X$6))</f>
        <v>44.647623307935916</v>
      </c>
      <c r="D105" s="2">
        <f>MAX(0,D104+(HW_Exp_Baseline_Responses_CUSUM!$X$3-'Baseline Resp Data'!D102-HW_Exp_Baseline_Responses_CUSUM!$X$6))</f>
        <v>139.06406648181667</v>
      </c>
      <c r="E105" s="2">
        <f>MAX(0,E104+(HW_Exp_Baseline_Responses_CUSUM!$X$3-'Baseline Resp Data'!E102-HW_Exp_Baseline_Responses_CUSUM!$X$6))</f>
        <v>174.89007922145396</v>
      </c>
      <c r="F105" s="2">
        <f>MAX(0,F104+(HW_Exp_Baseline_Responses_CUSUM!$X$3-'Baseline Resp Data'!F102-HW_Exp_Baseline_Responses_CUSUM!$X$6))</f>
        <v>130.74069301919201</v>
      </c>
      <c r="G105" s="2">
        <f>MAX(0,G104+(HW_Exp_Baseline_Responses_CUSUM!$X$3-'Baseline Resp Data'!G102-HW_Exp_Baseline_Responses_CUSUM!$X$6))</f>
        <v>70.906197184135863</v>
      </c>
      <c r="H105" s="2">
        <f>MAX(0,H104+(HW_Exp_Baseline_Responses_CUSUM!$X$3-'Baseline Resp Data'!H102-HW_Exp_Baseline_Responses_CUSUM!$X$6))</f>
        <v>157.17573759015235</v>
      </c>
      <c r="I105" s="2">
        <f>MAX(0,I104+(HW_Exp_Baseline_Responses_CUSUM!$X$3-'Baseline Resp Data'!I102-HW_Exp_Baseline_Responses_CUSUM!$X$6))</f>
        <v>126.90474663113361</v>
      </c>
      <c r="J105" s="2">
        <f>MAX(0,J104+(HW_Exp_Baseline_Responses_CUSUM!$X$3-'Baseline Resp Data'!J102-HW_Exp_Baseline_Responses_CUSUM!$X$6))</f>
        <v>40.497374368535162</v>
      </c>
      <c r="K105" s="2">
        <f>MAX(0,K104+(HW_Exp_Baseline_Responses_CUSUM!$X$3-'Baseline Resp Data'!K102-HW_Exp_Baseline_Responses_CUSUM!$X$6))</f>
        <v>102.62292451300368</v>
      </c>
      <c r="L105" s="2">
        <f>MAX(0,L104+(HW_Exp_Baseline_Responses_CUSUM!$X$3-'Baseline Resp Data'!L102-HW_Exp_Baseline_Responses_CUSUM!$X$6))</f>
        <v>35.139220153000267</v>
      </c>
      <c r="M105" s="2">
        <f>MAX(0,M104+(HW_Exp_Baseline_Responses_CUSUM!$X$3-'Baseline Resp Data'!M102-HW_Exp_Baseline_Responses_CUSUM!$X$6))</f>
        <v>74.580270111851604</v>
      </c>
      <c r="N105" s="2">
        <f>MAX(0,N104+(HW_Exp_Baseline_Responses_CUSUM!$X$3-'Baseline Resp Data'!N102-HW_Exp_Baseline_Responses_CUSUM!$X$6))</f>
        <v>141.43212695217437</v>
      </c>
      <c r="O105" s="2">
        <f>MAX(0,O104+(HW_Exp_Baseline_Responses_CUSUM!$X$3-'Baseline Resp Data'!O102-HW_Exp_Baseline_Responses_CUSUM!$X$6))</f>
        <v>92.646268837480122</v>
      </c>
      <c r="P105" s="2">
        <f>MAX(0,P104+(HW_Exp_Baseline_Responses_CUSUM!$X$3-'Baseline Resp Data'!P102-HW_Exp_Baseline_Responses_CUSUM!$X$6))</f>
        <v>80.798857510447064</v>
      </c>
      <c r="Q105" s="2">
        <f>MAX(0,Q104+(HW_Exp_Baseline_Responses_CUSUM!$X$3-'Baseline Resp Data'!Q102-HW_Exp_Baseline_Responses_CUSUM!$X$6))</f>
        <v>69.564190150448212</v>
      </c>
      <c r="R105" s="2">
        <f>MAX(0,R104+(HW_Exp_Baseline_Responses_CUSUM!$X$3-'Baseline Resp Data'!R102-HW_Exp_Baseline_Responses_CUSUM!$X$6))</f>
        <v>83.838386166301362</v>
      </c>
      <c r="S105" s="2">
        <f>MAX(0,S104+(HW_Exp_Baseline_Responses_CUSUM!$X$3-'Baseline Resp Data'!S102-HW_Exp_Baseline_Responses_CUSUM!$X$6))</f>
        <v>85.892580480541881</v>
      </c>
      <c r="T105" s="2">
        <f>MAX(0,T104+(HW_Exp_Baseline_Responses_CUSUM!$X$3-'Baseline Resp Data'!T102-HW_Exp_Baseline_Responses_CUSUM!$X$6))</f>
        <v>75.152792745224531</v>
      </c>
      <c r="U105" s="8"/>
    </row>
    <row r="106" spans="1:21" x14ac:dyDescent="0.25">
      <c r="A106" s="5">
        <v>43384</v>
      </c>
      <c r="B106" s="2">
        <f>MAX(0,B105+(HW_Exp_Baseline_Responses_CUSUM!$X$3-'Baseline Resp Data'!B103-HW_Exp_Baseline_Responses_CUSUM!$X$6))</f>
        <v>97.755733093406576</v>
      </c>
      <c r="C106" s="2">
        <f>MAX(0,C105+(HW_Exp_Baseline_Responses_CUSUM!$X$3-'Baseline Resp Data'!C103-HW_Exp_Baseline_Responses_CUSUM!$X$6))</f>
        <v>51.631803873123204</v>
      </c>
      <c r="D106" s="2">
        <f>MAX(0,D105+(HW_Exp_Baseline_Responses_CUSUM!$X$3-'Baseline Resp Data'!D103-HW_Exp_Baseline_Responses_CUSUM!$X$6))</f>
        <v>145.55278301101634</v>
      </c>
      <c r="E106" s="2">
        <f>MAX(0,E105+(HW_Exp_Baseline_Responses_CUSUM!$X$3-'Baseline Resp Data'!E103-HW_Exp_Baseline_Responses_CUSUM!$X$6))</f>
        <v>197.31200996771994</v>
      </c>
      <c r="F106" s="2">
        <f>MAX(0,F105+(HW_Exp_Baseline_Responses_CUSUM!$X$3-'Baseline Resp Data'!F103-HW_Exp_Baseline_Responses_CUSUM!$X$6))</f>
        <v>136.5565956156839</v>
      </c>
      <c r="G106" s="2">
        <f>MAX(0,G105+(HW_Exp_Baseline_Responses_CUSUM!$X$3-'Baseline Resp Data'!G103-HW_Exp_Baseline_Responses_CUSUM!$X$6))</f>
        <v>76.26338741095536</v>
      </c>
      <c r="H106" s="2">
        <f>MAX(0,H105+(HW_Exp_Baseline_Responses_CUSUM!$X$3-'Baseline Resp Data'!H103-HW_Exp_Baseline_Responses_CUSUM!$X$6))</f>
        <v>158.12873901145593</v>
      </c>
      <c r="I106" s="2">
        <f>MAX(0,I105+(HW_Exp_Baseline_Responses_CUSUM!$X$3-'Baseline Resp Data'!I103-HW_Exp_Baseline_Responses_CUSUM!$X$6))</f>
        <v>130.9888320801038</v>
      </c>
      <c r="J106" s="2">
        <f>MAX(0,J105+(HW_Exp_Baseline_Responses_CUSUM!$X$3-'Baseline Resp Data'!J103-HW_Exp_Baseline_Responses_CUSUM!$X$6))</f>
        <v>46.954043782597651</v>
      </c>
      <c r="K106" s="2">
        <f>MAX(0,K105+(HW_Exp_Baseline_Responses_CUSUM!$X$3-'Baseline Resp Data'!K103-HW_Exp_Baseline_Responses_CUSUM!$X$6))</f>
        <v>102.75850532773057</v>
      </c>
      <c r="L106" s="2">
        <f>MAX(0,L105+(HW_Exp_Baseline_Responses_CUSUM!$X$3-'Baseline Resp Data'!L103-HW_Exp_Baseline_Responses_CUSUM!$X$6))</f>
        <v>31.652528465223256</v>
      </c>
      <c r="M106" s="2">
        <f>MAX(0,M105+(HW_Exp_Baseline_Responses_CUSUM!$X$3-'Baseline Resp Data'!M103-HW_Exp_Baseline_Responses_CUSUM!$X$6))</f>
        <v>78.881819799450398</v>
      </c>
      <c r="N106" s="2">
        <f>MAX(0,N105+(HW_Exp_Baseline_Responses_CUSUM!$X$3-'Baseline Resp Data'!N103-HW_Exp_Baseline_Responses_CUSUM!$X$6))</f>
        <v>138.31914585886187</v>
      </c>
      <c r="O106" s="2">
        <f>MAX(0,O105+(HW_Exp_Baseline_Responses_CUSUM!$X$3-'Baseline Resp Data'!O103-HW_Exp_Baseline_Responses_CUSUM!$X$6))</f>
        <v>93.09595158065072</v>
      </c>
      <c r="P106" s="2">
        <f>MAX(0,P105+(HW_Exp_Baseline_Responses_CUSUM!$X$3-'Baseline Resp Data'!P103-HW_Exp_Baseline_Responses_CUSUM!$X$6))</f>
        <v>90.469370888838256</v>
      </c>
      <c r="Q106" s="2">
        <f>MAX(0,Q105+(HW_Exp_Baseline_Responses_CUSUM!$X$3-'Baseline Resp Data'!Q103-HW_Exp_Baseline_Responses_CUSUM!$X$6))</f>
        <v>85.2278587846031</v>
      </c>
      <c r="R106" s="2">
        <f>MAX(0,R105+(HW_Exp_Baseline_Responses_CUSUM!$X$3-'Baseline Resp Data'!R103-HW_Exp_Baseline_Responses_CUSUM!$X$6))</f>
        <v>92.243586471877649</v>
      </c>
      <c r="S106" s="2">
        <f>MAX(0,S105+(HW_Exp_Baseline_Responses_CUSUM!$X$3-'Baseline Resp Data'!S103-HW_Exp_Baseline_Responses_CUSUM!$X$6))</f>
        <v>83.499257483776773</v>
      </c>
      <c r="T106" s="2">
        <f>MAX(0,T105+(HW_Exp_Baseline_Responses_CUSUM!$X$3-'Baseline Resp Data'!T103-HW_Exp_Baseline_Responses_CUSUM!$X$6))</f>
        <v>80.006746421211972</v>
      </c>
      <c r="U106" s="8"/>
    </row>
    <row r="107" spans="1:21" x14ac:dyDescent="0.25">
      <c r="A107" s="5">
        <v>43385</v>
      </c>
      <c r="B107" s="2">
        <f>MAX(0,B106+(HW_Exp_Baseline_Responses_CUSUM!$X$3-'Baseline Resp Data'!B104-HW_Exp_Baseline_Responses_CUSUM!$X$6))</f>
        <v>100.72130381415558</v>
      </c>
      <c r="C107" s="2">
        <f>MAX(0,C106+(HW_Exp_Baseline_Responses_CUSUM!$X$3-'Baseline Resp Data'!C104-HW_Exp_Baseline_Responses_CUSUM!$X$6))</f>
        <v>62.107012661546293</v>
      </c>
      <c r="D107" s="2">
        <f>MAX(0,D106+(HW_Exp_Baseline_Responses_CUSUM!$X$3-'Baseline Resp Data'!D104-HW_Exp_Baseline_Responses_CUSUM!$X$6))</f>
        <v>154.76528040253532</v>
      </c>
      <c r="E107" s="2">
        <f>MAX(0,E106+(HW_Exp_Baseline_Responses_CUSUM!$X$3-'Baseline Resp Data'!E104-HW_Exp_Baseline_Responses_CUSUM!$X$6))</f>
        <v>216.76873975743393</v>
      </c>
      <c r="F107" s="2">
        <f>MAX(0,F106+(HW_Exp_Baseline_Responses_CUSUM!$X$3-'Baseline Resp Data'!F104-HW_Exp_Baseline_Responses_CUSUM!$X$6))</f>
        <v>143.2930659824143</v>
      </c>
      <c r="G107" s="2">
        <f>MAX(0,G106+(HW_Exp_Baseline_Responses_CUSUM!$X$3-'Baseline Resp Data'!G104-HW_Exp_Baseline_Responses_CUSUM!$X$6))</f>
        <v>84.105679983021147</v>
      </c>
      <c r="H107" s="2">
        <f>MAX(0,H106+(HW_Exp_Baseline_Responses_CUSUM!$X$3-'Baseline Resp Data'!H104-HW_Exp_Baseline_Responses_CUSUM!$X$6))</f>
        <v>160.02238512381663</v>
      </c>
      <c r="I107" s="2">
        <f>MAX(0,I106+(HW_Exp_Baseline_Responses_CUSUM!$X$3-'Baseline Resp Data'!I104-HW_Exp_Baseline_Responses_CUSUM!$X$6))</f>
        <v>136.9548582873922</v>
      </c>
      <c r="J107" s="2">
        <f>MAX(0,J106+(HW_Exp_Baseline_Responses_CUSUM!$X$3-'Baseline Resp Data'!J104-HW_Exp_Baseline_Responses_CUSUM!$X$6))</f>
        <v>48.207562695250843</v>
      </c>
      <c r="K107" s="2">
        <f>MAX(0,K106+(HW_Exp_Baseline_Responses_CUSUM!$X$3-'Baseline Resp Data'!K104-HW_Exp_Baseline_Responses_CUSUM!$X$6))</f>
        <v>99.58875680599516</v>
      </c>
      <c r="L107" s="2">
        <f>MAX(0,L106+(HW_Exp_Baseline_Responses_CUSUM!$X$3-'Baseline Resp Data'!L104-HW_Exp_Baseline_Responses_CUSUM!$X$6))</f>
        <v>27.114457619184947</v>
      </c>
      <c r="M107" s="2">
        <f>MAX(0,M106+(HW_Exp_Baseline_Responses_CUSUM!$X$3-'Baseline Resp Data'!M104-HW_Exp_Baseline_Responses_CUSUM!$X$6))</f>
        <v>83.572539701951484</v>
      </c>
      <c r="N107" s="2">
        <f>MAX(0,N106+(HW_Exp_Baseline_Responses_CUSUM!$X$3-'Baseline Resp Data'!N104-HW_Exp_Baseline_Responses_CUSUM!$X$6))</f>
        <v>141.78063391817756</v>
      </c>
      <c r="O107" s="2">
        <f>MAX(0,O106+(HW_Exp_Baseline_Responses_CUSUM!$X$3-'Baseline Resp Data'!O104-HW_Exp_Baseline_Responses_CUSUM!$X$6))</f>
        <v>88.195957291053318</v>
      </c>
      <c r="P107" s="2">
        <f>MAX(0,P106+(HW_Exp_Baseline_Responses_CUSUM!$X$3-'Baseline Resp Data'!P104-HW_Exp_Baseline_Responses_CUSUM!$X$6))</f>
        <v>101.62199870412044</v>
      </c>
      <c r="Q107" s="2">
        <f>MAX(0,Q106+(HW_Exp_Baseline_Responses_CUSUM!$X$3-'Baseline Resp Data'!Q104-HW_Exp_Baseline_Responses_CUSUM!$X$6))</f>
        <v>95.897282856728097</v>
      </c>
      <c r="R107" s="2">
        <f>MAX(0,R106+(HW_Exp_Baseline_Responses_CUSUM!$X$3-'Baseline Resp Data'!R104-HW_Exp_Baseline_Responses_CUSUM!$X$6))</f>
        <v>96.456407427095044</v>
      </c>
      <c r="S107" s="2">
        <f>MAX(0,S106+(HW_Exp_Baseline_Responses_CUSUM!$X$3-'Baseline Resp Data'!S104-HW_Exp_Baseline_Responses_CUSUM!$X$6))</f>
        <v>81.063189386110764</v>
      </c>
      <c r="T107" s="2">
        <f>MAX(0,T106+(HW_Exp_Baseline_Responses_CUSUM!$X$3-'Baseline Resp Data'!T104-HW_Exp_Baseline_Responses_CUSUM!$X$6))</f>
        <v>84.725921971817968</v>
      </c>
      <c r="U107" s="8"/>
    </row>
    <row r="108" spans="1:21" x14ac:dyDescent="0.25">
      <c r="A108" s="5">
        <v>43386</v>
      </c>
      <c r="B108" s="2">
        <f>MAX(0,B107+(HW_Exp_Baseline_Responses_CUSUM!$X$3-'Baseline Resp Data'!B105-HW_Exp_Baseline_Responses_CUSUM!$X$6))</f>
        <v>101.74595080687077</v>
      </c>
      <c r="C108" s="2">
        <f>MAX(0,C107+(HW_Exp_Baseline_Responses_CUSUM!$X$3-'Baseline Resp Data'!C105-HW_Exp_Baseline_Responses_CUSUM!$X$6))</f>
        <v>69.42028612416199</v>
      </c>
      <c r="D108" s="2">
        <f>MAX(0,D107+(HW_Exp_Baseline_Responses_CUSUM!$X$3-'Baseline Resp Data'!D105-HW_Exp_Baseline_Responses_CUSUM!$X$6))</f>
        <v>165.30628258067463</v>
      </c>
      <c r="E108" s="2">
        <f>MAX(0,E107+(HW_Exp_Baseline_Responses_CUSUM!$X$3-'Baseline Resp Data'!E105-HW_Exp_Baseline_Responses_CUSUM!$X$6))</f>
        <v>232.64368241155591</v>
      </c>
      <c r="F108" s="2">
        <f>MAX(0,F107+(HW_Exp_Baseline_Responses_CUSUM!$X$3-'Baseline Resp Data'!F105-HW_Exp_Baseline_Responses_CUSUM!$X$6))</f>
        <v>152.46477978285492</v>
      </c>
      <c r="G108" s="2">
        <f>MAX(0,G107+(HW_Exp_Baseline_Responses_CUSUM!$X$3-'Baseline Resp Data'!G105-HW_Exp_Baseline_Responses_CUSUM!$X$6))</f>
        <v>90.768097671267938</v>
      </c>
      <c r="H108" s="2">
        <f>MAX(0,H107+(HW_Exp_Baseline_Responses_CUSUM!$X$3-'Baseline Resp Data'!H105-HW_Exp_Baseline_Responses_CUSUM!$X$6))</f>
        <v>170.98631901875871</v>
      </c>
      <c r="I108" s="2">
        <f>MAX(0,I107+(HW_Exp_Baseline_Responses_CUSUM!$X$3-'Baseline Resp Data'!I105-HW_Exp_Baseline_Responses_CUSUM!$X$6))</f>
        <v>137.83293595794979</v>
      </c>
      <c r="J108" s="2">
        <f>MAX(0,J107+(HW_Exp_Baseline_Responses_CUSUM!$X$3-'Baseline Resp Data'!J105-HW_Exp_Baseline_Responses_CUSUM!$X$6))</f>
        <v>46.054269486897937</v>
      </c>
      <c r="K108" s="2">
        <f>MAX(0,K107+(HW_Exp_Baseline_Responses_CUSUM!$X$3-'Baseline Resp Data'!K105-HW_Exp_Baseline_Responses_CUSUM!$X$6))</f>
        <v>99.555496252132357</v>
      </c>
      <c r="L108" s="2">
        <f>MAX(0,L107+(HW_Exp_Baseline_Responses_CUSUM!$X$3-'Baseline Resp Data'!L105-HW_Exp_Baseline_Responses_CUSUM!$X$6))</f>
        <v>35.96328080711244</v>
      </c>
      <c r="M108" s="2">
        <f>MAX(0,M107+(HW_Exp_Baseline_Responses_CUSUM!$X$3-'Baseline Resp Data'!M105-HW_Exp_Baseline_Responses_CUSUM!$X$6))</f>
        <v>84.967253268971575</v>
      </c>
      <c r="N108" s="2">
        <f>MAX(0,N107+(HW_Exp_Baseline_Responses_CUSUM!$X$3-'Baseline Resp Data'!N105-HW_Exp_Baseline_Responses_CUSUM!$X$6))</f>
        <v>144.25713176082036</v>
      </c>
      <c r="O108" s="2">
        <f>MAX(0,O107+(HW_Exp_Baseline_Responses_CUSUM!$X$3-'Baseline Resp Data'!O105-HW_Exp_Baseline_Responses_CUSUM!$X$6))</f>
        <v>84.856044128268607</v>
      </c>
      <c r="P108" s="2">
        <f>MAX(0,P107+(HW_Exp_Baseline_Responses_CUSUM!$X$3-'Baseline Resp Data'!P105-HW_Exp_Baseline_Responses_CUSUM!$X$6))</f>
        <v>117.92976316007764</v>
      </c>
      <c r="Q108" s="2">
        <f>MAX(0,Q107+(HW_Exp_Baseline_Responses_CUSUM!$X$3-'Baseline Resp Data'!Q105-HW_Exp_Baseline_Responses_CUSUM!$X$6))</f>
        <v>103.03927837868449</v>
      </c>
      <c r="R108" s="2">
        <f>MAX(0,R107+(HW_Exp_Baseline_Responses_CUSUM!$X$3-'Baseline Resp Data'!R105-HW_Exp_Baseline_Responses_CUSUM!$X$6))</f>
        <v>98.533266024214043</v>
      </c>
      <c r="S108" s="2">
        <f>MAX(0,S107+(HW_Exp_Baseline_Responses_CUSUM!$X$3-'Baseline Resp Data'!S105-HW_Exp_Baseline_Responses_CUSUM!$X$6))</f>
        <v>76.197313483700157</v>
      </c>
      <c r="T108" s="2">
        <f>MAX(0,T107+(HW_Exp_Baseline_Responses_CUSUM!$X$3-'Baseline Resp Data'!T105-HW_Exp_Baseline_Responses_CUSUM!$X$6))</f>
        <v>89.741717454428581</v>
      </c>
      <c r="U108" s="8"/>
    </row>
    <row r="109" spans="1:21" x14ac:dyDescent="0.25">
      <c r="A109" s="5">
        <v>43387</v>
      </c>
      <c r="B109" s="2">
        <f>MAX(0,B108+(HW_Exp_Baseline_Responses_CUSUM!$X$3-'Baseline Resp Data'!B106-HW_Exp_Baseline_Responses_CUSUM!$X$6))</f>
        <v>99.315617065341058</v>
      </c>
      <c r="C109" s="2">
        <f>MAX(0,C108+(HW_Exp_Baseline_Responses_CUSUM!$X$3-'Baseline Resp Data'!C106-HW_Exp_Baseline_Responses_CUSUM!$X$6))</f>
        <v>70.664838385077289</v>
      </c>
      <c r="D109" s="2">
        <f>MAX(0,D108+(HW_Exp_Baseline_Responses_CUSUM!$X$3-'Baseline Resp Data'!D106-HW_Exp_Baseline_Responses_CUSUM!$X$6))</f>
        <v>174.26138082752971</v>
      </c>
      <c r="E109" s="2">
        <f>MAX(0,E108+(HW_Exp_Baseline_Responses_CUSUM!$X$3-'Baseline Resp Data'!E106-HW_Exp_Baseline_Responses_CUSUM!$X$6))</f>
        <v>243.48423468187349</v>
      </c>
      <c r="F109" s="2">
        <f>MAX(0,F108+(HW_Exp_Baseline_Responses_CUSUM!$X$3-'Baseline Resp Data'!F106-HW_Exp_Baseline_Responses_CUSUM!$X$6))</f>
        <v>158.3217149922209</v>
      </c>
      <c r="G109" s="2">
        <f>MAX(0,G108+(HW_Exp_Baseline_Responses_CUSUM!$X$3-'Baseline Resp Data'!G106-HW_Exp_Baseline_Responses_CUSUM!$X$6))</f>
        <v>92.674652801492428</v>
      </c>
      <c r="H109" s="2">
        <f>MAX(0,H108+(HW_Exp_Baseline_Responses_CUSUM!$X$3-'Baseline Resp Data'!H106-HW_Exp_Baseline_Responses_CUSUM!$X$6))</f>
        <v>180.04868168922388</v>
      </c>
      <c r="I109" s="2">
        <f>MAX(0,I108+(HW_Exp_Baseline_Responses_CUSUM!$X$3-'Baseline Resp Data'!I106-HW_Exp_Baseline_Responses_CUSUM!$X$6))</f>
        <v>146.60549201946799</v>
      </c>
      <c r="J109" s="2">
        <f>MAX(0,J108+(HW_Exp_Baseline_Responses_CUSUM!$X$3-'Baseline Resp Data'!J106-HW_Exp_Baseline_Responses_CUSUM!$X$6))</f>
        <v>53.601831256841734</v>
      </c>
      <c r="K109" s="2">
        <f>MAX(0,K108+(HW_Exp_Baseline_Responses_CUSUM!$X$3-'Baseline Resp Data'!K106-HW_Exp_Baseline_Responses_CUSUM!$X$6))</f>
        <v>107.12560656041045</v>
      </c>
      <c r="L109" s="2">
        <f>MAX(0,L108+(HW_Exp_Baseline_Responses_CUSUM!$X$3-'Baseline Resp Data'!L106-HW_Exp_Baseline_Responses_CUSUM!$X$6))</f>
        <v>46.846079339743639</v>
      </c>
      <c r="M109" s="2">
        <f>MAX(0,M108+(HW_Exp_Baseline_Responses_CUSUM!$X$3-'Baseline Resp Data'!M106-HW_Exp_Baseline_Responses_CUSUM!$X$6))</f>
        <v>89.14535655382187</v>
      </c>
      <c r="N109" s="2">
        <f>MAX(0,N108+(HW_Exp_Baseline_Responses_CUSUM!$X$3-'Baseline Resp Data'!N106-HW_Exp_Baseline_Responses_CUSUM!$X$6))</f>
        <v>155.10227593274226</v>
      </c>
      <c r="O109" s="2">
        <f>MAX(0,O108+(HW_Exp_Baseline_Responses_CUSUM!$X$3-'Baseline Resp Data'!O106-HW_Exp_Baseline_Responses_CUSUM!$X$6))</f>
        <v>80.959538123667002</v>
      </c>
      <c r="P109" s="2">
        <f>MAX(0,P108+(HW_Exp_Baseline_Responses_CUSUM!$X$3-'Baseline Resp Data'!P106-HW_Exp_Baseline_Responses_CUSUM!$X$6))</f>
        <v>126.46284426528624</v>
      </c>
      <c r="Q109" s="2">
        <f>MAX(0,Q108+(HW_Exp_Baseline_Responses_CUSUM!$X$3-'Baseline Resp Data'!Q106-HW_Exp_Baseline_Responses_CUSUM!$X$6))</f>
        <v>105.65392459149187</v>
      </c>
      <c r="R109" s="2">
        <f>MAX(0,R108+(HW_Exp_Baseline_Responses_CUSUM!$X$3-'Baseline Resp Data'!R106-HW_Exp_Baseline_Responses_CUSUM!$X$6))</f>
        <v>99.797815226233737</v>
      </c>
      <c r="S109" s="2">
        <f>MAX(0,S108+(HW_Exp_Baseline_Responses_CUSUM!$X$3-'Baseline Resp Data'!S106-HW_Exp_Baseline_Responses_CUSUM!$X$6))</f>
        <v>72.307483204280246</v>
      </c>
      <c r="T109" s="2">
        <f>MAX(0,T108+(HW_Exp_Baseline_Responses_CUSUM!$X$3-'Baseline Resp Data'!T106-HW_Exp_Baseline_Responses_CUSUM!$X$6))</f>
        <v>94.733825032860352</v>
      </c>
      <c r="U109" s="8"/>
    </row>
    <row r="110" spans="1:21" x14ac:dyDescent="0.25">
      <c r="A110" s="5">
        <v>43388</v>
      </c>
      <c r="B110" s="2">
        <f>MAX(0,B109+(HW_Exp_Baseline_Responses_CUSUM!$X$3-'Baseline Resp Data'!B107-HW_Exp_Baseline_Responses_CUSUM!$X$6))</f>
        <v>92.887033601377752</v>
      </c>
      <c r="C110" s="2">
        <f>MAX(0,C109+(HW_Exp_Baseline_Responses_CUSUM!$X$3-'Baseline Resp Data'!C107-HW_Exp_Baseline_Responses_CUSUM!$X$6))</f>
        <v>70.971403151570684</v>
      </c>
      <c r="D110" s="2">
        <f>MAX(0,D109+(HW_Exp_Baseline_Responses_CUSUM!$X$3-'Baseline Resp Data'!D107-HW_Exp_Baseline_Responses_CUSUM!$X$6))</f>
        <v>187.32118743636721</v>
      </c>
      <c r="E110" s="2">
        <f>MAX(0,E109+(HW_Exp_Baseline_Responses_CUSUM!$X$3-'Baseline Resp Data'!E107-HW_Exp_Baseline_Responses_CUSUM!$X$6))</f>
        <v>246.77937938308528</v>
      </c>
      <c r="F110" s="2">
        <f>MAX(0,F109+(HW_Exp_Baseline_Responses_CUSUM!$X$3-'Baseline Resp Data'!F107-HW_Exp_Baseline_Responses_CUSUM!$X$6))</f>
        <v>159.32674445936141</v>
      </c>
      <c r="G110" s="2">
        <f>MAX(0,G109+(HW_Exp_Baseline_Responses_CUSUM!$X$3-'Baseline Resp Data'!G107-HW_Exp_Baseline_Responses_CUSUM!$X$6))</f>
        <v>93.218833831129118</v>
      </c>
      <c r="H110" s="2">
        <f>MAX(0,H109+(HW_Exp_Baseline_Responses_CUSUM!$X$3-'Baseline Resp Data'!H107-HW_Exp_Baseline_Responses_CUSUM!$X$6))</f>
        <v>186.77857237497668</v>
      </c>
      <c r="I110" s="2">
        <f>MAX(0,I109+(HW_Exp_Baseline_Responses_CUSUM!$X$3-'Baseline Resp Data'!I107-HW_Exp_Baseline_Responses_CUSUM!$X$6))</f>
        <v>162.2586892459251</v>
      </c>
      <c r="J110" s="2">
        <f>MAX(0,J109+(HW_Exp_Baseline_Responses_CUSUM!$X$3-'Baseline Resp Data'!J107-HW_Exp_Baseline_Responses_CUSUM!$X$6))</f>
        <v>59.50224154566763</v>
      </c>
      <c r="K110" s="2">
        <f>MAX(0,K109+(HW_Exp_Baseline_Responses_CUSUM!$X$3-'Baseline Resp Data'!K107-HW_Exp_Baseline_Responses_CUSUM!$X$6))</f>
        <v>122.48551038376453</v>
      </c>
      <c r="L110" s="2">
        <f>MAX(0,L109+(HW_Exp_Baseline_Responses_CUSUM!$X$3-'Baseline Resp Data'!L107-HW_Exp_Baseline_Responses_CUSUM!$X$6))</f>
        <v>52.517565331542727</v>
      </c>
      <c r="M110" s="2">
        <f>MAX(0,M109+(HW_Exp_Baseline_Responses_CUSUM!$X$3-'Baseline Resp Data'!M107-HW_Exp_Baseline_Responses_CUSUM!$X$6))</f>
        <v>90.516650589307162</v>
      </c>
      <c r="N110" s="2">
        <f>MAX(0,N109+(HW_Exp_Baseline_Responses_CUSUM!$X$3-'Baseline Resp Data'!N107-HW_Exp_Baseline_Responses_CUSUM!$X$6))</f>
        <v>161.64862411527935</v>
      </c>
      <c r="O110" s="2">
        <f>MAX(0,O109+(HW_Exp_Baseline_Responses_CUSUM!$X$3-'Baseline Resp Data'!O107-HW_Exp_Baseline_Responses_CUSUM!$X$6))</f>
        <v>80.027577613919689</v>
      </c>
      <c r="P110" s="2">
        <f>MAX(0,P109+(HW_Exp_Baseline_Responses_CUSUM!$X$3-'Baseline Resp Data'!P107-HW_Exp_Baseline_Responses_CUSUM!$X$6))</f>
        <v>134.93198236724174</v>
      </c>
      <c r="Q110" s="2">
        <f>MAX(0,Q109+(HW_Exp_Baseline_Responses_CUSUM!$X$3-'Baseline Resp Data'!Q107-HW_Exp_Baseline_Responses_CUSUM!$X$6))</f>
        <v>110.66435406992606</v>
      </c>
      <c r="R110" s="2">
        <f>MAX(0,R109+(HW_Exp_Baseline_Responses_CUSUM!$X$3-'Baseline Resp Data'!R107-HW_Exp_Baseline_Responses_CUSUM!$X$6))</f>
        <v>98.937885217780931</v>
      </c>
      <c r="S110" s="2">
        <f>MAX(0,S109+(HW_Exp_Baseline_Responses_CUSUM!$X$3-'Baseline Resp Data'!S107-HW_Exp_Baseline_Responses_CUSUM!$X$6))</f>
        <v>69.186031354823442</v>
      </c>
      <c r="T110" s="2">
        <f>MAX(0,T109+(HW_Exp_Baseline_Responses_CUSUM!$X$3-'Baseline Resp Data'!T107-HW_Exp_Baseline_Responses_CUSUM!$X$6))</f>
        <v>99.043874952654846</v>
      </c>
      <c r="U110" s="8"/>
    </row>
    <row r="111" spans="1:21" x14ac:dyDescent="0.25">
      <c r="A111" s="5">
        <v>43389</v>
      </c>
      <c r="B111" s="2">
        <f>MAX(0,B110+(HW_Exp_Baseline_Responses_CUSUM!$X$3-'Baseline Resp Data'!B108-HW_Exp_Baseline_Responses_CUSUM!$X$6))</f>
        <v>97.17661113306265</v>
      </c>
      <c r="C111" s="2">
        <f>MAX(0,C110+(HW_Exp_Baseline_Responses_CUSUM!$X$3-'Baseline Resp Data'!C108-HW_Exp_Baseline_Responses_CUSUM!$X$6))</f>
        <v>72.434014367154774</v>
      </c>
      <c r="D111" s="2">
        <f>MAX(0,D110+(HW_Exp_Baseline_Responses_CUSUM!$X$3-'Baseline Resp Data'!D108-HW_Exp_Baseline_Responses_CUSUM!$X$6))</f>
        <v>192.71339349827011</v>
      </c>
      <c r="E111" s="2">
        <f>MAX(0,E110+(HW_Exp_Baseline_Responses_CUSUM!$X$3-'Baseline Resp Data'!E108-HW_Exp_Baseline_Responses_CUSUM!$X$6))</f>
        <v>250.46135015309909</v>
      </c>
      <c r="F111" s="2">
        <f>MAX(0,F110+(HW_Exp_Baseline_Responses_CUSUM!$X$3-'Baseline Resp Data'!F108-HW_Exp_Baseline_Responses_CUSUM!$X$6))</f>
        <v>161.59747196541269</v>
      </c>
      <c r="G111" s="2">
        <f>MAX(0,G110+(HW_Exp_Baseline_Responses_CUSUM!$X$3-'Baseline Resp Data'!G108-HW_Exp_Baseline_Responses_CUSUM!$X$6))</f>
        <v>99.54229968516681</v>
      </c>
      <c r="H111" s="2">
        <f>MAX(0,H110+(HW_Exp_Baseline_Responses_CUSUM!$X$3-'Baseline Resp Data'!H108-HW_Exp_Baseline_Responses_CUSUM!$X$6))</f>
        <v>190.93895009908886</v>
      </c>
      <c r="I111" s="2">
        <f>MAX(0,I110+(HW_Exp_Baseline_Responses_CUSUM!$X$3-'Baseline Resp Data'!I108-HW_Exp_Baseline_Responses_CUSUM!$X$6))</f>
        <v>181.3707105984972</v>
      </c>
      <c r="J111" s="2">
        <f>MAX(0,J110+(HW_Exp_Baseline_Responses_CUSUM!$X$3-'Baseline Resp Data'!J108-HW_Exp_Baseline_Responses_CUSUM!$X$6))</f>
        <v>65.289536276261316</v>
      </c>
      <c r="K111" s="2">
        <f>MAX(0,K110+(HW_Exp_Baseline_Responses_CUSUM!$X$3-'Baseline Resp Data'!K108-HW_Exp_Baseline_Responses_CUSUM!$X$6))</f>
        <v>137.15469722167163</v>
      </c>
      <c r="L111" s="2">
        <f>MAX(0,L110+(HW_Exp_Baseline_Responses_CUSUM!$X$3-'Baseline Resp Data'!L108-HW_Exp_Baseline_Responses_CUSUM!$X$6))</f>
        <v>57.979708354745526</v>
      </c>
      <c r="M111" s="2">
        <f>MAX(0,M110+(HW_Exp_Baseline_Responses_CUSUM!$X$3-'Baseline Resp Data'!M108-HW_Exp_Baseline_Responses_CUSUM!$X$6))</f>
        <v>93.187984338083453</v>
      </c>
      <c r="N111" s="2">
        <f>MAX(0,N110+(HW_Exp_Baseline_Responses_CUSUM!$X$3-'Baseline Resp Data'!N108-HW_Exp_Baseline_Responses_CUSUM!$X$6))</f>
        <v>174.44126364209052</v>
      </c>
      <c r="O111" s="2">
        <f>MAX(0,O110+(HW_Exp_Baseline_Responses_CUSUM!$X$3-'Baseline Resp Data'!O108-HW_Exp_Baseline_Responses_CUSUM!$X$6))</f>
        <v>85.554394888417775</v>
      </c>
      <c r="P111" s="2">
        <f>MAX(0,P110+(HW_Exp_Baseline_Responses_CUSUM!$X$3-'Baseline Resp Data'!P108-HW_Exp_Baseline_Responses_CUSUM!$X$6))</f>
        <v>139.11130219665154</v>
      </c>
      <c r="Q111" s="2">
        <f>MAX(0,Q110+(HW_Exp_Baseline_Responses_CUSUM!$X$3-'Baseline Resp Data'!Q108-HW_Exp_Baseline_Responses_CUSUM!$X$6))</f>
        <v>113.80128464269316</v>
      </c>
      <c r="R111" s="2">
        <f>MAX(0,R110+(HW_Exp_Baseline_Responses_CUSUM!$X$3-'Baseline Resp Data'!R108-HW_Exp_Baseline_Responses_CUSUM!$X$6))</f>
        <v>100.21213112709812</v>
      </c>
      <c r="S111" s="2">
        <f>MAX(0,S110+(HW_Exp_Baseline_Responses_CUSUM!$X$3-'Baseline Resp Data'!S108-HW_Exp_Baseline_Responses_CUSUM!$X$6))</f>
        <v>72.568046996244036</v>
      </c>
      <c r="T111" s="2">
        <f>MAX(0,T110+(HW_Exp_Baseline_Responses_CUSUM!$X$3-'Baseline Resp Data'!T108-HW_Exp_Baseline_Responses_CUSUM!$X$6))</f>
        <v>104.90914634769167</v>
      </c>
      <c r="U111" s="8"/>
    </row>
    <row r="112" spans="1:21" x14ac:dyDescent="0.25">
      <c r="A112" s="5">
        <v>43390</v>
      </c>
      <c r="B112" s="2">
        <f>MAX(0,B111+(HW_Exp_Baseline_Responses_CUSUM!$X$3-'Baseline Resp Data'!B109-HW_Exp_Baseline_Responses_CUSUM!$X$6))</f>
        <v>111.37493820432265</v>
      </c>
      <c r="C112" s="2">
        <f>MAX(0,C111+(HW_Exp_Baseline_Responses_CUSUM!$X$3-'Baseline Resp Data'!C109-HW_Exp_Baseline_Responses_CUSUM!$X$6))</f>
        <v>75.095315031950065</v>
      </c>
      <c r="D112" s="2">
        <f>MAX(0,D111+(HW_Exp_Baseline_Responses_CUSUM!$X$3-'Baseline Resp Data'!D109-HW_Exp_Baseline_Responses_CUSUM!$X$6))</f>
        <v>200.53533822617868</v>
      </c>
      <c r="E112" s="2">
        <f>MAX(0,E111+(HW_Exp_Baseline_Responses_CUSUM!$X$3-'Baseline Resp Data'!E109-HW_Exp_Baseline_Responses_CUSUM!$X$6))</f>
        <v>253.76624491041878</v>
      </c>
      <c r="F112" s="2">
        <f>MAX(0,F111+(HW_Exp_Baseline_Responses_CUSUM!$X$3-'Baseline Resp Data'!F109-HW_Exp_Baseline_Responses_CUSUM!$X$6))</f>
        <v>165.07875804676507</v>
      </c>
      <c r="G112" s="2">
        <f>MAX(0,G111+(HW_Exp_Baseline_Responses_CUSUM!$X$3-'Baseline Resp Data'!G109-HW_Exp_Baseline_Responses_CUSUM!$X$6))</f>
        <v>118.517549567846</v>
      </c>
      <c r="H112" s="2">
        <f>MAX(0,H111+(HW_Exp_Baseline_Responses_CUSUM!$X$3-'Baseline Resp Data'!H109-HW_Exp_Baseline_Responses_CUSUM!$X$6))</f>
        <v>196.44952727542855</v>
      </c>
      <c r="I112" s="2">
        <f>MAX(0,I111+(HW_Exp_Baseline_Responses_CUSUM!$X$3-'Baseline Resp Data'!I109-HW_Exp_Baseline_Responses_CUSUM!$X$6))</f>
        <v>196.58699906741199</v>
      </c>
      <c r="J112" s="2">
        <f>MAX(0,J111+(HW_Exp_Baseline_Responses_CUSUM!$X$3-'Baseline Resp Data'!J109-HW_Exp_Baseline_Responses_CUSUM!$X$6))</f>
        <v>62.495374015412708</v>
      </c>
      <c r="K112" s="2">
        <f>MAX(0,K111+(HW_Exp_Baseline_Responses_CUSUM!$X$3-'Baseline Resp Data'!K109-HW_Exp_Baseline_Responses_CUSUM!$X$6))</f>
        <v>146.37093857533412</v>
      </c>
      <c r="L112" s="2">
        <f>MAX(0,L111+(HW_Exp_Baseline_Responses_CUSUM!$X$3-'Baseline Resp Data'!L109-HW_Exp_Baseline_Responses_CUSUM!$X$6))</f>
        <v>62.561585238383614</v>
      </c>
      <c r="M112" s="2">
        <f>MAX(0,M111+(HW_Exp_Baseline_Responses_CUSUM!$X$3-'Baseline Resp Data'!M109-HW_Exp_Baseline_Responses_CUSUM!$X$6))</f>
        <v>95.476625486808345</v>
      </c>
      <c r="N112" s="2">
        <f>MAX(0,N111+(HW_Exp_Baseline_Responses_CUSUM!$X$3-'Baseline Resp Data'!N109-HW_Exp_Baseline_Responses_CUSUM!$X$6))</f>
        <v>192.5903006246219</v>
      </c>
      <c r="O112" s="2">
        <f>MAX(0,O111+(HW_Exp_Baseline_Responses_CUSUM!$X$3-'Baseline Resp Data'!O109-HW_Exp_Baseline_Responses_CUSUM!$X$6))</f>
        <v>89.095352277390063</v>
      </c>
      <c r="P112" s="2">
        <f>MAX(0,P111+(HW_Exp_Baseline_Responses_CUSUM!$X$3-'Baseline Resp Data'!P109-HW_Exp_Baseline_Responses_CUSUM!$X$6))</f>
        <v>141.73785219316801</v>
      </c>
      <c r="Q112" s="2">
        <f>MAX(0,Q111+(HW_Exp_Baseline_Responses_CUSUM!$X$3-'Baseline Resp Data'!Q109-HW_Exp_Baseline_Responses_CUSUM!$X$6))</f>
        <v>117.43928474365825</v>
      </c>
      <c r="R112" s="2">
        <f>MAX(0,R111+(HW_Exp_Baseline_Responses_CUSUM!$X$3-'Baseline Resp Data'!R109-HW_Exp_Baseline_Responses_CUSUM!$X$6))</f>
        <v>109.29744279223601</v>
      </c>
      <c r="S112" s="2">
        <f>MAX(0,S111+(HW_Exp_Baseline_Responses_CUSUM!$X$3-'Baseline Resp Data'!S109-HW_Exp_Baseline_Responses_CUSUM!$X$6))</f>
        <v>78.846751883072031</v>
      </c>
      <c r="T112" s="2">
        <f>MAX(0,T111+(HW_Exp_Baseline_Responses_CUSUM!$X$3-'Baseline Resp Data'!T109-HW_Exp_Baseline_Responses_CUSUM!$X$6))</f>
        <v>112.00809229084155</v>
      </c>
      <c r="U112" s="8"/>
    </row>
    <row r="113" spans="1:21" x14ac:dyDescent="0.25">
      <c r="A113" s="5">
        <v>43391</v>
      </c>
      <c r="B113" s="2">
        <f>MAX(0,B112+(HW_Exp_Baseline_Responses_CUSUM!$X$3-'Baseline Resp Data'!B110-HW_Exp_Baseline_Responses_CUSUM!$X$6))</f>
        <v>130.69224187455305</v>
      </c>
      <c r="C113" s="2">
        <f>MAX(0,C112+(HW_Exp_Baseline_Responses_CUSUM!$X$3-'Baseline Resp Data'!C110-HW_Exp_Baseline_Responses_CUSUM!$X$6))</f>
        <v>72.582638362521564</v>
      </c>
      <c r="D113" s="2">
        <f>MAX(0,D112+(HW_Exp_Baseline_Responses_CUSUM!$X$3-'Baseline Resp Data'!D110-HW_Exp_Baseline_Responses_CUSUM!$X$6))</f>
        <v>202.10768353052578</v>
      </c>
      <c r="E113" s="2">
        <f>MAX(0,E112+(HW_Exp_Baseline_Responses_CUSUM!$X$3-'Baseline Resp Data'!E110-HW_Exp_Baseline_Responses_CUSUM!$X$6))</f>
        <v>252.29907939348837</v>
      </c>
      <c r="F113" s="2">
        <f>MAX(0,F112+(HW_Exp_Baseline_Responses_CUSUM!$X$3-'Baseline Resp Data'!F110-HW_Exp_Baseline_Responses_CUSUM!$X$6))</f>
        <v>176.30313710476418</v>
      </c>
      <c r="G113" s="2">
        <f>MAX(0,G112+(HW_Exp_Baseline_Responses_CUSUM!$X$3-'Baseline Resp Data'!G110-HW_Exp_Baseline_Responses_CUSUM!$X$6))</f>
        <v>132.13944131234649</v>
      </c>
      <c r="H113" s="2">
        <f>MAX(0,H112+(HW_Exp_Baseline_Responses_CUSUM!$X$3-'Baseline Resp Data'!H110-HW_Exp_Baseline_Responses_CUSUM!$X$6))</f>
        <v>202.58867937657854</v>
      </c>
      <c r="I113" s="2">
        <f>MAX(0,I112+(HW_Exp_Baseline_Responses_CUSUM!$X$3-'Baseline Resp Data'!I110-HW_Exp_Baseline_Responses_CUSUM!$X$6))</f>
        <v>207.88912602130949</v>
      </c>
      <c r="J113" s="2">
        <f>MAX(0,J112+(HW_Exp_Baseline_Responses_CUSUM!$X$3-'Baseline Resp Data'!J110-HW_Exp_Baseline_Responses_CUSUM!$X$6))</f>
        <v>63.742943438617999</v>
      </c>
      <c r="K113" s="2">
        <f>MAX(0,K112+(HW_Exp_Baseline_Responses_CUSUM!$X$3-'Baseline Resp Data'!K110-HW_Exp_Baseline_Responses_CUSUM!$X$6))</f>
        <v>162.4820294817564</v>
      </c>
      <c r="L113" s="2">
        <f>MAX(0,L112+(HW_Exp_Baseline_Responses_CUSUM!$X$3-'Baseline Resp Data'!L110-HW_Exp_Baseline_Responses_CUSUM!$X$6))</f>
        <v>61.096714139705313</v>
      </c>
      <c r="M113" s="2">
        <f>MAX(0,M112+(HW_Exp_Baseline_Responses_CUSUM!$X$3-'Baseline Resp Data'!M110-HW_Exp_Baseline_Responses_CUSUM!$X$6))</f>
        <v>88.311298158483737</v>
      </c>
      <c r="N113" s="2">
        <f>MAX(0,N112+(HW_Exp_Baseline_Responses_CUSUM!$X$3-'Baseline Resp Data'!N110-HW_Exp_Baseline_Responses_CUSUM!$X$6))</f>
        <v>211.1130203099419</v>
      </c>
      <c r="O113" s="2">
        <f>MAX(0,O112+(HW_Exp_Baseline_Responses_CUSUM!$X$3-'Baseline Resp Data'!O110-HW_Exp_Baseline_Responses_CUSUM!$X$6))</f>
        <v>95.39278902099376</v>
      </c>
      <c r="P113" s="2">
        <f>MAX(0,P112+(HW_Exp_Baseline_Responses_CUSUM!$X$3-'Baseline Resp Data'!P110-HW_Exp_Baseline_Responses_CUSUM!$X$6))</f>
        <v>141.33092469085489</v>
      </c>
      <c r="Q113" s="2">
        <f>MAX(0,Q112+(HW_Exp_Baseline_Responses_CUSUM!$X$3-'Baseline Resp Data'!Q110-HW_Exp_Baseline_Responses_CUSUM!$X$6))</f>
        <v>124.03744936158473</v>
      </c>
      <c r="R113" s="2">
        <f>MAX(0,R112+(HW_Exp_Baseline_Responses_CUSUM!$X$3-'Baseline Resp Data'!R110-HW_Exp_Baseline_Responses_CUSUM!$X$6))</f>
        <v>117.1362938457392</v>
      </c>
      <c r="S113" s="2">
        <f>MAX(0,S112+(HW_Exp_Baseline_Responses_CUSUM!$X$3-'Baseline Resp Data'!S110-HW_Exp_Baseline_Responses_CUSUM!$X$6))</f>
        <v>88.792994568452229</v>
      </c>
      <c r="T113" s="2">
        <f>MAX(0,T112+(HW_Exp_Baseline_Responses_CUSUM!$X$3-'Baseline Resp Data'!T110-HW_Exp_Baseline_Responses_CUSUM!$X$6))</f>
        <v>118.49266483705327</v>
      </c>
      <c r="U113" s="8"/>
    </row>
    <row r="114" spans="1:21" x14ac:dyDescent="0.25">
      <c r="A114" s="5">
        <v>43392</v>
      </c>
      <c r="B114" s="2">
        <f>MAX(0,B113+(HW_Exp_Baseline_Responses_CUSUM!$X$3-'Baseline Resp Data'!B111-HW_Exp_Baseline_Responses_CUSUM!$X$6))</f>
        <v>160.48905352661762</v>
      </c>
      <c r="C114" s="2">
        <f>MAX(0,C113+(HW_Exp_Baseline_Responses_CUSUM!$X$3-'Baseline Resp Data'!C111-HW_Exp_Baseline_Responses_CUSUM!$X$6))</f>
        <v>88.27939615161975</v>
      </c>
      <c r="D114" s="2">
        <f>MAX(0,D113+(HW_Exp_Baseline_Responses_CUSUM!$X$3-'Baseline Resp Data'!D111-HW_Exp_Baseline_Responses_CUSUM!$X$6))</f>
        <v>213.95516981265638</v>
      </c>
      <c r="E114" s="2">
        <f>MAX(0,E113+(HW_Exp_Baseline_Responses_CUSUM!$X$3-'Baseline Resp Data'!E111-HW_Exp_Baseline_Responses_CUSUM!$X$6))</f>
        <v>262.88170821899973</v>
      </c>
      <c r="F114" s="2">
        <f>MAX(0,F113+(HW_Exp_Baseline_Responses_CUSUM!$X$3-'Baseline Resp Data'!F111-HW_Exp_Baseline_Responses_CUSUM!$X$6))</f>
        <v>200.17883618403977</v>
      </c>
      <c r="G114" s="2">
        <f>MAX(0,G113+(HW_Exp_Baseline_Responses_CUSUM!$X$3-'Baseline Resp Data'!G111-HW_Exp_Baseline_Responses_CUSUM!$X$6))</f>
        <v>151.19607197673599</v>
      </c>
      <c r="H114" s="2">
        <f>MAX(0,H113+(HW_Exp_Baseline_Responses_CUSUM!$X$3-'Baseline Resp Data'!H111-HW_Exp_Baseline_Responses_CUSUM!$X$6))</f>
        <v>214.49651913098143</v>
      </c>
      <c r="I114" s="2">
        <f>MAX(0,I113+(HW_Exp_Baseline_Responses_CUSUM!$X$3-'Baseline Resp Data'!I111-HW_Exp_Baseline_Responses_CUSUM!$X$6))</f>
        <v>215.73516161540158</v>
      </c>
      <c r="J114" s="2">
        <f>MAX(0,J113+(HW_Exp_Baseline_Responses_CUSUM!$X$3-'Baseline Resp Data'!J111-HW_Exp_Baseline_Responses_CUSUM!$X$6))</f>
        <v>68.945713628786493</v>
      </c>
      <c r="K114" s="2">
        <f>MAX(0,K113+(HW_Exp_Baseline_Responses_CUSUM!$X$3-'Baseline Resp Data'!K111-HW_Exp_Baseline_Responses_CUSUM!$X$6))</f>
        <v>173.8896635582779</v>
      </c>
      <c r="L114" s="2">
        <f>MAX(0,L113+(HW_Exp_Baseline_Responses_CUSUM!$X$3-'Baseline Resp Data'!L111-HW_Exp_Baseline_Responses_CUSUM!$X$6))</f>
        <v>58.532486318318902</v>
      </c>
      <c r="M114" s="2">
        <f>MAX(0,M113+(HW_Exp_Baseline_Responses_CUSUM!$X$3-'Baseline Resp Data'!M111-HW_Exp_Baseline_Responses_CUSUM!$X$6))</f>
        <v>93.079588682043223</v>
      </c>
      <c r="N114" s="2">
        <f>MAX(0,N113+(HW_Exp_Baseline_Responses_CUSUM!$X$3-'Baseline Resp Data'!N111-HW_Exp_Baseline_Responses_CUSUM!$X$6))</f>
        <v>235.45916592066808</v>
      </c>
      <c r="O114" s="2">
        <f>MAX(0,O113+(HW_Exp_Baseline_Responses_CUSUM!$X$3-'Baseline Resp Data'!O111-HW_Exp_Baseline_Responses_CUSUM!$X$6))</f>
        <v>93.194552307284354</v>
      </c>
      <c r="P114" s="2">
        <f>MAX(0,P113+(HW_Exp_Baseline_Responses_CUSUM!$X$3-'Baseline Resp Data'!P111-HW_Exp_Baseline_Responses_CUSUM!$X$6))</f>
        <v>135.53040101351888</v>
      </c>
      <c r="Q114" s="2">
        <f>MAX(0,Q113+(HW_Exp_Baseline_Responses_CUSUM!$X$3-'Baseline Resp Data'!Q111-HW_Exp_Baseline_Responses_CUSUM!$X$6))</f>
        <v>129.52668360813632</v>
      </c>
      <c r="R114" s="2">
        <f>MAX(0,R113+(HW_Exp_Baseline_Responses_CUSUM!$X$3-'Baseline Resp Data'!R111-HW_Exp_Baseline_Responses_CUSUM!$X$6))</f>
        <v>125.43556036996229</v>
      </c>
      <c r="S114" s="2">
        <f>MAX(0,S113+(HW_Exp_Baseline_Responses_CUSUM!$X$3-'Baseline Resp Data'!S111-HW_Exp_Baseline_Responses_CUSUM!$X$6))</f>
        <v>92.538430906626118</v>
      </c>
      <c r="T114" s="2">
        <f>MAX(0,T113+(HW_Exp_Baseline_Responses_CUSUM!$X$3-'Baseline Resp Data'!T111-HW_Exp_Baseline_Responses_CUSUM!$X$6))</f>
        <v>128.67631366696753</v>
      </c>
      <c r="U114" s="8"/>
    </row>
    <row r="115" spans="1:21" x14ac:dyDescent="0.25">
      <c r="A115" s="5">
        <v>43393</v>
      </c>
      <c r="B115" s="2">
        <f>MAX(0,B114+(HW_Exp_Baseline_Responses_CUSUM!$X$3-'Baseline Resp Data'!B112-HW_Exp_Baseline_Responses_CUSUM!$X$6))</f>
        <v>185.56064466885712</v>
      </c>
      <c r="C115" s="2">
        <f>MAX(0,C114+(HW_Exp_Baseline_Responses_CUSUM!$X$3-'Baseline Resp Data'!C112-HW_Exp_Baseline_Responses_CUSUM!$X$6))</f>
        <v>100.10320580868004</v>
      </c>
      <c r="D115" s="2">
        <f>MAX(0,D114+(HW_Exp_Baseline_Responses_CUSUM!$X$3-'Baseline Resp Data'!D112-HW_Exp_Baseline_Responses_CUSUM!$X$6))</f>
        <v>228.62971324845608</v>
      </c>
      <c r="E115" s="2">
        <f>MAX(0,E114+(HW_Exp_Baseline_Responses_CUSUM!$X$3-'Baseline Resp Data'!E112-HW_Exp_Baseline_Responses_CUSUM!$X$6))</f>
        <v>272.25911531121574</v>
      </c>
      <c r="F115" s="2">
        <f>MAX(0,F114+(HW_Exp_Baseline_Responses_CUSUM!$X$3-'Baseline Resp Data'!F112-HW_Exp_Baseline_Responses_CUSUM!$X$6))</f>
        <v>224.97826712933858</v>
      </c>
      <c r="G115" s="2">
        <f>MAX(0,G114+(HW_Exp_Baseline_Responses_CUSUM!$X$3-'Baseline Resp Data'!G112-HW_Exp_Baseline_Responses_CUSUM!$X$6))</f>
        <v>170.57993911252328</v>
      </c>
      <c r="H115" s="2">
        <f>MAX(0,H114+(HW_Exp_Baseline_Responses_CUSUM!$X$3-'Baseline Resp Data'!H112-HW_Exp_Baseline_Responses_CUSUM!$X$6))</f>
        <v>229.50640778256252</v>
      </c>
      <c r="I115" s="2">
        <f>MAX(0,I114+(HW_Exp_Baseline_Responses_CUSUM!$X$3-'Baseline Resp Data'!I112-HW_Exp_Baseline_Responses_CUSUM!$X$6))</f>
        <v>225.84773056549346</v>
      </c>
      <c r="J115" s="2">
        <f>MAX(0,J114+(HW_Exp_Baseline_Responses_CUSUM!$X$3-'Baseline Resp Data'!J112-HW_Exp_Baseline_Responses_CUSUM!$X$6))</f>
        <v>73.868322893990481</v>
      </c>
      <c r="K115" s="2">
        <f>MAX(0,K114+(HW_Exp_Baseline_Responses_CUSUM!$X$3-'Baseline Resp Data'!K112-HW_Exp_Baseline_Responses_CUSUM!$X$6))</f>
        <v>183.19469224041649</v>
      </c>
      <c r="L115" s="2">
        <f>MAX(0,L114+(HW_Exp_Baseline_Responses_CUSUM!$X$3-'Baseline Resp Data'!L112-HW_Exp_Baseline_Responses_CUSUM!$X$6))</f>
        <v>63.359653452355602</v>
      </c>
      <c r="M115" s="2">
        <f>MAX(0,M114+(HW_Exp_Baseline_Responses_CUSUM!$X$3-'Baseline Resp Data'!M112-HW_Exp_Baseline_Responses_CUSUM!$X$6))</f>
        <v>105.42984461339192</v>
      </c>
      <c r="N115" s="2">
        <f>MAX(0,N114+(HW_Exp_Baseline_Responses_CUSUM!$X$3-'Baseline Resp Data'!N112-HW_Exp_Baseline_Responses_CUSUM!$X$6))</f>
        <v>261.51659139016459</v>
      </c>
      <c r="O115" s="2">
        <f>MAX(0,O114+(HW_Exp_Baseline_Responses_CUSUM!$X$3-'Baseline Resp Data'!O112-HW_Exp_Baseline_Responses_CUSUM!$X$6))</f>
        <v>92.729704653523143</v>
      </c>
      <c r="P115" s="2">
        <f>MAX(0,P114+(HW_Exp_Baseline_Responses_CUSUM!$X$3-'Baseline Resp Data'!P112-HW_Exp_Baseline_Responses_CUSUM!$X$6))</f>
        <v>131.10478642411869</v>
      </c>
      <c r="Q115" s="2">
        <f>MAX(0,Q114+(HW_Exp_Baseline_Responses_CUSUM!$X$3-'Baseline Resp Data'!Q112-HW_Exp_Baseline_Responses_CUSUM!$X$6))</f>
        <v>136.20240714758822</v>
      </c>
      <c r="R115" s="2">
        <f>MAX(0,R114+(HW_Exp_Baseline_Responses_CUSUM!$X$3-'Baseline Resp Data'!R112-HW_Exp_Baseline_Responses_CUSUM!$X$6))</f>
        <v>133.77022373160287</v>
      </c>
      <c r="S115" s="2">
        <f>MAX(0,S114+(HW_Exp_Baseline_Responses_CUSUM!$X$3-'Baseline Resp Data'!S112-HW_Exp_Baseline_Responses_CUSUM!$X$6))</f>
        <v>99.680411732352908</v>
      </c>
      <c r="T115" s="2">
        <f>MAX(0,T114+(HW_Exp_Baseline_Responses_CUSUM!$X$3-'Baseline Resp Data'!T112-HW_Exp_Baseline_Responses_CUSUM!$X$6))</f>
        <v>140.06395249896514</v>
      </c>
      <c r="U115" s="8"/>
    </row>
    <row r="116" spans="1:21" x14ac:dyDescent="0.25">
      <c r="A116" s="5">
        <v>43394</v>
      </c>
      <c r="B116" s="2">
        <f>MAX(0,B115+(HW_Exp_Baseline_Responses_CUSUM!$X$3-'Baseline Resp Data'!B113-HW_Exp_Baseline_Responses_CUSUM!$X$6))</f>
        <v>197.92670918332982</v>
      </c>
      <c r="C116" s="2">
        <f>MAX(0,C115+(HW_Exp_Baseline_Responses_CUSUM!$X$3-'Baseline Resp Data'!C113-HW_Exp_Baseline_Responses_CUSUM!$X$6))</f>
        <v>101.39792209220684</v>
      </c>
      <c r="D116" s="2">
        <f>MAX(0,D115+(HW_Exp_Baseline_Responses_CUSUM!$X$3-'Baseline Resp Data'!D113-HW_Exp_Baseline_Responses_CUSUM!$X$6))</f>
        <v>244.56015936021308</v>
      </c>
      <c r="E116" s="2">
        <f>MAX(0,E115+(HW_Exp_Baseline_Responses_CUSUM!$X$3-'Baseline Resp Data'!E113-HW_Exp_Baseline_Responses_CUSUM!$X$6))</f>
        <v>283.05407609192036</v>
      </c>
      <c r="F116" s="2">
        <f>MAX(0,F115+(HW_Exp_Baseline_Responses_CUSUM!$X$3-'Baseline Resp Data'!F113-HW_Exp_Baseline_Responses_CUSUM!$X$6))</f>
        <v>242.41576172918349</v>
      </c>
      <c r="G116" s="2">
        <f>MAX(0,G115+(HW_Exp_Baseline_Responses_CUSUM!$X$3-'Baseline Resp Data'!G113-HW_Exp_Baseline_Responses_CUSUM!$X$6))</f>
        <v>186.84855018549138</v>
      </c>
      <c r="H116" s="2">
        <f>MAX(0,H115+(HW_Exp_Baseline_Responses_CUSUM!$X$3-'Baseline Resp Data'!H113-HW_Exp_Baseline_Responses_CUSUM!$X$6))</f>
        <v>242.05318634461941</v>
      </c>
      <c r="I116" s="2">
        <f>MAX(0,I115+(HW_Exp_Baseline_Responses_CUSUM!$X$3-'Baseline Resp Data'!I113-HW_Exp_Baseline_Responses_CUSUM!$X$6))</f>
        <v>240.76646286659306</v>
      </c>
      <c r="J116" s="2">
        <f>MAX(0,J115+(HW_Exp_Baseline_Responses_CUSUM!$X$3-'Baseline Resp Data'!J113-HW_Exp_Baseline_Responses_CUSUM!$X$6))</f>
        <v>76.050063642760179</v>
      </c>
      <c r="K116" s="2">
        <f>MAX(0,K115+(HW_Exp_Baseline_Responses_CUSUM!$X$3-'Baseline Resp Data'!K113-HW_Exp_Baseline_Responses_CUSUM!$X$6))</f>
        <v>191.83332577112458</v>
      </c>
      <c r="L116" s="2">
        <f>MAX(0,L115+(HW_Exp_Baseline_Responses_CUSUM!$X$3-'Baseline Resp Data'!L113-HW_Exp_Baseline_Responses_CUSUM!$X$6))</f>
        <v>71.978524817037794</v>
      </c>
      <c r="M116" s="2">
        <f>MAX(0,M115+(HW_Exp_Baseline_Responses_CUSUM!$X$3-'Baseline Resp Data'!M113-HW_Exp_Baseline_Responses_CUSUM!$X$6))</f>
        <v>122.83819615875031</v>
      </c>
      <c r="N116" s="2">
        <f>MAX(0,N115+(HW_Exp_Baseline_Responses_CUSUM!$X$3-'Baseline Resp Data'!N113-HW_Exp_Baseline_Responses_CUSUM!$X$6))</f>
        <v>285.23392594714397</v>
      </c>
      <c r="O116" s="2">
        <f>MAX(0,O115+(HW_Exp_Baseline_Responses_CUSUM!$X$3-'Baseline Resp Data'!O113-HW_Exp_Baseline_Responses_CUSUM!$X$6))</f>
        <v>92.622883794756731</v>
      </c>
      <c r="P116" s="2">
        <f>MAX(0,P115+(HW_Exp_Baseline_Responses_CUSUM!$X$3-'Baseline Resp Data'!P113-HW_Exp_Baseline_Responses_CUSUM!$X$6))</f>
        <v>139.73017270531088</v>
      </c>
      <c r="Q116" s="2">
        <f>MAX(0,Q115+(HW_Exp_Baseline_Responses_CUSUM!$X$3-'Baseline Resp Data'!Q113-HW_Exp_Baseline_Responses_CUSUM!$X$6))</f>
        <v>144.66764182517571</v>
      </c>
      <c r="R116" s="2">
        <f>MAX(0,R115+(HW_Exp_Baseline_Responses_CUSUM!$X$3-'Baseline Resp Data'!R113-HW_Exp_Baseline_Responses_CUSUM!$X$6))</f>
        <v>149.09495894837616</v>
      </c>
      <c r="S116" s="2">
        <f>MAX(0,S115+(HW_Exp_Baseline_Responses_CUSUM!$X$3-'Baseline Resp Data'!S113-HW_Exp_Baseline_Responses_CUSUM!$X$6))</f>
        <v>105.1004981946321</v>
      </c>
      <c r="T116" s="2">
        <f>MAX(0,T115+(HW_Exp_Baseline_Responses_CUSUM!$X$3-'Baseline Resp Data'!T113-HW_Exp_Baseline_Responses_CUSUM!$X$6))</f>
        <v>151.16680570740925</v>
      </c>
      <c r="U116" s="8"/>
    </row>
    <row r="117" spans="1:21" x14ac:dyDescent="0.25">
      <c r="A117" s="5">
        <v>43395</v>
      </c>
      <c r="B117" s="2">
        <f>MAX(0,B116+(HW_Exp_Baseline_Responses_CUSUM!$X$3-'Baseline Resp Data'!B114-HW_Exp_Baseline_Responses_CUSUM!$X$6))</f>
        <v>198.68429638676261</v>
      </c>
      <c r="C117" s="2">
        <f>MAX(0,C116+(HW_Exp_Baseline_Responses_CUSUM!$X$3-'Baseline Resp Data'!C114-HW_Exp_Baseline_Responses_CUSUM!$X$6))</f>
        <v>96.60815052582943</v>
      </c>
      <c r="D117" s="2">
        <f>MAX(0,D116+(HW_Exp_Baseline_Responses_CUSUM!$X$3-'Baseline Resp Data'!D114-HW_Exp_Baseline_Responses_CUSUM!$X$6))</f>
        <v>257.99269047208816</v>
      </c>
      <c r="E117" s="2">
        <f>MAX(0,E116+(HW_Exp_Baseline_Responses_CUSUM!$X$3-'Baseline Resp Data'!E114-HW_Exp_Baseline_Responses_CUSUM!$X$6))</f>
        <v>284.99061195950219</v>
      </c>
      <c r="F117" s="2">
        <f>MAX(0,F116+(HW_Exp_Baseline_Responses_CUSUM!$X$3-'Baseline Resp Data'!F114-HW_Exp_Baseline_Responses_CUSUM!$X$6))</f>
        <v>247.23406929626816</v>
      </c>
      <c r="G117" s="2">
        <f>MAX(0,G116+(HW_Exp_Baseline_Responses_CUSUM!$X$3-'Baseline Resp Data'!G114-HW_Exp_Baseline_Responses_CUSUM!$X$6))</f>
        <v>194.44850086819389</v>
      </c>
      <c r="H117" s="2">
        <f>MAX(0,H116+(HW_Exp_Baseline_Responses_CUSUM!$X$3-'Baseline Resp Data'!H114-HW_Exp_Baseline_Responses_CUSUM!$X$6))</f>
        <v>247.30667907370452</v>
      </c>
      <c r="I117" s="2">
        <f>MAX(0,I116+(HW_Exp_Baseline_Responses_CUSUM!$X$3-'Baseline Resp Data'!I114-HW_Exp_Baseline_Responses_CUSUM!$X$6))</f>
        <v>251.76973755077904</v>
      </c>
      <c r="J117" s="2">
        <f>MAX(0,J116+(HW_Exp_Baseline_Responses_CUSUM!$X$3-'Baseline Resp Data'!J114-HW_Exp_Baseline_Responses_CUSUM!$X$6))</f>
        <v>75.021783614795766</v>
      </c>
      <c r="K117" s="2">
        <f>MAX(0,K116+(HW_Exp_Baseline_Responses_CUSUM!$X$3-'Baseline Resp Data'!K114-HW_Exp_Baseline_Responses_CUSUM!$X$6))</f>
        <v>203.24024906114087</v>
      </c>
      <c r="L117" s="2">
        <f>MAX(0,L116+(HW_Exp_Baseline_Responses_CUSUM!$X$3-'Baseline Resp Data'!L114-HW_Exp_Baseline_Responses_CUSUM!$X$6))</f>
        <v>79.043307488681691</v>
      </c>
      <c r="M117" s="2">
        <f>MAX(0,M116+(HW_Exp_Baseline_Responses_CUSUM!$X$3-'Baseline Resp Data'!M114-HW_Exp_Baseline_Responses_CUSUM!$X$6))</f>
        <v>138.63234398067522</v>
      </c>
      <c r="N117" s="2">
        <f>MAX(0,N116+(HW_Exp_Baseline_Responses_CUSUM!$X$3-'Baseline Resp Data'!N114-HW_Exp_Baseline_Responses_CUSUM!$X$6))</f>
        <v>301.35272220036046</v>
      </c>
      <c r="O117" s="2">
        <f>MAX(0,O116+(HW_Exp_Baseline_Responses_CUSUM!$X$3-'Baseline Resp Data'!O114-HW_Exp_Baseline_Responses_CUSUM!$X$6))</f>
        <v>95.061883938180628</v>
      </c>
      <c r="P117" s="2">
        <f>MAX(0,P116+(HW_Exp_Baseline_Responses_CUSUM!$X$3-'Baseline Resp Data'!P114-HW_Exp_Baseline_Responses_CUSUM!$X$6))</f>
        <v>155.80396649809296</v>
      </c>
      <c r="Q117" s="2">
        <f>MAX(0,Q116+(HW_Exp_Baseline_Responses_CUSUM!$X$3-'Baseline Resp Data'!Q114-HW_Exp_Baseline_Responses_CUSUM!$X$6))</f>
        <v>150.196569613691</v>
      </c>
      <c r="R117" s="2">
        <f>MAX(0,R116+(HW_Exp_Baseline_Responses_CUSUM!$X$3-'Baseline Resp Data'!R114-HW_Exp_Baseline_Responses_CUSUM!$X$6))</f>
        <v>157.59327273564713</v>
      </c>
      <c r="S117" s="2">
        <f>MAX(0,S116+(HW_Exp_Baseline_Responses_CUSUM!$X$3-'Baseline Resp Data'!S114-HW_Exp_Baseline_Responses_CUSUM!$X$6))</f>
        <v>108.74106037466468</v>
      </c>
      <c r="T117" s="2">
        <f>MAX(0,T116+(HW_Exp_Baseline_Responses_CUSUM!$X$3-'Baseline Resp Data'!T114-HW_Exp_Baseline_Responses_CUSUM!$X$6))</f>
        <v>158.14174326187771</v>
      </c>
      <c r="U117" s="8"/>
    </row>
    <row r="118" spans="1:21" x14ac:dyDescent="0.25">
      <c r="A118" s="5">
        <v>43396</v>
      </c>
      <c r="B118" s="2">
        <f>MAX(0,B117+(HW_Exp_Baseline_Responses_CUSUM!$X$3-'Baseline Resp Data'!B115-HW_Exp_Baseline_Responses_CUSUM!$X$6))</f>
        <v>204.41592760002402</v>
      </c>
      <c r="C118" s="2">
        <f>MAX(0,C117+(HW_Exp_Baseline_Responses_CUSUM!$X$3-'Baseline Resp Data'!C115-HW_Exp_Baseline_Responses_CUSUM!$X$6))</f>
        <v>99.31283805833732</v>
      </c>
      <c r="D118" s="2">
        <f>MAX(0,D117+(HW_Exp_Baseline_Responses_CUSUM!$X$3-'Baseline Resp Data'!D115-HW_Exp_Baseline_Responses_CUSUM!$X$6))</f>
        <v>274.19567906631812</v>
      </c>
      <c r="E118" s="2">
        <f>MAX(0,E117+(HW_Exp_Baseline_Responses_CUSUM!$X$3-'Baseline Resp Data'!E115-HW_Exp_Baseline_Responses_CUSUM!$X$6))</f>
        <v>287.20992414739999</v>
      </c>
      <c r="F118" s="2">
        <f>MAX(0,F117+(HW_Exp_Baseline_Responses_CUSUM!$X$3-'Baseline Resp Data'!F115-HW_Exp_Baseline_Responses_CUSUM!$X$6))</f>
        <v>247.04393434639854</v>
      </c>
      <c r="G118" s="2">
        <f>MAX(0,G117+(HW_Exp_Baseline_Responses_CUSUM!$X$3-'Baseline Resp Data'!G115-HW_Exp_Baseline_Responses_CUSUM!$X$6))</f>
        <v>201.37070686442746</v>
      </c>
      <c r="H118" s="2">
        <f>MAX(0,H117+(HW_Exp_Baseline_Responses_CUSUM!$X$3-'Baseline Resp Data'!H115-HW_Exp_Baseline_Responses_CUSUM!$X$6))</f>
        <v>246.96779609496389</v>
      </c>
      <c r="I118" s="2">
        <f>MAX(0,I117+(HW_Exp_Baseline_Responses_CUSUM!$X$3-'Baseline Resp Data'!I115-HW_Exp_Baseline_Responses_CUSUM!$X$6))</f>
        <v>262.70969635958295</v>
      </c>
      <c r="J118" s="2">
        <f>MAX(0,J117+(HW_Exp_Baseline_Responses_CUSUM!$X$3-'Baseline Resp Data'!J115-HW_Exp_Baseline_Responses_CUSUM!$X$6))</f>
        <v>77.230094641462557</v>
      </c>
      <c r="K118" s="2">
        <f>MAX(0,K117+(HW_Exp_Baseline_Responses_CUSUM!$X$3-'Baseline Resp Data'!K115-HW_Exp_Baseline_Responses_CUSUM!$X$6))</f>
        <v>218.80738282987045</v>
      </c>
      <c r="L118" s="2">
        <f>MAX(0,L117+(HW_Exp_Baseline_Responses_CUSUM!$X$3-'Baseline Resp Data'!L115-HW_Exp_Baseline_Responses_CUSUM!$X$6))</f>
        <v>86.559706020108777</v>
      </c>
      <c r="M118" s="2">
        <f>MAX(0,M117+(HW_Exp_Baseline_Responses_CUSUM!$X$3-'Baseline Resp Data'!M115-HW_Exp_Baseline_Responses_CUSUM!$X$6))</f>
        <v>153.9898826786582</v>
      </c>
      <c r="N118" s="2">
        <f>MAX(0,N117+(HW_Exp_Baseline_Responses_CUSUM!$X$3-'Baseline Resp Data'!N115-HW_Exp_Baseline_Responses_CUSUM!$X$6))</f>
        <v>318.26856734158935</v>
      </c>
      <c r="O118" s="2">
        <f>MAX(0,O117+(HW_Exp_Baseline_Responses_CUSUM!$X$3-'Baseline Resp Data'!O115-HW_Exp_Baseline_Responses_CUSUM!$X$6))</f>
        <v>101.03856510686911</v>
      </c>
      <c r="P118" s="2">
        <f>MAX(0,P117+(HW_Exp_Baseline_Responses_CUSUM!$X$3-'Baseline Resp Data'!P115-HW_Exp_Baseline_Responses_CUSUM!$X$6))</f>
        <v>176.48551444268884</v>
      </c>
      <c r="Q118" s="2">
        <f>MAX(0,Q117+(HW_Exp_Baseline_Responses_CUSUM!$X$3-'Baseline Resp Data'!Q115-HW_Exp_Baseline_Responses_CUSUM!$X$6))</f>
        <v>157.0835685038488</v>
      </c>
      <c r="R118" s="2">
        <f>MAX(0,R117+(HW_Exp_Baseline_Responses_CUSUM!$X$3-'Baseline Resp Data'!R115-HW_Exp_Baseline_Responses_CUSUM!$X$6))</f>
        <v>167.19597502437682</v>
      </c>
      <c r="S118" s="2">
        <f>MAX(0,S117+(HW_Exp_Baseline_Responses_CUSUM!$X$3-'Baseline Resp Data'!S115-HW_Exp_Baseline_Responses_CUSUM!$X$6))</f>
        <v>113.86106240518238</v>
      </c>
      <c r="T118" s="2">
        <f>MAX(0,T117+(HW_Exp_Baseline_Responses_CUSUM!$X$3-'Baseline Resp Data'!T115-HW_Exp_Baseline_Responses_CUSUM!$X$6))</f>
        <v>166.47646136704711</v>
      </c>
      <c r="U118" s="8"/>
    </row>
    <row r="119" spans="1:21" x14ac:dyDescent="0.25">
      <c r="A119" s="5">
        <v>43397</v>
      </c>
      <c r="B119" s="2">
        <f>MAX(0,B118+(HW_Exp_Baseline_Responses_CUSUM!$X$3-'Baseline Resp Data'!B116-HW_Exp_Baseline_Responses_CUSUM!$X$6))</f>
        <v>228.8502072498683</v>
      </c>
      <c r="C119" s="2">
        <f>MAX(0,C118+(HW_Exp_Baseline_Responses_CUSUM!$X$3-'Baseline Resp Data'!C116-HW_Exp_Baseline_Responses_CUSUM!$X$6))</f>
        <v>118.36421880628211</v>
      </c>
      <c r="D119" s="2">
        <f>MAX(0,D118+(HW_Exp_Baseline_Responses_CUSUM!$X$3-'Baseline Resp Data'!D116-HW_Exp_Baseline_Responses_CUSUM!$X$6))</f>
        <v>288.91511843801561</v>
      </c>
      <c r="E119" s="2">
        <f>MAX(0,E118+(HW_Exp_Baseline_Responses_CUSUM!$X$3-'Baseline Resp Data'!E116-HW_Exp_Baseline_Responses_CUSUM!$X$6))</f>
        <v>297.50457672905617</v>
      </c>
      <c r="F119" s="2">
        <f>MAX(0,F118+(HW_Exp_Baseline_Responses_CUSUM!$X$3-'Baseline Resp Data'!F116-HW_Exp_Baseline_Responses_CUSUM!$X$6))</f>
        <v>255.12012093321553</v>
      </c>
      <c r="G119" s="2">
        <f>MAX(0,G118+(HW_Exp_Baseline_Responses_CUSUM!$X$3-'Baseline Resp Data'!G116-HW_Exp_Baseline_Responses_CUSUM!$X$6))</f>
        <v>219.45870264142206</v>
      </c>
      <c r="H119" s="2">
        <f>MAX(0,H118+(HW_Exp_Baseline_Responses_CUSUM!$X$3-'Baseline Resp Data'!H116-HW_Exp_Baseline_Responses_CUSUM!$X$6))</f>
        <v>253.01551965559759</v>
      </c>
      <c r="I119" s="2">
        <f>MAX(0,I118+(HW_Exp_Baseline_Responses_CUSUM!$X$3-'Baseline Resp Data'!I116-HW_Exp_Baseline_Responses_CUSUM!$X$6))</f>
        <v>274.60439740287376</v>
      </c>
      <c r="J119" s="2">
        <f>MAX(0,J118+(HW_Exp_Baseline_Responses_CUSUM!$X$3-'Baseline Resp Data'!J116-HW_Exp_Baseline_Responses_CUSUM!$X$6))</f>
        <v>89.950961853104346</v>
      </c>
      <c r="K119" s="2">
        <f>MAX(0,K118+(HW_Exp_Baseline_Responses_CUSUM!$X$3-'Baseline Resp Data'!K116-HW_Exp_Baseline_Responses_CUSUM!$X$6))</f>
        <v>231.89491335216374</v>
      </c>
      <c r="L119" s="2">
        <f>MAX(0,L118+(HW_Exp_Baseline_Responses_CUSUM!$X$3-'Baseline Resp Data'!L116-HW_Exp_Baseline_Responses_CUSUM!$X$6))</f>
        <v>100.19808979551797</v>
      </c>
      <c r="M119" s="2">
        <f>MAX(0,M118+(HW_Exp_Baseline_Responses_CUSUM!$X$3-'Baseline Resp Data'!M116-HW_Exp_Baseline_Responses_CUSUM!$X$6))</f>
        <v>170.08030597966462</v>
      </c>
      <c r="N119" s="2">
        <f>MAX(0,N118+(HW_Exp_Baseline_Responses_CUSUM!$X$3-'Baseline Resp Data'!N116-HW_Exp_Baseline_Responses_CUSUM!$X$6))</f>
        <v>332.46112553754085</v>
      </c>
      <c r="O119" s="2">
        <f>MAX(0,O118+(HW_Exp_Baseline_Responses_CUSUM!$X$3-'Baseline Resp Data'!O116-HW_Exp_Baseline_Responses_CUSUM!$X$6))</f>
        <v>109.8845633215071</v>
      </c>
      <c r="P119" s="2">
        <f>MAX(0,P118+(HW_Exp_Baseline_Responses_CUSUM!$X$3-'Baseline Resp Data'!P116-HW_Exp_Baseline_Responses_CUSUM!$X$6))</f>
        <v>196.31245563264363</v>
      </c>
      <c r="Q119" s="2">
        <f>MAX(0,Q118+(HW_Exp_Baseline_Responses_CUSUM!$X$3-'Baseline Resp Data'!Q116-HW_Exp_Baseline_Responses_CUSUM!$X$6))</f>
        <v>165.25732692493057</v>
      </c>
      <c r="R119" s="2">
        <f>MAX(0,R118+(HW_Exp_Baseline_Responses_CUSUM!$X$3-'Baseline Resp Data'!R116-HW_Exp_Baseline_Responses_CUSUM!$X$6))</f>
        <v>182.19996451435992</v>
      </c>
      <c r="S119" s="2">
        <f>MAX(0,S118+(HW_Exp_Baseline_Responses_CUSUM!$X$3-'Baseline Resp Data'!S116-HW_Exp_Baseline_Responses_CUSUM!$X$6))</f>
        <v>126.85532379371297</v>
      </c>
      <c r="T119" s="2">
        <f>MAX(0,T118+(HW_Exp_Baseline_Responses_CUSUM!$X$3-'Baseline Resp Data'!T116-HW_Exp_Baseline_Responses_CUSUM!$X$6))</f>
        <v>180.20874309090095</v>
      </c>
      <c r="U119" s="8"/>
    </row>
    <row r="120" spans="1:21" x14ac:dyDescent="0.25">
      <c r="A120" s="5">
        <v>43398</v>
      </c>
      <c r="B120" s="2">
        <f>MAX(0,B119+(HW_Exp_Baseline_Responses_CUSUM!$X$3-'Baseline Resp Data'!B117-HW_Exp_Baseline_Responses_CUSUM!$X$6))</f>
        <v>246.23032470959612</v>
      </c>
      <c r="C120" s="2">
        <f>MAX(0,C119+(HW_Exp_Baseline_Responses_CUSUM!$X$3-'Baseline Resp Data'!C117-HW_Exp_Baseline_Responses_CUSUM!$X$6))</f>
        <v>135.37645618228549</v>
      </c>
      <c r="D120" s="2">
        <f>MAX(0,D119+(HW_Exp_Baseline_Responses_CUSUM!$X$3-'Baseline Resp Data'!D117-HW_Exp_Baseline_Responses_CUSUM!$X$6))</f>
        <v>306.77576097416272</v>
      </c>
      <c r="E120" s="2">
        <f>MAX(0,E119+(HW_Exp_Baseline_Responses_CUSUM!$X$3-'Baseline Resp Data'!E117-HW_Exp_Baseline_Responses_CUSUM!$X$6))</f>
        <v>300.40740753910427</v>
      </c>
      <c r="F120" s="2">
        <f>MAX(0,F119+(HW_Exp_Baseline_Responses_CUSUM!$X$3-'Baseline Resp Data'!F117-HW_Exp_Baseline_Responses_CUSUM!$X$6))</f>
        <v>254.83057323457973</v>
      </c>
      <c r="G120" s="2">
        <f>MAX(0,G119+(HW_Exp_Baseline_Responses_CUSUM!$X$3-'Baseline Resp Data'!G117-HW_Exp_Baseline_Responses_CUSUM!$X$6))</f>
        <v>239.22224868543447</v>
      </c>
      <c r="H120" s="2">
        <f>MAX(0,H119+(HW_Exp_Baseline_Responses_CUSUM!$X$3-'Baseline Resp Data'!H117-HW_Exp_Baseline_Responses_CUSUM!$X$6))</f>
        <v>253.24633231080639</v>
      </c>
      <c r="I120" s="2">
        <f>MAX(0,I119+(HW_Exp_Baseline_Responses_CUSUM!$X$3-'Baseline Resp Data'!I117-HW_Exp_Baseline_Responses_CUSUM!$X$6))</f>
        <v>284.61039013857635</v>
      </c>
      <c r="J120" s="2">
        <f>MAX(0,J119+(HW_Exp_Baseline_Responses_CUSUM!$X$3-'Baseline Resp Data'!J117-HW_Exp_Baseline_Responses_CUSUM!$X$6))</f>
        <v>100.04923336204664</v>
      </c>
      <c r="K120" s="2">
        <f>MAX(0,K119+(HW_Exp_Baseline_Responses_CUSUM!$X$3-'Baseline Resp Data'!K117-HW_Exp_Baseline_Responses_CUSUM!$X$6))</f>
        <v>256.39978033465326</v>
      </c>
      <c r="L120" s="2">
        <f>MAX(0,L119+(HW_Exp_Baseline_Responses_CUSUM!$X$3-'Baseline Resp Data'!L117-HW_Exp_Baseline_Responses_CUSUM!$X$6))</f>
        <v>103.97413807655127</v>
      </c>
      <c r="M120" s="2">
        <f>MAX(0,M119+(HW_Exp_Baseline_Responses_CUSUM!$X$3-'Baseline Resp Data'!M117-HW_Exp_Baseline_Responses_CUSUM!$X$6))</f>
        <v>192.9010603592817</v>
      </c>
      <c r="N120" s="2">
        <f>MAX(0,N119+(HW_Exp_Baseline_Responses_CUSUM!$X$3-'Baseline Resp Data'!N117-HW_Exp_Baseline_Responses_CUSUM!$X$6))</f>
        <v>349.24883366105234</v>
      </c>
      <c r="O120" s="2">
        <f>MAX(0,O119+(HW_Exp_Baseline_Responses_CUSUM!$X$3-'Baseline Resp Data'!O117-HW_Exp_Baseline_Responses_CUSUM!$X$6))</f>
        <v>122.5504168412746</v>
      </c>
      <c r="P120" s="2">
        <f>MAX(0,P119+(HW_Exp_Baseline_Responses_CUSUM!$X$3-'Baseline Resp Data'!P117-HW_Exp_Baseline_Responses_CUSUM!$X$6))</f>
        <v>214.79857256293343</v>
      </c>
      <c r="Q120" s="2">
        <f>MAX(0,Q119+(HW_Exp_Baseline_Responses_CUSUM!$X$3-'Baseline Resp Data'!Q117-HW_Exp_Baseline_Responses_CUSUM!$X$6))</f>
        <v>174.57561598592545</v>
      </c>
      <c r="R120" s="2">
        <f>MAX(0,R119+(HW_Exp_Baseline_Responses_CUSUM!$X$3-'Baseline Resp Data'!R117-HW_Exp_Baseline_Responses_CUSUM!$X$6))</f>
        <v>202.4818956505863</v>
      </c>
      <c r="S120" s="2">
        <f>MAX(0,S119+(HW_Exp_Baseline_Responses_CUSUM!$X$3-'Baseline Resp Data'!S117-HW_Exp_Baseline_Responses_CUSUM!$X$6))</f>
        <v>139.22476589349586</v>
      </c>
      <c r="T120" s="2">
        <f>MAX(0,T119+(HW_Exp_Baseline_Responses_CUSUM!$X$3-'Baseline Resp Data'!T117-HW_Exp_Baseline_Responses_CUSUM!$X$6))</f>
        <v>193.31851608761593</v>
      </c>
      <c r="U120" s="8"/>
    </row>
    <row r="121" spans="1:21" x14ac:dyDescent="0.25">
      <c r="A121" s="5">
        <v>43399</v>
      </c>
      <c r="B121" s="2">
        <f>MAX(0,B120+(HW_Exp_Baseline_Responses_CUSUM!$X$3-'Baseline Resp Data'!B118-HW_Exp_Baseline_Responses_CUSUM!$X$6))</f>
        <v>265.10353652737831</v>
      </c>
      <c r="C121" s="2">
        <f>MAX(0,C120+(HW_Exp_Baseline_Responses_CUSUM!$X$3-'Baseline Resp Data'!C118-HW_Exp_Baseline_Responses_CUSUM!$X$6))</f>
        <v>144.8214805963313</v>
      </c>
      <c r="D121" s="2">
        <f>MAX(0,D120+(HW_Exp_Baseline_Responses_CUSUM!$X$3-'Baseline Resp Data'!D118-HW_Exp_Baseline_Responses_CUSUM!$X$6))</f>
        <v>325.89419326098391</v>
      </c>
      <c r="E121" s="2">
        <f>MAX(0,E120+(HW_Exp_Baseline_Responses_CUSUM!$X$3-'Baseline Resp Data'!E118-HW_Exp_Baseline_Responses_CUSUM!$X$6))</f>
        <v>301.73736548963444</v>
      </c>
      <c r="F121" s="2">
        <f>MAX(0,F120+(HW_Exp_Baseline_Responses_CUSUM!$X$3-'Baseline Resp Data'!F118-HW_Exp_Baseline_Responses_CUSUM!$X$6))</f>
        <v>251.91990264502431</v>
      </c>
      <c r="G121" s="2">
        <f>MAX(0,G120+(HW_Exp_Baseline_Responses_CUSUM!$X$3-'Baseline Resp Data'!G118-HW_Exp_Baseline_Responses_CUSUM!$X$6))</f>
        <v>253.20780696437836</v>
      </c>
      <c r="H121" s="2">
        <f>MAX(0,H120+(HW_Exp_Baseline_Responses_CUSUM!$X$3-'Baseline Resp Data'!H118-HW_Exp_Baseline_Responses_CUSUM!$X$6))</f>
        <v>259.864818971776</v>
      </c>
      <c r="I121" s="2">
        <f>MAX(0,I120+(HW_Exp_Baseline_Responses_CUSUM!$X$3-'Baseline Resp Data'!I118-HW_Exp_Baseline_Responses_CUSUM!$X$6))</f>
        <v>293.60775103362005</v>
      </c>
      <c r="J121" s="2">
        <f>MAX(0,J120+(HW_Exp_Baseline_Responses_CUSUM!$X$3-'Baseline Resp Data'!J118-HW_Exp_Baseline_Responses_CUSUM!$X$6))</f>
        <v>119.02944433483992</v>
      </c>
      <c r="K121" s="2">
        <f>MAX(0,K120+(HW_Exp_Baseline_Responses_CUSUM!$X$3-'Baseline Resp Data'!K118-HW_Exp_Baseline_Responses_CUSUM!$X$6))</f>
        <v>279.64868950977524</v>
      </c>
      <c r="L121" s="2">
        <f>MAX(0,L120+(HW_Exp_Baseline_Responses_CUSUM!$X$3-'Baseline Resp Data'!L118-HW_Exp_Baseline_Responses_CUSUM!$X$6))</f>
        <v>117.73708894749686</v>
      </c>
      <c r="M121" s="2">
        <f>MAX(0,M120+(HW_Exp_Baseline_Responses_CUSUM!$X$3-'Baseline Resp Data'!M118-HW_Exp_Baseline_Responses_CUSUM!$X$6))</f>
        <v>215.01017543076688</v>
      </c>
      <c r="N121" s="2">
        <f>MAX(0,N120+(HW_Exp_Baseline_Responses_CUSUM!$X$3-'Baseline Resp Data'!N118-HW_Exp_Baseline_Responses_CUSUM!$X$6))</f>
        <v>355.83206739733345</v>
      </c>
      <c r="O121" s="2">
        <f>MAX(0,O120+(HW_Exp_Baseline_Responses_CUSUM!$X$3-'Baseline Resp Data'!O118-HW_Exp_Baseline_Responses_CUSUM!$X$6))</f>
        <v>122.72291604957449</v>
      </c>
      <c r="P121" s="2">
        <f>MAX(0,P120+(HW_Exp_Baseline_Responses_CUSUM!$X$3-'Baseline Resp Data'!P118-HW_Exp_Baseline_Responses_CUSUM!$X$6))</f>
        <v>226.029091821419</v>
      </c>
      <c r="Q121" s="2">
        <f>MAX(0,Q120+(HW_Exp_Baseline_Responses_CUSUM!$X$3-'Baseline Resp Data'!Q118-HW_Exp_Baseline_Responses_CUSUM!$X$6))</f>
        <v>179.52287481937816</v>
      </c>
      <c r="R121" s="2">
        <f>MAX(0,R120+(HW_Exp_Baseline_Responses_CUSUM!$X$3-'Baseline Resp Data'!R118-HW_Exp_Baseline_Responses_CUSUM!$X$6))</f>
        <v>220.31609139799218</v>
      </c>
      <c r="S121" s="2">
        <f>MAX(0,S120+(HW_Exp_Baseline_Responses_CUSUM!$X$3-'Baseline Resp Data'!S118-HW_Exp_Baseline_Responses_CUSUM!$X$6))</f>
        <v>152.15958655222914</v>
      </c>
      <c r="T121" s="2">
        <f>MAX(0,T120+(HW_Exp_Baseline_Responses_CUSUM!$X$3-'Baseline Resp Data'!T118-HW_Exp_Baseline_Responses_CUSUM!$X$6))</f>
        <v>204.83302026803736</v>
      </c>
      <c r="U121" s="8"/>
    </row>
    <row r="122" spans="1:21" x14ac:dyDescent="0.25">
      <c r="A122" s="5">
        <v>43400</v>
      </c>
      <c r="B122" s="2">
        <f>MAX(0,B121+(HW_Exp_Baseline_Responses_CUSUM!$X$3-'Baseline Resp Data'!B119-HW_Exp_Baseline_Responses_CUSUM!$X$6))</f>
        <v>274.58139918538751</v>
      </c>
      <c r="C122" s="2">
        <f>MAX(0,C121+(HW_Exp_Baseline_Responses_CUSUM!$X$3-'Baseline Resp Data'!C119-HW_Exp_Baseline_Responses_CUSUM!$X$6))</f>
        <v>153.5470632608762</v>
      </c>
      <c r="D122" s="2">
        <f>MAX(0,D121+(HW_Exp_Baseline_Responses_CUSUM!$X$3-'Baseline Resp Data'!D119-HW_Exp_Baseline_Responses_CUSUM!$X$6))</f>
        <v>344.45396731703602</v>
      </c>
      <c r="E122" s="2">
        <f>MAX(0,E121+(HW_Exp_Baseline_Responses_CUSUM!$X$3-'Baseline Resp Data'!E119-HW_Exp_Baseline_Responses_CUSUM!$X$6))</f>
        <v>303.84715005846175</v>
      </c>
      <c r="F122" s="2">
        <f>MAX(0,F121+(HW_Exp_Baseline_Responses_CUSUM!$X$3-'Baseline Resp Data'!F119-HW_Exp_Baseline_Responses_CUSUM!$X$6))</f>
        <v>256.04180224411493</v>
      </c>
      <c r="G122" s="2">
        <f>MAX(0,G121+(HW_Exp_Baseline_Responses_CUSUM!$X$3-'Baseline Resp Data'!G119-HW_Exp_Baseline_Responses_CUSUM!$X$6))</f>
        <v>272.49228723369396</v>
      </c>
      <c r="H122" s="2">
        <f>MAX(0,H121+(HW_Exp_Baseline_Responses_CUSUM!$X$3-'Baseline Resp Data'!H119-HW_Exp_Baseline_Responses_CUSUM!$X$6))</f>
        <v>265.08679204867713</v>
      </c>
      <c r="I122" s="2">
        <f>MAX(0,I121+(HW_Exp_Baseline_Responses_CUSUM!$X$3-'Baseline Resp Data'!I119-HW_Exp_Baseline_Responses_CUSUM!$X$6))</f>
        <v>298.04177826730665</v>
      </c>
      <c r="J122" s="2">
        <f>MAX(0,J121+(HW_Exp_Baseline_Responses_CUSUM!$X$3-'Baseline Resp Data'!J119-HW_Exp_Baseline_Responses_CUSUM!$X$6))</f>
        <v>143.07315019551291</v>
      </c>
      <c r="K122" s="2">
        <f>MAX(0,K121+(HW_Exp_Baseline_Responses_CUSUM!$X$3-'Baseline Resp Data'!K119-HW_Exp_Baseline_Responses_CUSUM!$X$6))</f>
        <v>302.14223724225644</v>
      </c>
      <c r="L122" s="2">
        <f>MAX(0,L121+(HW_Exp_Baseline_Responses_CUSUM!$X$3-'Baseline Resp Data'!L119-HW_Exp_Baseline_Responses_CUSUM!$X$6))</f>
        <v>131.00051689060007</v>
      </c>
      <c r="M122" s="2">
        <f>MAX(0,M121+(HW_Exp_Baseline_Responses_CUSUM!$X$3-'Baseline Resp Data'!M119-HW_Exp_Baseline_Responses_CUSUM!$X$6))</f>
        <v>226.13304720657698</v>
      </c>
      <c r="N122" s="2">
        <f>MAX(0,N121+(HW_Exp_Baseline_Responses_CUSUM!$X$3-'Baseline Resp Data'!N119-HW_Exp_Baseline_Responses_CUSUM!$X$6))</f>
        <v>363.76952537584737</v>
      </c>
      <c r="O122" s="2">
        <f>MAX(0,O121+(HW_Exp_Baseline_Responses_CUSUM!$X$3-'Baseline Resp Data'!O119-HW_Exp_Baseline_Responses_CUSUM!$X$6))</f>
        <v>120.37897787589418</v>
      </c>
      <c r="P122" s="2">
        <f>MAX(0,P121+(HW_Exp_Baseline_Responses_CUSUM!$X$3-'Baseline Resp Data'!P119-HW_Exp_Baseline_Responses_CUSUM!$X$6))</f>
        <v>226.80135845470778</v>
      </c>
      <c r="Q122" s="2">
        <f>MAX(0,Q121+(HW_Exp_Baseline_Responses_CUSUM!$X$3-'Baseline Resp Data'!Q119-HW_Exp_Baseline_Responses_CUSUM!$X$6))</f>
        <v>177.17834060725914</v>
      </c>
      <c r="R122" s="2">
        <f>MAX(0,R121+(HW_Exp_Baseline_Responses_CUSUM!$X$3-'Baseline Resp Data'!R119-HW_Exp_Baseline_Responses_CUSUM!$X$6))</f>
        <v>240.30523828611229</v>
      </c>
      <c r="S122" s="2">
        <f>MAX(0,S121+(HW_Exp_Baseline_Responses_CUSUM!$X$3-'Baseline Resp Data'!S119-HW_Exp_Baseline_Responses_CUSUM!$X$6))</f>
        <v>154.48966185527783</v>
      </c>
      <c r="T122" s="2">
        <f>MAX(0,T121+(HW_Exp_Baseline_Responses_CUSUM!$X$3-'Baseline Resp Data'!T119-HW_Exp_Baseline_Responses_CUSUM!$X$6))</f>
        <v>214.23298759335219</v>
      </c>
      <c r="U122" s="8"/>
    </row>
    <row r="123" spans="1:21" x14ac:dyDescent="0.25">
      <c r="A123" s="5">
        <v>43401</v>
      </c>
      <c r="B123" s="2">
        <f>MAX(0,B122+(HW_Exp_Baseline_Responses_CUSUM!$X$3-'Baseline Resp Data'!B120-HW_Exp_Baseline_Responses_CUSUM!$X$6))</f>
        <v>284.9187900776098</v>
      </c>
      <c r="C123" s="2">
        <f>MAX(0,C122+(HW_Exp_Baseline_Responses_CUSUM!$X$3-'Baseline Resp Data'!C120-HW_Exp_Baseline_Responses_CUSUM!$X$6))</f>
        <v>162.0525034556232</v>
      </c>
      <c r="D123" s="2">
        <f>MAX(0,D122+(HW_Exp_Baseline_Responses_CUSUM!$X$3-'Baseline Resp Data'!D120-HW_Exp_Baseline_Responses_CUSUM!$X$6))</f>
        <v>362.49266631875093</v>
      </c>
      <c r="E123" s="2">
        <f>MAX(0,E122+(HW_Exp_Baseline_Responses_CUSUM!$X$3-'Baseline Resp Data'!E120-HW_Exp_Baseline_Responses_CUSUM!$X$6))</f>
        <v>311.29174382643771</v>
      </c>
      <c r="F123" s="2">
        <f>MAX(0,F122+(HW_Exp_Baseline_Responses_CUSUM!$X$3-'Baseline Resp Data'!F120-HW_Exp_Baseline_Responses_CUSUM!$X$6))</f>
        <v>269.31373016768646</v>
      </c>
      <c r="G123" s="2">
        <f>MAX(0,G122+(HW_Exp_Baseline_Responses_CUSUM!$X$3-'Baseline Resp Data'!G120-HW_Exp_Baseline_Responses_CUSUM!$X$6))</f>
        <v>290.49673980041786</v>
      </c>
      <c r="H123" s="2">
        <f>MAX(0,H122+(HW_Exp_Baseline_Responses_CUSUM!$X$3-'Baseline Resp Data'!H120-HW_Exp_Baseline_Responses_CUSUM!$X$6))</f>
        <v>278.02185742341834</v>
      </c>
      <c r="I123" s="2">
        <f>MAX(0,I122+(HW_Exp_Baseline_Responses_CUSUM!$X$3-'Baseline Resp Data'!I120-HW_Exp_Baseline_Responses_CUSUM!$X$6))</f>
        <v>303.31706963076903</v>
      </c>
      <c r="J123" s="2">
        <f>MAX(0,J122+(HW_Exp_Baseline_Responses_CUSUM!$X$3-'Baseline Resp Data'!J120-HW_Exp_Baseline_Responses_CUSUM!$X$6))</f>
        <v>166.0945870305176</v>
      </c>
      <c r="K123" s="2">
        <f>MAX(0,K122+(HW_Exp_Baseline_Responses_CUSUM!$X$3-'Baseline Resp Data'!K120-HW_Exp_Baseline_Responses_CUSUM!$X$6))</f>
        <v>323.79520576752054</v>
      </c>
      <c r="L123" s="2">
        <f>MAX(0,L122+(HW_Exp_Baseline_Responses_CUSUM!$X$3-'Baseline Resp Data'!L120-HW_Exp_Baseline_Responses_CUSUM!$X$6))</f>
        <v>144.86276599033198</v>
      </c>
      <c r="M123" s="2">
        <f>MAX(0,M122+(HW_Exp_Baseline_Responses_CUSUM!$X$3-'Baseline Resp Data'!M120-HW_Exp_Baseline_Responses_CUSUM!$X$6))</f>
        <v>238.03763472459576</v>
      </c>
      <c r="N123" s="2">
        <f>MAX(0,N122+(HW_Exp_Baseline_Responses_CUSUM!$X$3-'Baseline Resp Data'!N120-HW_Exp_Baseline_Responses_CUSUM!$X$6))</f>
        <v>379.89210617535707</v>
      </c>
      <c r="O123" s="2">
        <f>MAX(0,O122+(HW_Exp_Baseline_Responses_CUSUM!$X$3-'Baseline Resp Data'!O120-HW_Exp_Baseline_Responses_CUSUM!$X$6))</f>
        <v>120.13548983182807</v>
      </c>
      <c r="P123" s="2">
        <f>MAX(0,P122+(HW_Exp_Baseline_Responses_CUSUM!$X$3-'Baseline Resp Data'!P120-HW_Exp_Baseline_Responses_CUSUM!$X$6))</f>
        <v>233.90892512952237</v>
      </c>
      <c r="Q123" s="2">
        <f>MAX(0,Q122+(HW_Exp_Baseline_Responses_CUSUM!$X$3-'Baseline Resp Data'!Q120-HW_Exp_Baseline_Responses_CUSUM!$X$6))</f>
        <v>179.63648746707355</v>
      </c>
      <c r="R123" s="2">
        <f>MAX(0,R122+(HW_Exp_Baseline_Responses_CUSUM!$X$3-'Baseline Resp Data'!R120-HW_Exp_Baseline_Responses_CUSUM!$X$6))</f>
        <v>263.44278892938138</v>
      </c>
      <c r="S123" s="2">
        <f>MAX(0,S122+(HW_Exp_Baseline_Responses_CUSUM!$X$3-'Baseline Resp Data'!S120-HW_Exp_Baseline_Responses_CUSUM!$X$6))</f>
        <v>154.69722203599153</v>
      </c>
      <c r="T123" s="2">
        <f>MAX(0,T122+(HW_Exp_Baseline_Responses_CUSUM!$X$3-'Baseline Resp Data'!T120-HW_Exp_Baseline_Responses_CUSUM!$X$6))</f>
        <v>226.06876649208741</v>
      </c>
      <c r="U123" s="8"/>
    </row>
    <row r="124" spans="1:21" x14ac:dyDescent="0.25">
      <c r="A124" s="5">
        <v>43402</v>
      </c>
      <c r="B124" s="2">
        <f>MAX(0,B123+(HW_Exp_Baseline_Responses_CUSUM!$X$3-'Baseline Resp Data'!B121-HW_Exp_Baseline_Responses_CUSUM!$X$6))</f>
        <v>299.33695596566531</v>
      </c>
      <c r="C124" s="2">
        <f>MAX(0,C123+(HW_Exp_Baseline_Responses_CUSUM!$X$3-'Baseline Resp Data'!C121-HW_Exp_Baseline_Responses_CUSUM!$X$6))</f>
        <v>160.51690707336138</v>
      </c>
      <c r="D124" s="2">
        <f>MAX(0,D123+(HW_Exp_Baseline_Responses_CUSUM!$X$3-'Baseline Resp Data'!D121-HW_Exp_Baseline_Responses_CUSUM!$X$6))</f>
        <v>369.58635018521136</v>
      </c>
      <c r="E124" s="2">
        <f>MAX(0,E123+(HW_Exp_Baseline_Responses_CUSUM!$X$3-'Baseline Resp Data'!E121-HW_Exp_Baseline_Responses_CUSUM!$X$6))</f>
        <v>315.15939826458794</v>
      </c>
      <c r="F124" s="2">
        <f>MAX(0,F123+(HW_Exp_Baseline_Responses_CUSUM!$X$3-'Baseline Resp Data'!F121-HW_Exp_Baseline_Responses_CUSUM!$X$6))</f>
        <v>292.77313667847898</v>
      </c>
      <c r="G124" s="2">
        <f>MAX(0,G123+(HW_Exp_Baseline_Responses_CUSUM!$X$3-'Baseline Resp Data'!G121-HW_Exp_Baseline_Responses_CUSUM!$X$6))</f>
        <v>300.72052771635254</v>
      </c>
      <c r="H124" s="2">
        <f>MAX(0,H123+(HW_Exp_Baseline_Responses_CUSUM!$X$3-'Baseline Resp Data'!H121-HW_Exp_Baseline_Responses_CUSUM!$X$6))</f>
        <v>289.97024321703532</v>
      </c>
      <c r="I124" s="2">
        <f>MAX(0,I123+(HW_Exp_Baseline_Responses_CUSUM!$X$3-'Baseline Resp Data'!I121-HW_Exp_Baseline_Responses_CUSUM!$X$6))</f>
        <v>303.35703224869565</v>
      </c>
      <c r="J124" s="2">
        <f>MAX(0,J123+(HW_Exp_Baseline_Responses_CUSUM!$X$3-'Baseline Resp Data'!J121-HW_Exp_Baseline_Responses_CUSUM!$X$6))</f>
        <v>185.9579718648784</v>
      </c>
      <c r="K124" s="2">
        <f>MAX(0,K123+(HW_Exp_Baseline_Responses_CUSUM!$X$3-'Baseline Resp Data'!K121-HW_Exp_Baseline_Responses_CUSUM!$X$6))</f>
        <v>342.15026577704072</v>
      </c>
      <c r="L124" s="2">
        <f>MAX(0,L123+(HW_Exp_Baseline_Responses_CUSUM!$X$3-'Baseline Resp Data'!L121-HW_Exp_Baseline_Responses_CUSUM!$X$6))</f>
        <v>161.02425444765618</v>
      </c>
      <c r="M124" s="2">
        <f>MAX(0,M123+(HW_Exp_Baseline_Responses_CUSUM!$X$3-'Baseline Resp Data'!M121-HW_Exp_Baseline_Responses_CUSUM!$X$6))</f>
        <v>257.32788977677728</v>
      </c>
      <c r="N124" s="2">
        <f>MAX(0,N123+(HW_Exp_Baseline_Responses_CUSUM!$X$3-'Baseline Resp Data'!N121-HW_Exp_Baseline_Responses_CUSUM!$X$6))</f>
        <v>400.89429121711044</v>
      </c>
      <c r="O124" s="2">
        <f>MAX(0,O123+(HW_Exp_Baseline_Responses_CUSUM!$X$3-'Baseline Resp Data'!O121-HW_Exp_Baseline_Responses_CUSUM!$X$6))</f>
        <v>121.36864253058836</v>
      </c>
      <c r="P124" s="2">
        <f>MAX(0,P123+(HW_Exp_Baseline_Responses_CUSUM!$X$3-'Baseline Resp Data'!P121-HW_Exp_Baseline_Responses_CUSUM!$X$6))</f>
        <v>236.22883874382566</v>
      </c>
      <c r="Q124" s="2">
        <f>MAX(0,Q123+(HW_Exp_Baseline_Responses_CUSUM!$X$3-'Baseline Resp Data'!Q121-HW_Exp_Baseline_Responses_CUSUM!$X$6))</f>
        <v>187.89523673257696</v>
      </c>
      <c r="R124" s="2">
        <f>MAX(0,R123+(HW_Exp_Baseline_Responses_CUSUM!$X$3-'Baseline Resp Data'!R121-HW_Exp_Baseline_Responses_CUSUM!$X$6))</f>
        <v>282.28633602871497</v>
      </c>
      <c r="S124" s="2">
        <f>MAX(0,S123+(HW_Exp_Baseline_Responses_CUSUM!$X$3-'Baseline Resp Data'!S121-HW_Exp_Baseline_Responses_CUSUM!$X$6))</f>
        <v>158.43546625035842</v>
      </c>
      <c r="T124" s="2">
        <f>MAX(0,T123+(HW_Exp_Baseline_Responses_CUSUM!$X$3-'Baseline Resp Data'!T121-HW_Exp_Baseline_Responses_CUSUM!$X$6))</f>
        <v>237.10106821075865</v>
      </c>
      <c r="U124" s="8"/>
    </row>
    <row r="125" spans="1:21" x14ac:dyDescent="0.25">
      <c r="A125" s="5">
        <v>43403</v>
      </c>
      <c r="B125" s="2">
        <f>MAX(0,B124+(HW_Exp_Baseline_Responses_CUSUM!$X$3-'Baseline Resp Data'!B122-HW_Exp_Baseline_Responses_CUSUM!$X$6))</f>
        <v>320.78781217298769</v>
      </c>
      <c r="C125" s="2">
        <f>MAX(0,C124+(HW_Exp_Baseline_Responses_CUSUM!$X$3-'Baseline Resp Data'!C122-HW_Exp_Baseline_Responses_CUSUM!$X$6))</f>
        <v>156.02648274103908</v>
      </c>
      <c r="D125" s="2">
        <f>MAX(0,D124+(HW_Exp_Baseline_Responses_CUSUM!$X$3-'Baseline Resp Data'!D122-HW_Exp_Baseline_Responses_CUSUM!$X$6))</f>
        <v>373.38950838997715</v>
      </c>
      <c r="E125" s="2">
        <f>MAX(0,E124+(HW_Exp_Baseline_Responses_CUSUM!$X$3-'Baseline Resp Data'!E122-HW_Exp_Baseline_Responses_CUSUM!$X$6))</f>
        <v>314.0702579331969</v>
      </c>
      <c r="F125" s="2">
        <f>MAX(0,F124+(HW_Exp_Baseline_Responses_CUSUM!$X$3-'Baseline Resp Data'!F122-HW_Exp_Baseline_Responses_CUSUM!$X$6))</f>
        <v>317.27236219586769</v>
      </c>
      <c r="G125" s="2">
        <f>MAX(0,G124+(HW_Exp_Baseline_Responses_CUSUM!$X$3-'Baseline Resp Data'!G122-HW_Exp_Baseline_Responses_CUSUM!$X$6))</f>
        <v>305.01013659635851</v>
      </c>
      <c r="H125" s="2">
        <f>MAX(0,H124+(HW_Exp_Baseline_Responses_CUSUM!$X$3-'Baseline Resp Data'!H122-HW_Exp_Baseline_Responses_CUSUM!$X$6))</f>
        <v>307.79539225004044</v>
      </c>
      <c r="I125" s="2">
        <f>MAX(0,I124+(HW_Exp_Baseline_Responses_CUSUM!$X$3-'Baseline Resp Data'!I122-HW_Exp_Baseline_Responses_CUSUM!$X$6))</f>
        <v>297.68237689853231</v>
      </c>
      <c r="J125" s="2">
        <f>MAX(0,J124+(HW_Exp_Baseline_Responses_CUSUM!$X$3-'Baseline Resp Data'!J122-HW_Exp_Baseline_Responses_CUSUM!$X$6))</f>
        <v>201.07831828997209</v>
      </c>
      <c r="K125" s="2">
        <f>MAX(0,K124+(HW_Exp_Baseline_Responses_CUSUM!$X$3-'Baseline Resp Data'!K122-HW_Exp_Baseline_Responses_CUSUM!$X$6))</f>
        <v>356.58596557899722</v>
      </c>
      <c r="L125" s="2">
        <f>MAX(0,L124+(HW_Exp_Baseline_Responses_CUSUM!$X$3-'Baseline Resp Data'!L122-HW_Exp_Baseline_Responses_CUSUM!$X$6))</f>
        <v>168.81391290102417</v>
      </c>
      <c r="M125" s="2">
        <f>MAX(0,M124+(HW_Exp_Baseline_Responses_CUSUM!$X$3-'Baseline Resp Data'!M122-HW_Exp_Baseline_Responses_CUSUM!$X$6))</f>
        <v>282.86070382033211</v>
      </c>
      <c r="N125" s="2">
        <f>MAX(0,N124+(HW_Exp_Baseline_Responses_CUSUM!$X$3-'Baseline Resp Data'!N122-HW_Exp_Baseline_Responses_CUSUM!$X$6))</f>
        <v>409.47778201386416</v>
      </c>
      <c r="O125" s="2">
        <f>MAX(0,O124+(HW_Exp_Baseline_Responses_CUSUM!$X$3-'Baseline Resp Data'!O122-HW_Exp_Baseline_Responses_CUSUM!$X$6))</f>
        <v>121.92113243353876</v>
      </c>
      <c r="P125" s="2">
        <f>MAX(0,P124+(HW_Exp_Baseline_Responses_CUSUM!$X$3-'Baseline Resp Data'!P122-HW_Exp_Baseline_Responses_CUSUM!$X$6))</f>
        <v>238.86130602126474</v>
      </c>
      <c r="Q125" s="2">
        <f>MAX(0,Q124+(HW_Exp_Baseline_Responses_CUSUM!$X$3-'Baseline Resp Data'!Q122-HW_Exp_Baseline_Responses_CUSUM!$X$6))</f>
        <v>207.71248224753046</v>
      </c>
      <c r="R125" s="2">
        <f>MAX(0,R124+(HW_Exp_Baseline_Responses_CUSUM!$X$3-'Baseline Resp Data'!R122-HW_Exp_Baseline_Responses_CUSUM!$X$6))</f>
        <v>298.66212840226927</v>
      </c>
      <c r="S125" s="2">
        <f>MAX(0,S124+(HW_Exp_Baseline_Responses_CUSUM!$X$3-'Baseline Resp Data'!S122-HW_Exp_Baseline_Responses_CUSUM!$X$6))</f>
        <v>158.6583449870088</v>
      </c>
      <c r="T125" s="2">
        <f>MAX(0,T124+(HW_Exp_Baseline_Responses_CUSUM!$X$3-'Baseline Resp Data'!T122-HW_Exp_Baseline_Responses_CUSUM!$X$6))</f>
        <v>246.63866049714119</v>
      </c>
      <c r="U125" s="8"/>
    </row>
    <row r="126" spans="1:21" x14ac:dyDescent="0.25">
      <c r="A126" s="5">
        <v>43404</v>
      </c>
      <c r="B126" s="2">
        <f>MAX(0,B125+(HW_Exp_Baseline_Responses_CUSUM!$X$3-'Baseline Resp Data'!B123-HW_Exp_Baseline_Responses_CUSUM!$X$6))</f>
        <v>340.03121270700387</v>
      </c>
      <c r="C126" s="2">
        <f>MAX(0,C125+(HW_Exp_Baseline_Responses_CUSUM!$X$3-'Baseline Resp Data'!C123-HW_Exp_Baseline_Responses_CUSUM!$X$6))</f>
        <v>156.84570800119997</v>
      </c>
      <c r="D126" s="2">
        <f>MAX(0,D125+(HW_Exp_Baseline_Responses_CUSUM!$X$3-'Baseline Resp Data'!D123-HW_Exp_Baseline_Responses_CUSUM!$X$6))</f>
        <v>379.25245751641421</v>
      </c>
      <c r="E126" s="2">
        <f>MAX(0,E125+(HW_Exp_Baseline_Responses_CUSUM!$X$3-'Baseline Resp Data'!E123-HW_Exp_Baseline_Responses_CUSUM!$X$6))</f>
        <v>314.97471386320717</v>
      </c>
      <c r="F126" s="2">
        <f>MAX(0,F125+(HW_Exp_Baseline_Responses_CUSUM!$X$3-'Baseline Resp Data'!F123-HW_Exp_Baseline_Responses_CUSUM!$X$6))</f>
        <v>335.26933815405147</v>
      </c>
      <c r="G126" s="2">
        <f>MAX(0,G125+(HW_Exp_Baseline_Responses_CUSUM!$X$3-'Baseline Resp Data'!G123-HW_Exp_Baseline_Responses_CUSUM!$X$6))</f>
        <v>306.74392935041641</v>
      </c>
      <c r="H126" s="2">
        <f>MAX(0,H125+(HW_Exp_Baseline_Responses_CUSUM!$X$3-'Baseline Resp Data'!H123-HW_Exp_Baseline_Responses_CUSUM!$X$6))</f>
        <v>320.20752075497825</v>
      </c>
      <c r="I126" s="2">
        <f>MAX(0,I125+(HW_Exp_Baseline_Responses_CUSUM!$X$3-'Baseline Resp Data'!I123-HW_Exp_Baseline_Responses_CUSUM!$X$6))</f>
        <v>297.56705257407731</v>
      </c>
      <c r="J126" s="2">
        <f>MAX(0,J125+(HW_Exp_Baseline_Responses_CUSUM!$X$3-'Baseline Resp Data'!J123-HW_Exp_Baseline_Responses_CUSUM!$X$6))</f>
        <v>214.5327888377484</v>
      </c>
      <c r="K126" s="2">
        <f>MAX(0,K125+(HW_Exp_Baseline_Responses_CUSUM!$X$3-'Baseline Resp Data'!K123-HW_Exp_Baseline_Responses_CUSUM!$X$6))</f>
        <v>363.74375823247243</v>
      </c>
      <c r="L126" s="2">
        <f>MAX(0,L125+(HW_Exp_Baseline_Responses_CUSUM!$X$3-'Baseline Resp Data'!L123-HW_Exp_Baseline_Responses_CUSUM!$X$6))</f>
        <v>181.19889303880677</v>
      </c>
      <c r="M126" s="2">
        <f>MAX(0,M125+(HW_Exp_Baseline_Responses_CUSUM!$X$3-'Baseline Resp Data'!M123-HW_Exp_Baseline_Responses_CUSUM!$X$6))</f>
        <v>302.29219539348611</v>
      </c>
      <c r="N126" s="2">
        <f>MAX(0,N125+(HW_Exp_Baseline_Responses_CUSUM!$X$3-'Baseline Resp Data'!N123-HW_Exp_Baseline_Responses_CUSUM!$X$6))</f>
        <v>411.39419408979035</v>
      </c>
      <c r="O126" s="2">
        <f>MAX(0,O125+(HW_Exp_Baseline_Responses_CUSUM!$X$3-'Baseline Resp Data'!O123-HW_Exp_Baseline_Responses_CUSUM!$X$6))</f>
        <v>128.82403965239536</v>
      </c>
      <c r="P126" s="2">
        <f>MAX(0,P125+(HW_Exp_Baseline_Responses_CUSUM!$X$3-'Baseline Resp Data'!P123-HW_Exp_Baseline_Responses_CUSUM!$X$6))</f>
        <v>250.42279449485983</v>
      </c>
      <c r="Q126" s="2">
        <f>MAX(0,Q125+(HW_Exp_Baseline_Responses_CUSUM!$X$3-'Baseline Resp Data'!Q123-HW_Exp_Baseline_Responses_CUSUM!$X$6))</f>
        <v>225.91168706011504</v>
      </c>
      <c r="R126" s="2">
        <f>MAX(0,R125+(HW_Exp_Baseline_Responses_CUSUM!$X$3-'Baseline Resp Data'!R123-HW_Exp_Baseline_Responses_CUSUM!$X$6))</f>
        <v>302.97031354079536</v>
      </c>
      <c r="S126" s="2">
        <f>MAX(0,S125+(HW_Exp_Baseline_Responses_CUSUM!$X$3-'Baseline Resp Data'!S123-HW_Exp_Baseline_Responses_CUSUM!$X$6))</f>
        <v>159.82993499519438</v>
      </c>
      <c r="T126" s="2">
        <f>MAX(0,T125+(HW_Exp_Baseline_Responses_CUSUM!$X$3-'Baseline Resp Data'!T123-HW_Exp_Baseline_Responses_CUSUM!$X$6))</f>
        <v>255.26900085176399</v>
      </c>
      <c r="U126" s="8"/>
    </row>
  </sheetData>
  <conditionalFormatting sqref="B4:B1048576 T127:T1048576 R127:R1048576 P127:P1048576 N127:N1048576 L127:L1048576 J127:J1048576 H127:H1048576 F127:F1048576 D127:D1048576 C4:U126">
    <cfRule type="cellIs" dxfId="1" priority="19" operator="greaterThan">
      <formula>$X$7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topLeftCell="A37" workbookViewId="0">
      <selection activeCell="F5" sqref="F5"/>
    </sheetView>
  </sheetViews>
  <sheetFormatPr defaultRowHeight="15" x14ac:dyDescent="0.25"/>
  <cols>
    <col min="1" max="1" width="7.140625" style="6" bestFit="1" customWidth="1"/>
    <col min="2" max="3" width="12" style="6" bestFit="1" customWidth="1"/>
    <col min="4" max="4" width="9.140625" style="6"/>
    <col min="5" max="5" width="17.7109375" style="6" bestFit="1" customWidth="1"/>
    <col min="6" max="6" width="12" style="6" bestFit="1" customWidth="1"/>
    <col min="7" max="16384" width="9.140625" style="6"/>
  </cols>
  <sheetData>
    <row r="1" spans="1:6" x14ac:dyDescent="0.25">
      <c r="B1" s="6" t="s">
        <v>4</v>
      </c>
      <c r="E1" s="6" t="s">
        <v>0</v>
      </c>
      <c r="F1" s="6">
        <f>AVERAGE(B2:B32)</f>
        <v>1.0886214268516385</v>
      </c>
    </row>
    <row r="2" spans="1:6" x14ac:dyDescent="0.25">
      <c r="A2" s="7">
        <v>43282</v>
      </c>
      <c r="B2" s="6">
        <v>1.22899890376753</v>
      </c>
      <c r="C2" s="6">
        <v>0</v>
      </c>
      <c r="E2" s="6" t="s">
        <v>1</v>
      </c>
      <c r="F2" s="6">
        <f>STDEV(B2:B32)</f>
        <v>4.8728916039797135E-2</v>
      </c>
    </row>
    <row r="3" spans="1:6" x14ac:dyDescent="0.25">
      <c r="A3" s="7">
        <v>43283</v>
      </c>
      <c r="B3" s="6">
        <v>1.1685496108935201</v>
      </c>
      <c r="C3" s="8">
        <f>MAX(0,C2+($F$1-B2-$F$4))</f>
        <v>0</v>
      </c>
    </row>
    <row r="4" spans="1:6" x14ac:dyDescent="0.25">
      <c r="A4" s="7">
        <v>43284</v>
      </c>
      <c r="B4" s="6">
        <v>1.15823206478826</v>
      </c>
      <c r="C4" s="8">
        <f t="shared" ref="C4:C67" si="0">MAX(0,C3+($F$1-B3-$F$4))</f>
        <v>0</v>
      </c>
      <c r="E4" s="6" t="s">
        <v>2</v>
      </c>
      <c r="F4" s="6">
        <v>0.05</v>
      </c>
    </row>
    <row r="5" spans="1:6" x14ac:dyDescent="0.25">
      <c r="A5" s="7">
        <v>43285</v>
      </c>
      <c r="B5" s="6">
        <v>1.1691055779244</v>
      </c>
      <c r="C5" s="8">
        <f t="shared" si="0"/>
        <v>0</v>
      </c>
      <c r="E5" s="6" t="s">
        <v>3</v>
      </c>
      <c r="F5" s="6">
        <v>0.5</v>
      </c>
    </row>
    <row r="6" spans="1:6" x14ac:dyDescent="0.25">
      <c r="A6" s="7">
        <v>43286</v>
      </c>
      <c r="B6" s="6">
        <v>1.1436787093385901</v>
      </c>
      <c r="C6" s="8">
        <f t="shared" si="0"/>
        <v>0</v>
      </c>
    </row>
    <row r="7" spans="1:6" x14ac:dyDescent="0.25">
      <c r="A7" s="7">
        <v>43287</v>
      </c>
      <c r="B7" s="6">
        <v>1.1127758792904101</v>
      </c>
      <c r="C7" s="8">
        <f t="shared" si="0"/>
        <v>0</v>
      </c>
    </row>
    <row r="8" spans="1:6" x14ac:dyDescent="0.25">
      <c r="A8" s="7">
        <v>43288</v>
      </c>
      <c r="B8" s="6">
        <v>1.1201541756837901</v>
      </c>
      <c r="C8" s="8">
        <f t="shared" si="0"/>
        <v>0</v>
      </c>
    </row>
    <row r="9" spans="1:6" x14ac:dyDescent="0.25">
      <c r="A9" s="7">
        <v>43289</v>
      </c>
      <c r="B9" s="6">
        <v>1.09758167820431</v>
      </c>
      <c r="C9" s="8">
        <f t="shared" si="0"/>
        <v>0</v>
      </c>
    </row>
    <row r="10" spans="1:6" x14ac:dyDescent="0.25">
      <c r="A10" s="7">
        <v>43290</v>
      </c>
      <c r="B10" s="6">
        <v>1.05672061730147</v>
      </c>
      <c r="C10" s="8">
        <f t="shared" si="0"/>
        <v>0</v>
      </c>
    </row>
    <row r="11" spans="1:6" x14ac:dyDescent="0.25">
      <c r="A11" s="7">
        <v>43291</v>
      </c>
      <c r="B11" s="6">
        <v>1.02947764065514</v>
      </c>
      <c r="C11" s="8">
        <f t="shared" si="0"/>
        <v>0</v>
      </c>
    </row>
    <row r="12" spans="1:6" x14ac:dyDescent="0.25">
      <c r="A12" s="7">
        <v>43292</v>
      </c>
      <c r="B12" s="6">
        <v>1.0558341618432601</v>
      </c>
      <c r="C12" s="8">
        <f t="shared" si="0"/>
        <v>9.1437861964985129E-3</v>
      </c>
    </row>
    <row r="13" spans="1:6" x14ac:dyDescent="0.25">
      <c r="A13" s="7">
        <v>43293</v>
      </c>
      <c r="B13" s="6">
        <v>1.0273312017574301</v>
      </c>
      <c r="C13" s="8">
        <f t="shared" si="0"/>
        <v>0</v>
      </c>
    </row>
    <row r="14" spans="1:6" x14ac:dyDescent="0.25">
      <c r="A14" s="7">
        <v>43294</v>
      </c>
      <c r="B14" s="6">
        <v>1.04169771274448</v>
      </c>
      <c r="C14" s="8">
        <f t="shared" si="0"/>
        <v>1.1290225094208448E-2</v>
      </c>
    </row>
    <row r="15" spans="1:6" x14ac:dyDescent="0.25">
      <c r="A15" s="7">
        <v>43295</v>
      </c>
      <c r="B15" s="6">
        <v>1.0191067911423399</v>
      </c>
      <c r="C15" s="8">
        <f t="shared" si="0"/>
        <v>8.2139392013670098E-3</v>
      </c>
    </row>
    <row r="16" spans="1:6" x14ac:dyDescent="0.25">
      <c r="A16" s="7">
        <v>43296</v>
      </c>
      <c r="B16" s="6">
        <v>1.0325801873442599</v>
      </c>
      <c r="C16" s="8">
        <f t="shared" si="0"/>
        <v>2.7728574910665618E-2</v>
      </c>
    </row>
    <row r="17" spans="1:3" x14ac:dyDescent="0.25">
      <c r="A17" s="7">
        <v>43297</v>
      </c>
      <c r="B17" s="6">
        <v>1.06975543547004</v>
      </c>
      <c r="C17" s="8">
        <f t="shared" si="0"/>
        <v>3.3769814418044219E-2</v>
      </c>
    </row>
    <row r="18" spans="1:3" x14ac:dyDescent="0.25">
      <c r="A18" s="7">
        <v>43298</v>
      </c>
      <c r="B18" s="6">
        <v>1.0545226694532199</v>
      </c>
      <c r="C18" s="8">
        <f t="shared" si="0"/>
        <v>2.6358057996427181E-3</v>
      </c>
    </row>
    <row r="19" spans="1:3" x14ac:dyDescent="0.25">
      <c r="A19" s="7">
        <v>43299</v>
      </c>
      <c r="B19" s="6">
        <v>1.0969502729248</v>
      </c>
      <c r="C19" s="8">
        <f t="shared" si="0"/>
        <v>0</v>
      </c>
    </row>
    <row r="20" spans="1:3" x14ac:dyDescent="0.25">
      <c r="A20" s="7">
        <v>43300</v>
      </c>
      <c r="B20" s="6">
        <v>1.05731865848845</v>
      </c>
      <c r="C20" s="8">
        <f t="shared" si="0"/>
        <v>0</v>
      </c>
    </row>
    <row r="21" spans="1:3" x14ac:dyDescent="0.25">
      <c r="A21" s="7">
        <v>43301</v>
      </c>
      <c r="B21" s="6">
        <v>1.12141748844259</v>
      </c>
      <c r="C21" s="8">
        <f t="shared" si="0"/>
        <v>0</v>
      </c>
    </row>
    <row r="22" spans="1:3" x14ac:dyDescent="0.25">
      <c r="A22" s="7">
        <v>43302</v>
      </c>
      <c r="B22" s="6">
        <v>1.1191154656320199</v>
      </c>
      <c r="C22" s="8">
        <f t="shared" si="0"/>
        <v>0</v>
      </c>
    </row>
    <row r="23" spans="1:3" x14ac:dyDescent="0.25">
      <c r="A23" s="7">
        <v>43303</v>
      </c>
      <c r="B23" s="6">
        <v>1.1155528780952999</v>
      </c>
      <c r="C23" s="8">
        <f t="shared" si="0"/>
        <v>0</v>
      </c>
    </row>
    <row r="24" spans="1:3" x14ac:dyDescent="0.25">
      <c r="A24" s="7">
        <v>43304</v>
      </c>
      <c r="B24" s="6">
        <v>1.09413996014685</v>
      </c>
      <c r="C24" s="8">
        <f t="shared" si="0"/>
        <v>0</v>
      </c>
    </row>
    <row r="25" spans="1:3" x14ac:dyDescent="0.25">
      <c r="A25" s="7">
        <v>43305</v>
      </c>
      <c r="B25" s="6">
        <v>1.0884139243258399</v>
      </c>
      <c r="C25" s="8">
        <f t="shared" si="0"/>
        <v>0</v>
      </c>
    </row>
    <row r="26" spans="1:3" x14ac:dyDescent="0.25">
      <c r="A26" s="7">
        <v>43306</v>
      </c>
      <c r="B26" s="6">
        <v>1.0780453216719501</v>
      </c>
      <c r="C26" s="8">
        <f t="shared" si="0"/>
        <v>0</v>
      </c>
    </row>
    <row r="27" spans="1:3" x14ac:dyDescent="0.25">
      <c r="A27" s="7">
        <v>43307</v>
      </c>
      <c r="B27" s="6">
        <v>1.07113918421221</v>
      </c>
      <c r="C27" s="8">
        <f t="shared" si="0"/>
        <v>0</v>
      </c>
    </row>
    <row r="28" spans="1:3" x14ac:dyDescent="0.25">
      <c r="A28" s="7">
        <v>43308</v>
      </c>
      <c r="B28" s="6">
        <v>1.0700137361659099</v>
      </c>
      <c r="C28" s="8">
        <f t="shared" si="0"/>
        <v>0</v>
      </c>
    </row>
    <row r="29" spans="1:3" x14ac:dyDescent="0.25">
      <c r="A29" s="7">
        <v>43309</v>
      </c>
      <c r="B29" s="6">
        <v>1.0493881699251999</v>
      </c>
      <c r="C29" s="8">
        <f t="shared" si="0"/>
        <v>0</v>
      </c>
    </row>
    <row r="30" spans="1:3" x14ac:dyDescent="0.25">
      <c r="A30" s="7">
        <v>43310</v>
      </c>
      <c r="B30" s="6">
        <v>1.0827639878962101</v>
      </c>
      <c r="C30" s="8">
        <f t="shared" si="0"/>
        <v>0</v>
      </c>
    </row>
    <row r="31" spans="1:3" x14ac:dyDescent="0.25">
      <c r="A31" s="7">
        <v>43311</v>
      </c>
      <c r="B31" s="6">
        <v>1.05072575933761</v>
      </c>
      <c r="C31" s="8">
        <f t="shared" si="0"/>
        <v>0</v>
      </c>
    </row>
    <row r="32" spans="1:3" x14ac:dyDescent="0.25">
      <c r="A32" s="7">
        <v>43312</v>
      </c>
      <c r="B32" s="6">
        <v>1.0661764075333999</v>
      </c>
      <c r="C32" s="8">
        <f t="shared" si="0"/>
        <v>0</v>
      </c>
    </row>
    <row r="33" spans="1:3" x14ac:dyDescent="0.25">
      <c r="A33" s="7">
        <v>43313</v>
      </c>
      <c r="B33" s="6">
        <v>1.07067481433412</v>
      </c>
      <c r="C33" s="8">
        <f t="shared" si="0"/>
        <v>0</v>
      </c>
    </row>
    <row r="34" spans="1:3" x14ac:dyDescent="0.25">
      <c r="A34" s="7">
        <v>43314</v>
      </c>
      <c r="B34" s="6">
        <v>1.0648717836858099</v>
      </c>
      <c r="C34" s="8">
        <f t="shared" si="0"/>
        <v>0</v>
      </c>
    </row>
    <row r="35" spans="1:3" x14ac:dyDescent="0.25">
      <c r="A35" s="7">
        <v>43315</v>
      </c>
      <c r="B35" s="6">
        <v>1.0397914457753299</v>
      </c>
      <c r="C35" s="8">
        <f t="shared" si="0"/>
        <v>0</v>
      </c>
    </row>
    <row r="36" spans="1:3" x14ac:dyDescent="0.25">
      <c r="A36" s="7">
        <v>43316</v>
      </c>
      <c r="B36" s="6">
        <v>1.0436021710230501</v>
      </c>
      <c r="C36" s="8">
        <f t="shared" si="0"/>
        <v>0</v>
      </c>
    </row>
    <row r="37" spans="1:3" x14ac:dyDescent="0.25">
      <c r="A37" s="7">
        <v>43317</v>
      </c>
      <c r="B37" s="6">
        <v>1.0382830721430301</v>
      </c>
      <c r="C37" s="8">
        <f t="shared" si="0"/>
        <v>0</v>
      </c>
    </row>
    <row r="38" spans="1:3" x14ac:dyDescent="0.25">
      <c r="A38" s="7">
        <v>43318</v>
      </c>
      <c r="B38" s="6">
        <v>1.02959214386857</v>
      </c>
      <c r="C38" s="8">
        <f t="shared" si="0"/>
        <v>3.383547086084765E-4</v>
      </c>
    </row>
    <row r="39" spans="1:3" x14ac:dyDescent="0.25">
      <c r="A39" s="7">
        <v>43319</v>
      </c>
      <c r="B39" s="6">
        <v>1.0212559309542799</v>
      </c>
      <c r="C39" s="8">
        <f t="shared" si="0"/>
        <v>9.3676376916770054E-3</v>
      </c>
    </row>
    <row r="40" spans="1:3" x14ac:dyDescent="0.25">
      <c r="A40" s="7">
        <v>43320</v>
      </c>
      <c r="B40" s="6">
        <v>1.0262072556072099</v>
      </c>
      <c r="C40" s="8">
        <f t="shared" si="0"/>
        <v>2.6733133589035632E-2</v>
      </c>
    </row>
    <row r="41" spans="1:3" x14ac:dyDescent="0.25">
      <c r="A41" s="7">
        <v>43321</v>
      </c>
      <c r="B41" s="6">
        <v>1.0147133888615101</v>
      </c>
      <c r="C41" s="8">
        <f t="shared" si="0"/>
        <v>3.9147304833464236E-2</v>
      </c>
    </row>
    <row r="42" spans="1:3" x14ac:dyDescent="0.25">
      <c r="A42" s="7">
        <v>43322</v>
      </c>
      <c r="B42" s="6">
        <v>0.99831432971746503</v>
      </c>
      <c r="C42" s="8">
        <f t="shared" si="0"/>
        <v>6.3055342823592694E-2</v>
      </c>
    </row>
    <row r="43" spans="1:3" x14ac:dyDescent="0.25">
      <c r="A43" s="7">
        <v>43323</v>
      </c>
      <c r="B43" s="6">
        <v>0.99733281215290703</v>
      </c>
      <c r="C43" s="8">
        <f t="shared" si="0"/>
        <v>0.1033624399577662</v>
      </c>
    </row>
    <row r="44" spans="1:3" x14ac:dyDescent="0.25">
      <c r="A44" s="7">
        <v>43324</v>
      </c>
      <c r="B44" s="6">
        <v>0.98042516467445995</v>
      </c>
      <c r="C44" s="8">
        <f t="shared" si="0"/>
        <v>0.14465105465649769</v>
      </c>
    </row>
    <row r="45" spans="1:3" x14ac:dyDescent="0.25">
      <c r="A45" s="7">
        <v>43325</v>
      </c>
      <c r="B45" s="6">
        <v>0.97224183542609899</v>
      </c>
      <c r="C45" s="8">
        <f t="shared" si="0"/>
        <v>0.20284731683367629</v>
      </c>
    </row>
    <row r="46" spans="1:3" x14ac:dyDescent="0.25">
      <c r="A46" s="7">
        <v>43326</v>
      </c>
      <c r="B46" s="6">
        <v>0.96577254807278701</v>
      </c>
      <c r="C46" s="8">
        <f t="shared" si="0"/>
        <v>0.26922690825921586</v>
      </c>
    </row>
    <row r="47" spans="1:3" x14ac:dyDescent="0.25">
      <c r="A47" s="7">
        <v>43327</v>
      </c>
      <c r="B47" s="6">
        <v>0.99162850133754299</v>
      </c>
      <c r="C47" s="8">
        <f t="shared" si="0"/>
        <v>0.3420757870380674</v>
      </c>
    </row>
    <row r="48" spans="1:3" x14ac:dyDescent="0.25">
      <c r="A48" s="7">
        <v>43328</v>
      </c>
      <c r="B48" s="6">
        <v>1.0159974524375099</v>
      </c>
      <c r="C48" s="8">
        <f t="shared" si="0"/>
        <v>0.38906871255216297</v>
      </c>
    </row>
    <row r="49" spans="1:3" x14ac:dyDescent="0.25">
      <c r="A49" s="7">
        <v>43329</v>
      </c>
      <c r="B49" s="6">
        <v>1.0714012058537701</v>
      </c>
      <c r="C49" s="8">
        <f t="shared" si="0"/>
        <v>0.41169268696629158</v>
      </c>
    </row>
    <row r="50" spans="1:3" x14ac:dyDescent="0.25">
      <c r="A50" s="7">
        <v>43330</v>
      </c>
      <c r="B50" s="6">
        <v>1.08097182802332</v>
      </c>
      <c r="C50" s="8">
        <f t="shared" si="0"/>
        <v>0.37891290796416005</v>
      </c>
    </row>
    <row r="51" spans="1:3" x14ac:dyDescent="0.25">
      <c r="A51" s="7">
        <v>43331</v>
      </c>
      <c r="B51" s="6">
        <v>1.0963008293738301</v>
      </c>
      <c r="C51" s="8">
        <f t="shared" si="0"/>
        <v>0.33656250679247857</v>
      </c>
    </row>
    <row r="52" spans="1:3" x14ac:dyDescent="0.25">
      <c r="A52" s="7">
        <v>43332</v>
      </c>
      <c r="B52" s="6">
        <v>1.1003856516010599</v>
      </c>
      <c r="C52" s="8">
        <f t="shared" si="0"/>
        <v>0.27888310427028701</v>
      </c>
    </row>
    <row r="53" spans="1:3" x14ac:dyDescent="0.25">
      <c r="A53" s="7">
        <v>43333</v>
      </c>
      <c r="B53" s="6">
        <v>1.0870016267296601</v>
      </c>
      <c r="C53" s="8">
        <f t="shared" si="0"/>
        <v>0.21711887952086562</v>
      </c>
    </row>
    <row r="54" spans="1:3" x14ac:dyDescent="0.25">
      <c r="A54" s="7">
        <v>43334</v>
      </c>
      <c r="B54" s="6">
        <v>1.0561890223191801</v>
      </c>
      <c r="C54" s="8">
        <f t="shared" si="0"/>
        <v>0.16873867964284411</v>
      </c>
    </row>
    <row r="55" spans="1:3" x14ac:dyDescent="0.25">
      <c r="A55" s="7">
        <v>43335</v>
      </c>
      <c r="B55" s="6">
        <v>1.0079576206296701</v>
      </c>
      <c r="C55" s="8">
        <f t="shared" si="0"/>
        <v>0.15117108417530256</v>
      </c>
    </row>
    <row r="56" spans="1:3" x14ac:dyDescent="0.25">
      <c r="A56" s="7">
        <v>43336</v>
      </c>
      <c r="B56" s="6">
        <v>0.989419950797089</v>
      </c>
      <c r="C56" s="8">
        <f t="shared" si="0"/>
        <v>0.18183489039727102</v>
      </c>
    </row>
    <row r="57" spans="1:3" x14ac:dyDescent="0.25">
      <c r="A57" s="7">
        <v>43337</v>
      </c>
      <c r="B57" s="6">
        <v>1.0185453176749399</v>
      </c>
      <c r="C57" s="8">
        <f t="shared" si="0"/>
        <v>0.23103636645182057</v>
      </c>
    </row>
    <row r="58" spans="1:3" x14ac:dyDescent="0.25">
      <c r="A58" s="7">
        <v>43338</v>
      </c>
      <c r="B58" s="6">
        <v>1.0195852040032301</v>
      </c>
      <c r="C58" s="8">
        <f t="shared" si="0"/>
        <v>0.25111247562851918</v>
      </c>
    </row>
    <row r="59" spans="1:3" x14ac:dyDescent="0.25">
      <c r="A59" s="7">
        <v>43339</v>
      </c>
      <c r="B59" s="6">
        <v>1.00806956666243</v>
      </c>
      <c r="C59" s="8">
        <f t="shared" si="0"/>
        <v>0.27014869847692768</v>
      </c>
    </row>
    <row r="60" spans="1:3" x14ac:dyDescent="0.25">
      <c r="A60" s="7">
        <v>43340</v>
      </c>
      <c r="B60" s="6">
        <v>1.0314696173954301</v>
      </c>
      <c r="C60" s="8">
        <f t="shared" si="0"/>
        <v>0.30070055866613626</v>
      </c>
    </row>
    <row r="61" spans="1:3" x14ac:dyDescent="0.25">
      <c r="A61" s="7">
        <v>43341</v>
      </c>
      <c r="B61" s="6">
        <v>1.0028208851739799</v>
      </c>
      <c r="C61" s="8">
        <f t="shared" si="0"/>
        <v>0.30785236812234473</v>
      </c>
    </row>
    <row r="62" spans="1:3" x14ac:dyDescent="0.25">
      <c r="A62" s="7">
        <v>43342</v>
      </c>
      <c r="B62" s="6">
        <v>1.0459538831875901</v>
      </c>
      <c r="C62" s="8">
        <f t="shared" si="0"/>
        <v>0.34365290980000335</v>
      </c>
    </row>
    <row r="63" spans="1:3" x14ac:dyDescent="0.25">
      <c r="A63" s="7">
        <v>43343</v>
      </c>
      <c r="B63" s="6">
        <v>1.0450953338384199</v>
      </c>
      <c r="C63" s="8">
        <f t="shared" si="0"/>
        <v>0.33632045346405182</v>
      </c>
    </row>
    <row r="64" spans="1:3" x14ac:dyDescent="0.25">
      <c r="A64" s="7">
        <v>43344</v>
      </c>
      <c r="B64" s="6">
        <v>1.02915674548376</v>
      </c>
      <c r="C64" s="8">
        <f t="shared" si="0"/>
        <v>0.32984654647727046</v>
      </c>
    </row>
    <row r="65" spans="1:3" x14ac:dyDescent="0.25">
      <c r="A65" s="7">
        <v>43345</v>
      </c>
      <c r="B65" s="6">
        <v>1.0382742226652699</v>
      </c>
      <c r="C65" s="8">
        <f t="shared" si="0"/>
        <v>0.339311227845149</v>
      </c>
    </row>
    <row r="66" spans="1:3" x14ac:dyDescent="0.25">
      <c r="A66" s="7">
        <v>43346</v>
      </c>
      <c r="B66" s="6">
        <v>0.97016204503769898</v>
      </c>
      <c r="C66" s="8">
        <f t="shared" si="0"/>
        <v>0.33965843203151763</v>
      </c>
    </row>
    <row r="67" spans="1:3" x14ac:dyDescent="0.25">
      <c r="A67" s="7">
        <v>43347</v>
      </c>
      <c r="B67" s="6">
        <v>1.0147557335553601</v>
      </c>
      <c r="C67" s="8">
        <f t="shared" si="0"/>
        <v>0.4081178138454572</v>
      </c>
    </row>
    <row r="68" spans="1:3" x14ac:dyDescent="0.25">
      <c r="A68" s="7">
        <v>43348</v>
      </c>
      <c r="B68" s="6">
        <v>1.0113946444366499</v>
      </c>
      <c r="C68" s="8">
        <f t="shared" ref="C68:C124" si="1">MAX(0,C67+($F$1-B67-$F$4))</f>
        <v>0.43198350714173567</v>
      </c>
    </row>
    <row r="69" spans="1:3" x14ac:dyDescent="0.25">
      <c r="A69" s="7">
        <v>43349</v>
      </c>
      <c r="B69" s="6">
        <v>1.00615648517417</v>
      </c>
      <c r="C69" s="8">
        <f t="shared" si="1"/>
        <v>0.45921028955672427</v>
      </c>
    </row>
    <row r="70" spans="1:3" x14ac:dyDescent="0.25">
      <c r="A70" s="7">
        <v>43350</v>
      </c>
      <c r="B70" s="6">
        <v>1.0022787276160601</v>
      </c>
      <c r="C70" s="8">
        <f t="shared" si="1"/>
        <v>0.49167523123419282</v>
      </c>
    </row>
    <row r="71" spans="1:3" x14ac:dyDescent="0.25">
      <c r="A71" s="7">
        <v>43351</v>
      </c>
      <c r="B71" s="6">
        <v>1.0154245789679199</v>
      </c>
      <c r="C71" s="8">
        <f t="shared" si="1"/>
        <v>0.5280179304697713</v>
      </c>
    </row>
    <row r="72" spans="1:3" x14ac:dyDescent="0.25">
      <c r="A72" s="7">
        <v>43352</v>
      </c>
      <c r="B72" s="6">
        <v>1.0351388604792899</v>
      </c>
      <c r="C72" s="8">
        <f t="shared" si="1"/>
        <v>0.55121477835348986</v>
      </c>
    </row>
    <row r="73" spans="1:3" x14ac:dyDescent="0.25">
      <c r="A73" s="7">
        <v>43353</v>
      </c>
      <c r="B73" s="6">
        <v>1.0461401941550299</v>
      </c>
      <c r="C73" s="8">
        <f t="shared" si="1"/>
        <v>0.55469734472583843</v>
      </c>
    </row>
    <row r="74" spans="1:3" x14ac:dyDescent="0.25">
      <c r="A74" s="7">
        <v>43354</v>
      </c>
      <c r="B74" s="6">
        <v>1.04624171547686</v>
      </c>
      <c r="C74" s="8">
        <f t="shared" si="1"/>
        <v>0.54717857742244702</v>
      </c>
    </row>
    <row r="75" spans="1:3" x14ac:dyDescent="0.25">
      <c r="A75" s="7">
        <v>43355</v>
      </c>
      <c r="B75" s="6">
        <v>1.01368706271177</v>
      </c>
      <c r="C75" s="8">
        <f t="shared" si="1"/>
        <v>0.53955828879722556</v>
      </c>
    </row>
    <row r="76" spans="1:3" x14ac:dyDescent="0.25">
      <c r="A76" s="7">
        <v>43356</v>
      </c>
      <c r="B76" s="6">
        <v>1.00121116429242</v>
      </c>
      <c r="C76" s="8">
        <f t="shared" si="1"/>
        <v>0.56449265293709405</v>
      </c>
    </row>
    <row r="77" spans="1:3" x14ac:dyDescent="0.25">
      <c r="A77" s="7">
        <v>43357</v>
      </c>
      <c r="B77" s="6">
        <v>1.0200342894516301</v>
      </c>
      <c r="C77" s="8">
        <f t="shared" si="1"/>
        <v>0.60190291549631258</v>
      </c>
    </row>
    <row r="78" spans="1:3" x14ac:dyDescent="0.25">
      <c r="A78" s="7">
        <v>43358</v>
      </c>
      <c r="B78" s="6">
        <v>1.0142179398434199</v>
      </c>
      <c r="C78" s="8">
        <f t="shared" si="1"/>
        <v>0.62049005289632098</v>
      </c>
    </row>
    <row r="79" spans="1:3" x14ac:dyDescent="0.25">
      <c r="A79" s="7">
        <v>43359</v>
      </c>
      <c r="B79" s="6">
        <v>0.97294722648217002</v>
      </c>
      <c r="C79" s="8">
        <f t="shared" si="1"/>
        <v>0.64489353990453957</v>
      </c>
    </row>
    <row r="80" spans="1:3" x14ac:dyDescent="0.25">
      <c r="A80" s="7">
        <v>43360</v>
      </c>
      <c r="B80" s="6">
        <v>0.97190980189333098</v>
      </c>
      <c r="C80" s="8">
        <f t="shared" si="1"/>
        <v>0.71056774027400804</v>
      </c>
    </row>
    <row r="81" spans="1:3" x14ac:dyDescent="0.25">
      <c r="A81" s="7">
        <v>43361</v>
      </c>
      <c r="B81" s="6">
        <v>0.98877317775696105</v>
      </c>
      <c r="C81" s="8">
        <f t="shared" si="1"/>
        <v>0.77727936523231556</v>
      </c>
    </row>
    <row r="82" spans="1:3" x14ac:dyDescent="0.25">
      <c r="A82" s="7">
        <v>43362</v>
      </c>
      <c r="B82" s="6">
        <v>0.995240440684931</v>
      </c>
      <c r="C82" s="8">
        <f t="shared" si="1"/>
        <v>0.827127614326993</v>
      </c>
    </row>
    <row r="83" spans="1:3" x14ac:dyDescent="0.25">
      <c r="A83" s="7">
        <v>43363</v>
      </c>
      <c r="B83" s="6">
        <v>0.97906174031272997</v>
      </c>
      <c r="C83" s="8">
        <f t="shared" si="1"/>
        <v>0.87050860049370049</v>
      </c>
    </row>
    <row r="84" spans="1:3" x14ac:dyDescent="0.25">
      <c r="A84" s="7">
        <v>43364</v>
      </c>
      <c r="B84" s="6">
        <v>0.98355271397329302</v>
      </c>
      <c r="C84" s="8">
        <f t="shared" si="1"/>
        <v>0.93006828703260902</v>
      </c>
    </row>
    <row r="85" spans="1:3" x14ac:dyDescent="0.25">
      <c r="A85" s="7">
        <v>43365</v>
      </c>
      <c r="B85" s="6">
        <v>0.96273969281903404</v>
      </c>
      <c r="C85" s="8">
        <f t="shared" si="1"/>
        <v>0.98513699991095449</v>
      </c>
    </row>
    <row r="86" spans="1:3" x14ac:dyDescent="0.25">
      <c r="A86" s="7">
        <v>43366</v>
      </c>
      <c r="B86" s="6">
        <v>0.93986174818857704</v>
      </c>
      <c r="C86" s="8">
        <f t="shared" si="1"/>
        <v>1.0610187339435591</v>
      </c>
    </row>
    <row r="87" spans="1:3" x14ac:dyDescent="0.25">
      <c r="A87" s="7">
        <v>43367</v>
      </c>
      <c r="B87" s="6">
        <v>0.95339815136574302</v>
      </c>
      <c r="C87" s="8">
        <f t="shared" si="1"/>
        <v>1.1597784126066206</v>
      </c>
    </row>
    <row r="88" spans="1:3" x14ac:dyDescent="0.25">
      <c r="A88" s="7">
        <v>43368</v>
      </c>
      <c r="B88" s="6">
        <v>0.95835573175488398</v>
      </c>
      <c r="C88" s="8">
        <f t="shared" si="1"/>
        <v>1.2450016880925161</v>
      </c>
    </row>
    <row r="89" spans="1:3" x14ac:dyDescent="0.25">
      <c r="A89" s="7">
        <v>43369</v>
      </c>
      <c r="B89" s="6">
        <v>0.96456964115650101</v>
      </c>
      <c r="C89" s="8">
        <f t="shared" si="1"/>
        <v>1.3252673831892707</v>
      </c>
    </row>
    <row r="90" spans="1:3" x14ac:dyDescent="0.25">
      <c r="A90" s="7">
        <v>43370</v>
      </c>
      <c r="B90" s="6">
        <v>0.93617959391806005</v>
      </c>
      <c r="C90" s="8">
        <f t="shared" si="1"/>
        <v>1.3993191688844082</v>
      </c>
    </row>
    <row r="91" spans="1:3" x14ac:dyDescent="0.25">
      <c r="A91" s="7">
        <v>43371</v>
      </c>
      <c r="B91" s="6">
        <v>0.92479689403455301</v>
      </c>
      <c r="C91" s="8">
        <f t="shared" si="1"/>
        <v>1.5017610018179868</v>
      </c>
    </row>
    <row r="92" spans="1:3" x14ac:dyDescent="0.25">
      <c r="A92" s="7">
        <v>43372</v>
      </c>
      <c r="B92" s="6">
        <v>0.93184044019454704</v>
      </c>
      <c r="C92" s="8">
        <f t="shared" si="1"/>
        <v>1.6155855346350723</v>
      </c>
    </row>
    <row r="93" spans="1:3" x14ac:dyDescent="0.25">
      <c r="A93" s="7">
        <v>43373</v>
      </c>
      <c r="B93" s="6">
        <v>0.91576947614791704</v>
      </c>
      <c r="C93" s="8">
        <f t="shared" si="1"/>
        <v>1.7223665212921637</v>
      </c>
    </row>
    <row r="94" spans="1:3" x14ac:dyDescent="0.25">
      <c r="A94" s="7">
        <v>43374</v>
      </c>
      <c r="B94" s="6">
        <v>0.89872837972506403</v>
      </c>
      <c r="C94" s="8">
        <f t="shared" si="1"/>
        <v>1.8452184719958853</v>
      </c>
    </row>
    <row r="95" spans="1:3" x14ac:dyDescent="0.25">
      <c r="A95" s="7">
        <v>43375</v>
      </c>
      <c r="B95" s="6">
        <v>0.88385673011988997</v>
      </c>
      <c r="C95" s="8">
        <f t="shared" si="1"/>
        <v>1.9851115191224598</v>
      </c>
    </row>
    <row r="96" spans="1:3" x14ac:dyDescent="0.25">
      <c r="A96" s="7">
        <v>43376</v>
      </c>
      <c r="B96" s="6">
        <v>0.88023719592016902</v>
      </c>
      <c r="C96" s="8">
        <f t="shared" si="1"/>
        <v>2.1398762158542084</v>
      </c>
    </row>
    <row r="97" spans="1:3" x14ac:dyDescent="0.25">
      <c r="A97" s="7">
        <v>43377</v>
      </c>
      <c r="B97" s="6">
        <v>0.91082693117344704</v>
      </c>
      <c r="C97" s="8">
        <f t="shared" si="1"/>
        <v>2.2982604467856778</v>
      </c>
    </row>
    <row r="98" spans="1:3" x14ac:dyDescent="0.25">
      <c r="A98" s="7">
        <v>43378</v>
      </c>
      <c r="B98" s="6">
        <v>0.91547008410552699</v>
      </c>
      <c r="C98" s="8">
        <f t="shared" si="1"/>
        <v>2.4260549424638693</v>
      </c>
    </row>
    <row r="99" spans="1:3" x14ac:dyDescent="0.25">
      <c r="A99" s="7">
        <v>43379</v>
      </c>
      <c r="B99" s="6">
        <v>0.85583473731517001</v>
      </c>
      <c r="C99" s="8">
        <f t="shared" si="1"/>
        <v>2.5492062852099808</v>
      </c>
    </row>
    <row r="100" spans="1:3" x14ac:dyDescent="0.25">
      <c r="A100" s="7">
        <v>43380</v>
      </c>
      <c r="B100" s="6">
        <v>0.82705659478351201</v>
      </c>
      <c r="C100" s="8">
        <f t="shared" si="1"/>
        <v>2.7319929747464493</v>
      </c>
    </row>
    <row r="101" spans="1:3" x14ac:dyDescent="0.25">
      <c r="A101" s="7">
        <v>43381</v>
      </c>
      <c r="B101" s="6">
        <v>0.82724432040002605</v>
      </c>
      <c r="C101" s="8">
        <f t="shared" si="1"/>
        <v>2.9435578068145758</v>
      </c>
    </row>
    <row r="102" spans="1:3" x14ac:dyDescent="0.25">
      <c r="A102" s="7">
        <v>43382</v>
      </c>
      <c r="B102" s="6">
        <v>0.81770040343644701</v>
      </c>
      <c r="C102" s="8">
        <f t="shared" si="1"/>
        <v>3.1549349132661884</v>
      </c>
    </row>
    <row r="103" spans="1:3" x14ac:dyDescent="0.25">
      <c r="A103" s="7">
        <v>43383</v>
      </c>
      <c r="B103" s="6">
        <v>0.80767797651755102</v>
      </c>
      <c r="C103" s="8">
        <f t="shared" si="1"/>
        <v>3.3758559366813801</v>
      </c>
    </row>
    <row r="104" spans="1:3" x14ac:dyDescent="0.25">
      <c r="A104" s="7">
        <v>43384</v>
      </c>
      <c r="B104" s="6">
        <v>0.81386087602465795</v>
      </c>
      <c r="C104" s="8">
        <f t="shared" si="1"/>
        <v>3.6067993870154678</v>
      </c>
    </row>
    <row r="105" spans="1:3" x14ac:dyDescent="0.25">
      <c r="A105" s="7">
        <v>43385</v>
      </c>
      <c r="B105" s="6">
        <v>0.81678801970429105</v>
      </c>
      <c r="C105" s="8">
        <f t="shared" si="1"/>
        <v>3.8315599378424485</v>
      </c>
    </row>
    <row r="106" spans="1:3" x14ac:dyDescent="0.25">
      <c r="A106" s="7">
        <v>43386</v>
      </c>
      <c r="B106" s="6">
        <v>0.79388849187958499</v>
      </c>
      <c r="C106" s="8">
        <f t="shared" si="1"/>
        <v>4.0533933449897956</v>
      </c>
    </row>
    <row r="107" spans="1:3" x14ac:dyDescent="0.25">
      <c r="A107" s="7">
        <v>43387</v>
      </c>
      <c r="B107" s="6">
        <v>0.79032117950414005</v>
      </c>
      <c r="C107" s="8">
        <f t="shared" si="1"/>
        <v>4.2981262799618491</v>
      </c>
    </row>
    <row r="108" spans="1:3" x14ac:dyDescent="0.25">
      <c r="A108" s="7">
        <v>43388</v>
      </c>
      <c r="B108" s="6">
        <v>0.83243162702406703</v>
      </c>
      <c r="C108" s="8">
        <f t="shared" si="1"/>
        <v>4.5464265273093476</v>
      </c>
    </row>
    <row r="109" spans="1:3" x14ac:dyDescent="0.25">
      <c r="A109" s="7">
        <v>43389</v>
      </c>
      <c r="B109" s="6">
        <v>0.86238641148084905</v>
      </c>
      <c r="C109" s="8">
        <f t="shared" si="1"/>
        <v>4.7526163271369191</v>
      </c>
    </row>
    <row r="110" spans="1:3" x14ac:dyDescent="0.25">
      <c r="A110" s="7">
        <v>43390</v>
      </c>
      <c r="B110" s="6">
        <v>0.85187361995387501</v>
      </c>
      <c r="C110" s="8">
        <f t="shared" si="1"/>
        <v>4.9288513425077083</v>
      </c>
    </row>
    <row r="111" spans="1:3" x14ac:dyDescent="0.25">
      <c r="A111" s="7">
        <v>43391</v>
      </c>
      <c r="B111" s="6">
        <v>0.82959208331436396</v>
      </c>
      <c r="C111" s="8">
        <f t="shared" si="1"/>
        <v>5.1155991494054716</v>
      </c>
    </row>
    <row r="112" spans="1:3" x14ac:dyDescent="0.25">
      <c r="A112" s="7">
        <v>43392</v>
      </c>
      <c r="B112" s="6">
        <v>0.85695072102879299</v>
      </c>
      <c r="C112" s="8">
        <f t="shared" si="1"/>
        <v>5.3246284929427459</v>
      </c>
    </row>
    <row r="113" spans="1:3" x14ac:dyDescent="0.25">
      <c r="A113" s="7">
        <v>43393</v>
      </c>
      <c r="B113" s="6">
        <v>0.90804057270601501</v>
      </c>
      <c r="C113" s="8">
        <f t="shared" si="1"/>
        <v>5.5062991987655918</v>
      </c>
    </row>
    <row r="114" spans="1:3" x14ac:dyDescent="0.25">
      <c r="A114" s="7">
        <v>43394</v>
      </c>
      <c r="B114" s="6">
        <v>0.88513285717977896</v>
      </c>
      <c r="C114" s="8">
        <f t="shared" si="1"/>
        <v>5.6368800529112155</v>
      </c>
    </row>
    <row r="115" spans="1:3" x14ac:dyDescent="0.25">
      <c r="A115" s="7">
        <v>43395</v>
      </c>
      <c r="B115" s="6">
        <v>0.86482128455453</v>
      </c>
      <c r="C115" s="8">
        <f t="shared" si="1"/>
        <v>5.7903686225830748</v>
      </c>
    </row>
    <row r="116" spans="1:3" x14ac:dyDescent="0.25">
      <c r="A116" s="7">
        <v>43396</v>
      </c>
      <c r="B116" s="6">
        <v>0.85190578277083995</v>
      </c>
      <c r="C116" s="8">
        <f t="shared" si="1"/>
        <v>5.9641687648801831</v>
      </c>
    </row>
    <row r="117" spans="1:3" x14ac:dyDescent="0.25">
      <c r="A117" s="7">
        <v>43397</v>
      </c>
      <c r="B117" s="6">
        <v>0.82010596561111804</v>
      </c>
      <c r="C117" s="8">
        <f t="shared" si="1"/>
        <v>6.150884408960982</v>
      </c>
    </row>
    <row r="118" spans="1:3" x14ac:dyDescent="0.25">
      <c r="A118" s="7">
        <v>43398</v>
      </c>
      <c r="B118" s="6">
        <v>0.87221153395370798</v>
      </c>
      <c r="C118" s="8">
        <f t="shared" si="1"/>
        <v>6.3693998702015024</v>
      </c>
    </row>
    <row r="119" spans="1:3" x14ac:dyDescent="0.25">
      <c r="A119" s="7">
        <v>43399</v>
      </c>
      <c r="B119" s="6">
        <v>0.86065870077204698</v>
      </c>
      <c r="C119" s="8">
        <f t="shared" si="1"/>
        <v>6.535809763099433</v>
      </c>
    </row>
    <row r="120" spans="1:3" x14ac:dyDescent="0.25">
      <c r="A120" s="7">
        <v>43400</v>
      </c>
      <c r="B120" s="6">
        <v>0.801871077830134</v>
      </c>
      <c r="C120" s="8">
        <f t="shared" si="1"/>
        <v>6.7137724891790249</v>
      </c>
    </row>
    <row r="121" spans="1:3" x14ac:dyDescent="0.25">
      <c r="A121" s="7">
        <v>43401</v>
      </c>
      <c r="B121" s="6">
        <v>0.82809075054550396</v>
      </c>
      <c r="C121" s="8">
        <f t="shared" si="1"/>
        <v>6.9505228382005297</v>
      </c>
    </row>
    <row r="122" spans="1:3" x14ac:dyDescent="0.25">
      <c r="A122" s="7">
        <v>43402</v>
      </c>
      <c r="B122" s="6">
        <v>0.86475864017734705</v>
      </c>
      <c r="C122" s="8">
        <f t="shared" si="1"/>
        <v>7.1610535145066647</v>
      </c>
    </row>
    <row r="123" spans="1:3" x14ac:dyDescent="0.25">
      <c r="A123" s="7">
        <v>43403</v>
      </c>
      <c r="B123" s="6">
        <v>0.917450218044636</v>
      </c>
      <c r="C123" s="8">
        <f t="shared" si="1"/>
        <v>7.3349163011809564</v>
      </c>
    </row>
    <row r="124" spans="1:3" x14ac:dyDescent="0.25">
      <c r="A124" s="7">
        <v>43404</v>
      </c>
      <c r="B124" s="6">
        <v>1.2424472732692</v>
      </c>
      <c r="C124" s="8">
        <f t="shared" si="1"/>
        <v>7.4560875099879587</v>
      </c>
    </row>
  </sheetData>
  <conditionalFormatting sqref="C1:C1048576">
    <cfRule type="cellIs" dxfId="0" priority="1" operator="greaterThan">
      <formula>$F$5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"/>
  <sheetViews>
    <sheetView topLeftCell="A70" workbookViewId="0">
      <selection activeCell="Q18" sqref="Q18"/>
    </sheetView>
  </sheetViews>
  <sheetFormatPr defaultRowHeight="15" x14ac:dyDescent="0.25"/>
  <cols>
    <col min="22" max="22" width="11.5703125" bestFit="1" customWidth="1"/>
  </cols>
  <sheetData>
    <row r="1" spans="1:20" x14ac:dyDescent="0.25">
      <c r="B1">
        <v>1997</v>
      </c>
      <c r="C1">
        <f>B1+1</f>
        <v>1998</v>
      </c>
      <c r="D1" s="6">
        <f t="shared" ref="D1:S1" si="0">C1+1</f>
        <v>1999</v>
      </c>
      <c r="E1" s="6">
        <f t="shared" si="0"/>
        <v>2000</v>
      </c>
      <c r="F1" s="6">
        <f t="shared" si="0"/>
        <v>2001</v>
      </c>
      <c r="G1" s="6">
        <f t="shared" si="0"/>
        <v>2002</v>
      </c>
      <c r="H1" s="6">
        <f t="shared" si="0"/>
        <v>2003</v>
      </c>
      <c r="I1" s="6">
        <f t="shared" si="0"/>
        <v>2004</v>
      </c>
      <c r="J1" s="6">
        <f t="shared" si="0"/>
        <v>2005</v>
      </c>
      <c r="K1" s="6">
        <f t="shared" si="0"/>
        <v>2006</v>
      </c>
      <c r="L1" s="6">
        <f t="shared" si="0"/>
        <v>2007</v>
      </c>
      <c r="M1" s="6">
        <f t="shared" si="0"/>
        <v>2008</v>
      </c>
      <c r="N1" s="6">
        <f t="shared" si="0"/>
        <v>2009</v>
      </c>
      <c r="O1" s="6">
        <f t="shared" si="0"/>
        <v>2010</v>
      </c>
      <c r="P1" s="6">
        <f t="shared" si="0"/>
        <v>2011</v>
      </c>
      <c r="Q1" s="6">
        <f t="shared" si="0"/>
        <v>2012</v>
      </c>
      <c r="R1" s="6">
        <f t="shared" si="0"/>
        <v>2013</v>
      </c>
      <c r="S1" s="6">
        <f t="shared" si="0"/>
        <v>2014</v>
      </c>
    </row>
    <row r="2" spans="1:20" x14ac:dyDescent="0.25">
      <c r="A2" s="1">
        <v>43282</v>
      </c>
      <c r="B2">
        <v>87.236532898756806</v>
      </c>
      <c r="C2">
        <v>65.024931421812497</v>
      </c>
      <c r="D2">
        <v>90.199119436889703</v>
      </c>
      <c r="E2">
        <v>83.353748998580798</v>
      </c>
      <c r="F2">
        <v>87.613276196723803</v>
      </c>
      <c r="G2">
        <v>78.073976757255807</v>
      </c>
      <c r="H2">
        <v>72.917215872998497</v>
      </c>
      <c r="I2">
        <v>87.235606327233995</v>
      </c>
      <c r="J2">
        <v>92.271975303252404</v>
      </c>
      <c r="K2">
        <v>78.485025016732493</v>
      </c>
      <c r="L2">
        <v>81.467248260219094</v>
      </c>
      <c r="M2">
        <v>84.635186035034707</v>
      </c>
      <c r="N2">
        <v>79.452223744004101</v>
      </c>
      <c r="O2">
        <v>86.548633158458102</v>
      </c>
      <c r="P2">
        <v>93.704662897235906</v>
      </c>
      <c r="Q2">
        <v>82.103572409767594</v>
      </c>
      <c r="R2">
        <v>84.655407045798995</v>
      </c>
      <c r="S2">
        <v>102.233941366832</v>
      </c>
      <c r="T2">
        <f>AVERAGE(B2:S2)</f>
        <v>84.289571285977075</v>
      </c>
    </row>
    <row r="3" spans="1:20" x14ac:dyDescent="0.25">
      <c r="A3" s="1">
        <v>43283</v>
      </c>
      <c r="B3">
        <v>90.412806221615895</v>
      </c>
      <c r="C3">
        <v>85.057337908069201</v>
      </c>
      <c r="D3">
        <v>85.402818394628</v>
      </c>
      <c r="E3">
        <v>86.482613524400705</v>
      </c>
      <c r="F3">
        <v>84.737260658219299</v>
      </c>
      <c r="G3">
        <v>86.087842107860595</v>
      </c>
      <c r="H3">
        <v>72.056538742823804</v>
      </c>
      <c r="I3">
        <v>84.904336112074901</v>
      </c>
      <c r="J3">
        <v>92.782598108264594</v>
      </c>
      <c r="K3">
        <v>88.239241344937994</v>
      </c>
      <c r="L3">
        <v>88.552203434097095</v>
      </c>
      <c r="M3">
        <v>80.360994438936402</v>
      </c>
      <c r="N3">
        <v>85.702878047172504</v>
      </c>
      <c r="O3">
        <v>81.381622855640003</v>
      </c>
      <c r="P3">
        <v>87.309071246868498</v>
      </c>
      <c r="Q3">
        <v>92.537874556406607</v>
      </c>
      <c r="R3">
        <v>76.034776017891105</v>
      </c>
      <c r="S3">
        <v>89.264159849177702</v>
      </c>
      <c r="T3">
        <f t="shared" ref="T3:T66" si="1">AVERAGE(B3:S3)</f>
        <v>85.405942976060302</v>
      </c>
    </row>
    <row r="4" spans="1:20" x14ac:dyDescent="0.25">
      <c r="A4" s="1">
        <v>43284</v>
      </c>
      <c r="B4">
        <v>92.990794235825604</v>
      </c>
      <c r="C4">
        <v>89.706972780951006</v>
      </c>
      <c r="D4">
        <v>85.639680384395405</v>
      </c>
      <c r="E4">
        <v>92.909403083489707</v>
      </c>
      <c r="F4">
        <v>88.715482400997004</v>
      </c>
      <c r="G4">
        <v>90.2955841995865</v>
      </c>
      <c r="H4">
        <v>77.839326332596599</v>
      </c>
      <c r="I4">
        <v>82.616341175950197</v>
      </c>
      <c r="J4">
        <v>92.250926927452298</v>
      </c>
      <c r="K4">
        <v>92.470553495375199</v>
      </c>
      <c r="L4">
        <v>86.7047047391615</v>
      </c>
      <c r="M4">
        <v>84.576126126325704</v>
      </c>
      <c r="N4">
        <v>88.355618255291901</v>
      </c>
      <c r="O4">
        <v>82.281825696486706</v>
      </c>
      <c r="P4">
        <v>90.238744722631694</v>
      </c>
      <c r="Q4">
        <v>91.159830369354196</v>
      </c>
      <c r="R4">
        <v>81.426986515015102</v>
      </c>
      <c r="S4">
        <v>88.037282585459593</v>
      </c>
      <c r="T4">
        <f t="shared" si="1"/>
        <v>87.678676890352534</v>
      </c>
    </row>
    <row r="5" spans="1:20" x14ac:dyDescent="0.25">
      <c r="A5" s="1">
        <v>43285</v>
      </c>
      <c r="B5">
        <v>90.937895740187003</v>
      </c>
      <c r="C5">
        <v>88.518244916271598</v>
      </c>
      <c r="D5">
        <v>84.814775608727999</v>
      </c>
      <c r="E5">
        <v>91.5676088439035</v>
      </c>
      <c r="F5">
        <v>86.972361907650907</v>
      </c>
      <c r="G5">
        <v>87.283521751963306</v>
      </c>
      <c r="H5">
        <v>83.612585758075596</v>
      </c>
      <c r="I5">
        <v>83.385544475831594</v>
      </c>
      <c r="J5">
        <v>87.214516433124203</v>
      </c>
      <c r="K5">
        <v>92.694050668783206</v>
      </c>
      <c r="L5">
        <v>83.260489681484302</v>
      </c>
      <c r="M5">
        <v>89.667590554072504</v>
      </c>
      <c r="N5">
        <v>88.583077373468399</v>
      </c>
      <c r="O5">
        <v>82.903314076770798</v>
      </c>
      <c r="P5">
        <v>93.713242557895597</v>
      </c>
      <c r="Q5">
        <v>95.1775511608773</v>
      </c>
      <c r="R5">
        <v>76.518965116799507</v>
      </c>
      <c r="S5">
        <v>87.0520680675248</v>
      </c>
      <c r="T5">
        <f t="shared" si="1"/>
        <v>87.437633594078463</v>
      </c>
    </row>
    <row r="6" spans="1:20" x14ac:dyDescent="0.25">
      <c r="A6" s="1">
        <v>43286</v>
      </c>
      <c r="B6">
        <v>83.998713775707898</v>
      </c>
      <c r="C6">
        <v>83.142551514607604</v>
      </c>
      <c r="D6">
        <v>81.153328948287395</v>
      </c>
      <c r="E6">
        <v>88.797852802472804</v>
      </c>
      <c r="F6">
        <v>81.345645238068897</v>
      </c>
      <c r="G6">
        <v>86.030675080478801</v>
      </c>
      <c r="H6">
        <v>83.856074396069999</v>
      </c>
      <c r="I6">
        <v>83.6676593538986</v>
      </c>
      <c r="J6">
        <v>84.190180172610894</v>
      </c>
      <c r="K6">
        <v>90.528712678423901</v>
      </c>
      <c r="L6">
        <v>84.1553583345205</v>
      </c>
      <c r="M6">
        <v>89.243582172632003</v>
      </c>
      <c r="N6">
        <v>89.122868844022307</v>
      </c>
      <c r="O6">
        <v>80.952373223468697</v>
      </c>
      <c r="P6">
        <v>90.133656268194898</v>
      </c>
      <c r="Q6">
        <v>94.639050381118096</v>
      </c>
      <c r="R6">
        <v>75.397458116191004</v>
      </c>
      <c r="S6">
        <v>85.123300767491799</v>
      </c>
      <c r="T6">
        <f t="shared" si="1"/>
        <v>85.304391226014786</v>
      </c>
    </row>
    <row r="7" spans="1:20" x14ac:dyDescent="0.25">
      <c r="A7" s="1">
        <v>43287</v>
      </c>
      <c r="B7">
        <v>84.044795958636399</v>
      </c>
      <c r="C7">
        <v>88.067260922657894</v>
      </c>
      <c r="D7">
        <v>85.293984683379307</v>
      </c>
      <c r="E7">
        <v>91.101436029330401</v>
      </c>
      <c r="F7">
        <v>81.849313514681995</v>
      </c>
      <c r="G7">
        <v>87.896772274776694</v>
      </c>
      <c r="H7">
        <v>78.888676732499405</v>
      </c>
      <c r="I7">
        <v>86.804162527728295</v>
      </c>
      <c r="J7">
        <v>85.7389653819031</v>
      </c>
      <c r="K7">
        <v>86.877005711412195</v>
      </c>
      <c r="L7">
        <v>82.230152429754497</v>
      </c>
      <c r="M7">
        <v>84.2587662010896</v>
      </c>
      <c r="N7">
        <v>79.256430632960701</v>
      </c>
      <c r="O7">
        <v>84.535829572595702</v>
      </c>
      <c r="P7">
        <v>88.630756941937804</v>
      </c>
      <c r="Q7">
        <v>96.767098574921206</v>
      </c>
      <c r="R7">
        <v>78.451374097178402</v>
      </c>
      <c r="S7">
        <v>83.210207344284498</v>
      </c>
      <c r="T7">
        <f t="shared" si="1"/>
        <v>85.216832751762666</v>
      </c>
    </row>
    <row r="8" spans="1:20" x14ac:dyDescent="0.25">
      <c r="A8" s="1">
        <v>43288</v>
      </c>
      <c r="B8">
        <v>75.062998506669302</v>
      </c>
      <c r="C8">
        <v>79.195134825943597</v>
      </c>
      <c r="D8">
        <v>81.795353008064197</v>
      </c>
      <c r="E8">
        <v>85.5779918548631</v>
      </c>
      <c r="F8">
        <v>78.286706882257803</v>
      </c>
      <c r="G8">
        <v>84.5783060241491</v>
      </c>
      <c r="H8">
        <v>76.131654419160995</v>
      </c>
      <c r="I8">
        <v>83.537851517473001</v>
      </c>
      <c r="J8">
        <v>78.913640852719197</v>
      </c>
      <c r="K8">
        <v>78.848942924588002</v>
      </c>
      <c r="L8">
        <v>82.175432248537803</v>
      </c>
      <c r="M8">
        <v>78.957093883917494</v>
      </c>
      <c r="N8">
        <v>82.375173579486102</v>
      </c>
      <c r="O8">
        <v>84.686353846623206</v>
      </c>
      <c r="P8">
        <v>87.719673002850598</v>
      </c>
      <c r="Q8">
        <v>96.672088375933498</v>
      </c>
      <c r="R8">
        <v>79.697065357443506</v>
      </c>
      <c r="S8">
        <v>82.779759252331601</v>
      </c>
      <c r="T8">
        <f t="shared" si="1"/>
        <v>82.055067797945128</v>
      </c>
    </row>
    <row r="9" spans="1:20" x14ac:dyDescent="0.25">
      <c r="A9" s="1">
        <v>43289</v>
      </c>
      <c r="B9">
        <v>87.048786722722596</v>
      </c>
      <c r="C9">
        <v>101.85789665623901</v>
      </c>
      <c r="D9">
        <v>90.688396928351693</v>
      </c>
      <c r="E9">
        <v>100.722595002462</v>
      </c>
      <c r="F9">
        <v>87.550426296603106</v>
      </c>
      <c r="G9">
        <v>89.702806329954001</v>
      </c>
      <c r="H9">
        <v>84.116076927659805</v>
      </c>
      <c r="I9">
        <v>87.071134397910498</v>
      </c>
      <c r="J9">
        <v>76.208937393830695</v>
      </c>
      <c r="K9">
        <v>81.604267412481903</v>
      </c>
      <c r="L9">
        <v>84.001265986410303</v>
      </c>
      <c r="M9">
        <v>86.177422492237795</v>
      </c>
      <c r="N9">
        <v>85.104235038484603</v>
      </c>
      <c r="O9">
        <v>89.478161130669093</v>
      </c>
      <c r="P9">
        <v>90.185358193775002</v>
      </c>
      <c r="Q9">
        <v>92.381836025231905</v>
      </c>
      <c r="R9">
        <v>78.667646150831402</v>
      </c>
      <c r="S9">
        <v>88.142364343590401</v>
      </c>
      <c r="T9">
        <f t="shared" si="1"/>
        <v>87.817200746080331</v>
      </c>
    </row>
    <row r="10" spans="1:20" x14ac:dyDescent="0.25">
      <c r="A10" s="1">
        <v>43290</v>
      </c>
      <c r="B10">
        <v>84.021630016400593</v>
      </c>
      <c r="C10">
        <v>94.238007103523202</v>
      </c>
      <c r="D10">
        <v>86.161002187147304</v>
      </c>
      <c r="E10">
        <v>94.175379508584399</v>
      </c>
      <c r="F10">
        <v>90.2710169318553</v>
      </c>
      <c r="G10">
        <v>90.9431502617104</v>
      </c>
      <c r="H10">
        <v>89.377173163184295</v>
      </c>
      <c r="I10">
        <v>87.314743857120405</v>
      </c>
      <c r="J10">
        <v>83.969762904155701</v>
      </c>
      <c r="K10">
        <v>80.877856123452304</v>
      </c>
      <c r="L10">
        <v>82.333572658751606</v>
      </c>
      <c r="M10">
        <v>89.9742850967057</v>
      </c>
      <c r="N10">
        <v>83.561128086770495</v>
      </c>
      <c r="O10">
        <v>95.442841496259206</v>
      </c>
      <c r="P10">
        <v>92.395639951860403</v>
      </c>
      <c r="Q10">
        <v>92.748970511584503</v>
      </c>
      <c r="R10">
        <v>83.627323135266195</v>
      </c>
      <c r="S10">
        <v>87.325685753686002</v>
      </c>
      <c r="T10">
        <f t="shared" si="1"/>
        <v>88.264398263778773</v>
      </c>
    </row>
    <row r="11" spans="1:20" x14ac:dyDescent="0.25">
      <c r="A11" s="1">
        <v>43291</v>
      </c>
      <c r="B11">
        <v>87.064062302227299</v>
      </c>
      <c r="C11">
        <v>98.147977873528703</v>
      </c>
      <c r="D11">
        <v>88.248838417270406</v>
      </c>
      <c r="E11">
        <v>96.548384996847702</v>
      </c>
      <c r="F11">
        <v>92.014589919369001</v>
      </c>
      <c r="G11">
        <v>90.410901974832797</v>
      </c>
      <c r="H11">
        <v>89.511979942234007</v>
      </c>
      <c r="I11">
        <v>87.003899058106299</v>
      </c>
      <c r="J11">
        <v>86.633259769954705</v>
      </c>
      <c r="K11">
        <v>79.591240357400395</v>
      </c>
      <c r="L11">
        <v>83.381659410336098</v>
      </c>
      <c r="M11">
        <v>85.347428642672398</v>
      </c>
      <c r="N11">
        <v>80.5649573261298</v>
      </c>
      <c r="O11">
        <v>92.751345709465397</v>
      </c>
      <c r="P11">
        <v>87.958739782807697</v>
      </c>
      <c r="Q11">
        <v>92.823690536617704</v>
      </c>
      <c r="R11">
        <v>83.648113608991196</v>
      </c>
      <c r="S11">
        <v>86.002121442004693</v>
      </c>
      <c r="T11">
        <f t="shared" si="1"/>
        <v>88.202955059488673</v>
      </c>
    </row>
    <row r="12" spans="1:20" x14ac:dyDescent="0.25">
      <c r="A12" s="1">
        <v>43292</v>
      </c>
      <c r="B12">
        <v>84.052150338795698</v>
      </c>
      <c r="C12">
        <v>90.504520852741607</v>
      </c>
      <c r="D12">
        <v>85.9515245363704</v>
      </c>
      <c r="E12">
        <v>95.702197465278601</v>
      </c>
      <c r="F12">
        <v>86.351768407621293</v>
      </c>
      <c r="G12">
        <v>89.996915497795499</v>
      </c>
      <c r="H12">
        <v>83.991423666651002</v>
      </c>
      <c r="I12">
        <v>87.268875083294404</v>
      </c>
      <c r="J12">
        <v>80.498805128696702</v>
      </c>
      <c r="K12">
        <v>83.938691731873604</v>
      </c>
      <c r="L12">
        <v>86.946144318727406</v>
      </c>
      <c r="M12">
        <v>87.362240236939599</v>
      </c>
      <c r="N12">
        <v>83.635765993777895</v>
      </c>
      <c r="O12">
        <v>91.806955684158496</v>
      </c>
      <c r="P12">
        <v>92.060518685148693</v>
      </c>
      <c r="Q12">
        <v>95.565955401053003</v>
      </c>
      <c r="R12">
        <v>85.487051408710201</v>
      </c>
      <c r="S12">
        <v>84.479838757025604</v>
      </c>
      <c r="T12">
        <f t="shared" si="1"/>
        <v>87.53340795525888</v>
      </c>
    </row>
    <row r="13" spans="1:20" x14ac:dyDescent="0.25">
      <c r="A13" s="1">
        <v>43293</v>
      </c>
      <c r="B13">
        <v>88.050801471306301</v>
      </c>
      <c r="C13">
        <v>95.170941047841097</v>
      </c>
      <c r="D13">
        <v>85.531005622338597</v>
      </c>
      <c r="E13">
        <v>97.005908017739003</v>
      </c>
      <c r="F13">
        <v>88.8036086069269</v>
      </c>
      <c r="G13">
        <v>85.947317266763903</v>
      </c>
      <c r="H13">
        <v>82.944725278368495</v>
      </c>
      <c r="I13">
        <v>88.511920075842497</v>
      </c>
      <c r="J13">
        <v>81.207212540537597</v>
      </c>
      <c r="K13">
        <v>87.279395663736196</v>
      </c>
      <c r="L13">
        <v>84.831810017531893</v>
      </c>
      <c r="M13">
        <v>88.326911764428203</v>
      </c>
      <c r="N13">
        <v>85.632173879737195</v>
      </c>
      <c r="O13">
        <v>93.539796294628999</v>
      </c>
      <c r="P13">
        <v>93.873877802827593</v>
      </c>
      <c r="Q13">
        <v>91.718864934515295</v>
      </c>
      <c r="R13">
        <v>81.240337994238999</v>
      </c>
      <c r="S13">
        <v>86.3362197897671</v>
      </c>
      <c r="T13">
        <f t="shared" si="1"/>
        <v>88.108490448281998</v>
      </c>
    </row>
    <row r="14" spans="1:20" x14ac:dyDescent="0.25">
      <c r="A14" s="1">
        <v>43294</v>
      </c>
      <c r="B14">
        <v>86.031204676386594</v>
      </c>
      <c r="C14">
        <v>87.450153884503393</v>
      </c>
      <c r="D14">
        <v>80.235255981723199</v>
      </c>
      <c r="E14">
        <v>94.745410775880302</v>
      </c>
      <c r="F14">
        <v>89.801551989172097</v>
      </c>
      <c r="G14">
        <v>79.656111882691803</v>
      </c>
      <c r="H14">
        <v>86.597699462214607</v>
      </c>
      <c r="I14">
        <v>90.061134323523703</v>
      </c>
      <c r="J14">
        <v>85.455235376432</v>
      </c>
      <c r="K14">
        <v>89.5514240189285</v>
      </c>
      <c r="L14">
        <v>85.684940085366605</v>
      </c>
      <c r="M14">
        <v>90.304486588822797</v>
      </c>
      <c r="N14">
        <v>85.423115741915694</v>
      </c>
      <c r="O14">
        <v>87.104468601111407</v>
      </c>
      <c r="P14">
        <v>91.752015223614194</v>
      </c>
      <c r="Q14">
        <v>85.084367433278601</v>
      </c>
      <c r="R14">
        <v>85.586095730970897</v>
      </c>
      <c r="S14">
        <v>86.437095799857801</v>
      </c>
      <c r="T14">
        <f t="shared" si="1"/>
        <v>87.053431532021918</v>
      </c>
    </row>
    <row r="15" spans="1:20" x14ac:dyDescent="0.25">
      <c r="A15" s="1">
        <v>43295</v>
      </c>
      <c r="B15">
        <v>89.927410832514198</v>
      </c>
      <c r="C15">
        <v>91.811314466618796</v>
      </c>
      <c r="D15">
        <v>78.203984600481306</v>
      </c>
      <c r="E15">
        <v>98.081880298267393</v>
      </c>
      <c r="F15">
        <v>92.543509723912095</v>
      </c>
      <c r="G15">
        <v>84.419751973943306</v>
      </c>
      <c r="H15">
        <v>90.620679918636398</v>
      </c>
      <c r="I15">
        <v>92.982226271430406</v>
      </c>
      <c r="J15">
        <v>86.152478810024505</v>
      </c>
      <c r="K15">
        <v>92.687991274064998</v>
      </c>
      <c r="L15">
        <v>87.3728918396544</v>
      </c>
      <c r="M15">
        <v>87.718939606763897</v>
      </c>
      <c r="N15">
        <v>86.387489110428604</v>
      </c>
      <c r="O15">
        <v>92.377678987162199</v>
      </c>
      <c r="P15">
        <v>96.853807053939093</v>
      </c>
      <c r="Q15">
        <v>87.449971876368707</v>
      </c>
      <c r="R15">
        <v>79.783570003217605</v>
      </c>
      <c r="S15">
        <v>89.747423490057102</v>
      </c>
      <c r="T15">
        <f t="shared" si="1"/>
        <v>89.17350000763804</v>
      </c>
    </row>
    <row r="16" spans="1:20" x14ac:dyDescent="0.25">
      <c r="A16" s="1">
        <v>43296</v>
      </c>
      <c r="B16">
        <v>90.895471526000904</v>
      </c>
      <c r="C16">
        <v>89.736230611002597</v>
      </c>
      <c r="D16">
        <v>81.929971581617295</v>
      </c>
      <c r="E16">
        <v>96.345784895830505</v>
      </c>
      <c r="F16">
        <v>87.608311147124397</v>
      </c>
      <c r="G16">
        <v>89.339733974499794</v>
      </c>
      <c r="H16">
        <v>88.767898823830507</v>
      </c>
      <c r="I16">
        <v>95.045605507500696</v>
      </c>
      <c r="J16">
        <v>87.8419688320772</v>
      </c>
      <c r="K16">
        <v>91.808420189572203</v>
      </c>
      <c r="L16">
        <v>85.604462201111701</v>
      </c>
      <c r="M16">
        <v>87.934581282475506</v>
      </c>
      <c r="N16">
        <v>88.215412135092194</v>
      </c>
      <c r="O16">
        <v>91.335553502999204</v>
      </c>
      <c r="P16">
        <v>93.249115529818496</v>
      </c>
      <c r="Q16">
        <v>88.113305500315306</v>
      </c>
      <c r="R16">
        <v>82.039254007460599</v>
      </c>
      <c r="S16">
        <v>88.542133213400604</v>
      </c>
      <c r="T16">
        <f t="shared" si="1"/>
        <v>89.130734136762769</v>
      </c>
    </row>
    <row r="17" spans="1:20" x14ac:dyDescent="0.25">
      <c r="A17" s="1">
        <v>43297</v>
      </c>
      <c r="B17">
        <v>90.937656128708696</v>
      </c>
      <c r="C17">
        <v>90.490757576627999</v>
      </c>
      <c r="D17">
        <v>80.4175801628312</v>
      </c>
      <c r="E17">
        <v>94.703475712555303</v>
      </c>
      <c r="F17">
        <v>84.818535732203301</v>
      </c>
      <c r="G17">
        <v>92.221759316226098</v>
      </c>
      <c r="H17">
        <v>88.643210561566406</v>
      </c>
      <c r="I17">
        <v>90.255599352487394</v>
      </c>
      <c r="J17">
        <v>88.458611141754901</v>
      </c>
      <c r="K17">
        <v>94.6154622329651</v>
      </c>
      <c r="L17">
        <v>85.196542131143104</v>
      </c>
      <c r="M17">
        <v>92.480029407673996</v>
      </c>
      <c r="N17">
        <v>91.616282649369595</v>
      </c>
      <c r="O17">
        <v>95.512826579309404</v>
      </c>
      <c r="P17">
        <v>85.502865148863805</v>
      </c>
      <c r="Q17">
        <v>92.711532263518507</v>
      </c>
      <c r="R17">
        <v>87.2178512401088</v>
      </c>
      <c r="S17">
        <v>88.839255589591502</v>
      </c>
      <c r="T17">
        <f t="shared" si="1"/>
        <v>89.702212940416942</v>
      </c>
    </row>
    <row r="18" spans="1:20" x14ac:dyDescent="0.25">
      <c r="A18" s="1">
        <v>43298</v>
      </c>
      <c r="B18">
        <v>88.919484984440899</v>
      </c>
      <c r="C18">
        <v>86.326540961008206</v>
      </c>
      <c r="D18">
        <v>83.393780082269998</v>
      </c>
      <c r="E18">
        <v>91.492047637690604</v>
      </c>
      <c r="F18">
        <v>82.592369306941507</v>
      </c>
      <c r="G18">
        <v>91.983652907595101</v>
      </c>
      <c r="H18">
        <v>87.602568709734101</v>
      </c>
      <c r="I18">
        <v>85.949450742074305</v>
      </c>
      <c r="J18">
        <v>86.792106990936105</v>
      </c>
      <c r="K18">
        <v>94.158797611466795</v>
      </c>
      <c r="L18">
        <v>87.850168809193093</v>
      </c>
      <c r="M18">
        <v>92.655361316753698</v>
      </c>
      <c r="N18">
        <v>92.697754044742794</v>
      </c>
      <c r="O18">
        <v>92.892380788389701</v>
      </c>
      <c r="P18">
        <v>86.616887916735195</v>
      </c>
      <c r="Q18">
        <v>94.016915924108503</v>
      </c>
      <c r="R18">
        <v>88.672831242700298</v>
      </c>
      <c r="S18">
        <v>87.276711376943396</v>
      </c>
      <c r="T18">
        <f t="shared" si="1"/>
        <v>88.993878408540255</v>
      </c>
    </row>
    <row r="19" spans="1:20" x14ac:dyDescent="0.25">
      <c r="A19" s="1">
        <v>43299</v>
      </c>
      <c r="B19">
        <v>88.894588946035199</v>
      </c>
      <c r="C19">
        <v>88.541813907740206</v>
      </c>
      <c r="D19">
        <v>82.220091140136205</v>
      </c>
      <c r="E19">
        <v>92.236487225727501</v>
      </c>
      <c r="F19">
        <v>87.316319240501699</v>
      </c>
      <c r="G19">
        <v>93.909610717900193</v>
      </c>
      <c r="H19">
        <v>88.692432992588806</v>
      </c>
      <c r="I19">
        <v>85.328936896959704</v>
      </c>
      <c r="J19">
        <v>89.570109920233605</v>
      </c>
      <c r="K19">
        <v>94.5278284704995</v>
      </c>
      <c r="L19">
        <v>89.5244422126042</v>
      </c>
      <c r="M19">
        <v>90.375724018461</v>
      </c>
      <c r="N19">
        <v>91.301586739907194</v>
      </c>
      <c r="O19">
        <v>89.663120301443797</v>
      </c>
      <c r="P19">
        <v>87.059809821981503</v>
      </c>
      <c r="Q19">
        <v>93.947726304737202</v>
      </c>
      <c r="R19">
        <v>90.677727425844296</v>
      </c>
      <c r="S19">
        <v>85.799304162634002</v>
      </c>
      <c r="T19">
        <f t="shared" si="1"/>
        <v>89.421536691440849</v>
      </c>
    </row>
    <row r="20" spans="1:20" x14ac:dyDescent="0.25">
      <c r="A20" s="1">
        <v>43300</v>
      </c>
      <c r="B20">
        <v>88.867719446971293</v>
      </c>
      <c r="C20">
        <v>89.982885322252301</v>
      </c>
      <c r="D20">
        <v>85.5794381426836</v>
      </c>
      <c r="E20">
        <v>95.072990351286293</v>
      </c>
      <c r="F20">
        <v>87.627779353967298</v>
      </c>
      <c r="G20">
        <v>93.588922590092594</v>
      </c>
      <c r="H20">
        <v>88.556654629235396</v>
      </c>
      <c r="I20">
        <v>86.684568698338595</v>
      </c>
      <c r="J20">
        <v>89.212145460625095</v>
      </c>
      <c r="K20">
        <v>92.7875214394453</v>
      </c>
      <c r="L20">
        <v>89.375154484378399</v>
      </c>
      <c r="M20">
        <v>90.138626912342701</v>
      </c>
      <c r="N20">
        <v>85.756917160268003</v>
      </c>
      <c r="O20">
        <v>86.468659225343899</v>
      </c>
      <c r="P20">
        <v>91.476530740903897</v>
      </c>
      <c r="Q20">
        <v>96.856979518900403</v>
      </c>
      <c r="R20">
        <v>90.692126984068096</v>
      </c>
      <c r="S20">
        <v>86.220574807050099</v>
      </c>
      <c r="T20">
        <f t="shared" si="1"/>
        <v>89.719233070452958</v>
      </c>
    </row>
    <row r="21" spans="1:20" x14ac:dyDescent="0.25">
      <c r="A21" s="1">
        <v>43301</v>
      </c>
      <c r="B21">
        <v>89.838368631480094</v>
      </c>
      <c r="C21">
        <v>94.039555721500093</v>
      </c>
      <c r="D21">
        <v>86.383156035753501</v>
      </c>
      <c r="E21">
        <v>97.609994048624102</v>
      </c>
      <c r="F21">
        <v>87.963219227042998</v>
      </c>
      <c r="G21">
        <v>91.310958053535799</v>
      </c>
      <c r="H21">
        <v>86.453739478008302</v>
      </c>
      <c r="I21">
        <v>83.739517036731002</v>
      </c>
      <c r="J21">
        <v>89.235411925714303</v>
      </c>
      <c r="K21">
        <v>94.945893800791794</v>
      </c>
      <c r="L21">
        <v>87.664907467481697</v>
      </c>
      <c r="M21">
        <v>89.729499661182999</v>
      </c>
      <c r="N21">
        <v>81.941556064648296</v>
      </c>
      <c r="O21">
        <v>89.737502978005907</v>
      </c>
      <c r="P21">
        <v>93.667206794363693</v>
      </c>
      <c r="Q21">
        <v>92.743650277933398</v>
      </c>
      <c r="R21">
        <v>89.097274187268596</v>
      </c>
      <c r="S21">
        <v>83.867362198595998</v>
      </c>
      <c r="T21">
        <f t="shared" si="1"/>
        <v>89.442709643814567</v>
      </c>
    </row>
    <row r="22" spans="1:20" x14ac:dyDescent="0.25">
      <c r="A22" s="1">
        <v>43302</v>
      </c>
      <c r="B22">
        <v>88.794958812462298</v>
      </c>
      <c r="C22">
        <v>90.986752440396202</v>
      </c>
      <c r="D22">
        <v>88.123993130425006</v>
      </c>
      <c r="E22">
        <v>97.508660591373797</v>
      </c>
      <c r="F22">
        <v>85.395544706798503</v>
      </c>
      <c r="G22">
        <v>88.9624226411606</v>
      </c>
      <c r="H22">
        <v>86.569318999657298</v>
      </c>
      <c r="I22">
        <v>85.729380594088596</v>
      </c>
      <c r="J22">
        <v>88.188328551394903</v>
      </c>
      <c r="K22">
        <v>93.232448855901495</v>
      </c>
      <c r="L22">
        <v>86.493872886201302</v>
      </c>
      <c r="M22">
        <v>92.502187733104705</v>
      </c>
      <c r="N22">
        <v>81.747023854065404</v>
      </c>
      <c r="O22">
        <v>91.204169867244303</v>
      </c>
      <c r="P22">
        <v>93.012206908501696</v>
      </c>
      <c r="Q22">
        <v>88.591905322767005</v>
      </c>
      <c r="R22">
        <v>90.640698292534495</v>
      </c>
      <c r="S22">
        <v>82.019413425529194</v>
      </c>
      <c r="T22">
        <f t="shared" si="1"/>
        <v>88.872404867422588</v>
      </c>
    </row>
    <row r="23" spans="1:20" x14ac:dyDescent="0.25">
      <c r="A23" s="1">
        <v>43303</v>
      </c>
      <c r="B23">
        <v>83.831731141145696</v>
      </c>
      <c r="C23">
        <v>85.780297549549402</v>
      </c>
      <c r="D23">
        <v>84.815480936717293</v>
      </c>
      <c r="E23">
        <v>90.869148899762493</v>
      </c>
      <c r="F23">
        <v>82.850567934463001</v>
      </c>
      <c r="G23">
        <v>92.117286288133698</v>
      </c>
      <c r="H23">
        <v>86.116911612709799</v>
      </c>
      <c r="I23">
        <v>85.290860285932595</v>
      </c>
      <c r="J23">
        <v>86.889969518486794</v>
      </c>
      <c r="K23">
        <v>91.043496620561697</v>
      </c>
      <c r="L23">
        <v>84.329078133749604</v>
      </c>
      <c r="M23">
        <v>90.874209234294099</v>
      </c>
      <c r="N23">
        <v>81.295701589775007</v>
      </c>
      <c r="O23">
        <v>89.203971336679501</v>
      </c>
      <c r="P23">
        <v>89.261287106131604</v>
      </c>
      <c r="Q23">
        <v>87.572146291325794</v>
      </c>
      <c r="R23">
        <v>87.670408911827295</v>
      </c>
      <c r="S23">
        <v>81.525814722680195</v>
      </c>
      <c r="T23">
        <f t="shared" si="1"/>
        <v>86.741020450773647</v>
      </c>
    </row>
    <row r="24" spans="1:20" x14ac:dyDescent="0.25">
      <c r="A24" s="1">
        <v>43304</v>
      </c>
      <c r="B24">
        <v>87.023512728693305</v>
      </c>
      <c r="C24">
        <v>90.9684747808503</v>
      </c>
      <c r="D24">
        <v>91.188204734092096</v>
      </c>
      <c r="E24">
        <v>95.742951247531195</v>
      </c>
      <c r="F24">
        <v>84.242901916596495</v>
      </c>
      <c r="G24">
        <v>90.467116833401505</v>
      </c>
      <c r="H24">
        <v>85.070747969200696</v>
      </c>
      <c r="I24">
        <v>85.739740455511793</v>
      </c>
      <c r="J24">
        <v>88.239089152568496</v>
      </c>
      <c r="K24">
        <v>89.504865229051205</v>
      </c>
      <c r="L24">
        <v>79.009071982587798</v>
      </c>
      <c r="M24">
        <v>91.250351717775203</v>
      </c>
      <c r="N24">
        <v>81.646328207621195</v>
      </c>
      <c r="O24">
        <v>91.8960508482064</v>
      </c>
      <c r="P24">
        <v>91.136680379049807</v>
      </c>
      <c r="Q24">
        <v>90.330479020308204</v>
      </c>
      <c r="R24">
        <v>84.099769487648999</v>
      </c>
      <c r="S24">
        <v>81.117697049619593</v>
      </c>
      <c r="T24">
        <f t="shared" si="1"/>
        <v>87.704112985573019</v>
      </c>
    </row>
    <row r="25" spans="1:20" x14ac:dyDescent="0.25">
      <c r="A25" s="1">
        <v>43305</v>
      </c>
      <c r="B25">
        <v>88.038941766188401</v>
      </c>
      <c r="C25">
        <v>92.062148206145494</v>
      </c>
      <c r="D25">
        <v>93.171613746339304</v>
      </c>
      <c r="E25">
        <v>90.736071323719401</v>
      </c>
      <c r="F25">
        <v>88.137578171305194</v>
      </c>
      <c r="G25">
        <v>87.766895271539298</v>
      </c>
      <c r="H25">
        <v>81.019543974023094</v>
      </c>
      <c r="I25">
        <v>89.740371108846503</v>
      </c>
      <c r="J25">
        <v>89.004197043828796</v>
      </c>
      <c r="K25">
        <v>86.049670991108798</v>
      </c>
      <c r="L25">
        <v>80.545196135591993</v>
      </c>
      <c r="M25">
        <v>88.971210085904005</v>
      </c>
      <c r="N25">
        <v>85.990729757874703</v>
      </c>
      <c r="O25">
        <v>95.413983044628694</v>
      </c>
      <c r="P25">
        <v>90.701065684765098</v>
      </c>
      <c r="Q25">
        <v>93.569559581800704</v>
      </c>
      <c r="R25">
        <v>82.6335893284392</v>
      </c>
      <c r="S25">
        <v>84.688842218251693</v>
      </c>
      <c r="T25">
        <f t="shared" si="1"/>
        <v>88.235622635572241</v>
      </c>
    </row>
    <row r="26" spans="1:20" x14ac:dyDescent="0.25">
      <c r="A26" s="1">
        <v>43306</v>
      </c>
      <c r="B26">
        <v>89.027675793816599</v>
      </c>
      <c r="C26">
        <v>92.456173903453703</v>
      </c>
      <c r="D26">
        <v>92.929922227786705</v>
      </c>
      <c r="E26">
        <v>84.837010442115798</v>
      </c>
      <c r="F26">
        <v>84.688068957626399</v>
      </c>
      <c r="G26">
        <v>86.687347292395103</v>
      </c>
      <c r="H26">
        <v>80.678715516247493</v>
      </c>
      <c r="I26">
        <v>92.467453834923006</v>
      </c>
      <c r="J26">
        <v>87.3539609466077</v>
      </c>
      <c r="K26">
        <v>85.156437015327498</v>
      </c>
      <c r="L26">
        <v>83.487443977545496</v>
      </c>
      <c r="M26">
        <v>86.613204640084206</v>
      </c>
      <c r="N26">
        <v>86.190034348792395</v>
      </c>
      <c r="O26">
        <v>93.784451629457394</v>
      </c>
      <c r="P26">
        <v>91.311431760489896</v>
      </c>
      <c r="Q26">
        <v>94.926750527908993</v>
      </c>
      <c r="R26">
        <v>83.967906889401803</v>
      </c>
      <c r="S26">
        <v>85.673098705865499</v>
      </c>
      <c r="T26">
        <f t="shared" si="1"/>
        <v>87.902060467213644</v>
      </c>
    </row>
    <row r="27" spans="1:20" x14ac:dyDescent="0.25">
      <c r="A27" s="1">
        <v>43307</v>
      </c>
      <c r="B27">
        <v>89.189977956676202</v>
      </c>
      <c r="C27">
        <v>88.585243025749406</v>
      </c>
      <c r="D27">
        <v>93.172170282245403</v>
      </c>
      <c r="E27">
        <v>80.277627494576905</v>
      </c>
      <c r="F27">
        <v>87.311941347210293</v>
      </c>
      <c r="G27">
        <v>90.171019248306095</v>
      </c>
      <c r="H27">
        <v>87.466438133613593</v>
      </c>
      <c r="I27">
        <v>94.566115143264298</v>
      </c>
      <c r="J27">
        <v>93.585214382719698</v>
      </c>
      <c r="K27">
        <v>89.267469845991798</v>
      </c>
      <c r="L27">
        <v>88.127348942449601</v>
      </c>
      <c r="M27">
        <v>89.611812579816601</v>
      </c>
      <c r="N27">
        <v>89.0203035872767</v>
      </c>
      <c r="O27">
        <v>94.831300690654402</v>
      </c>
      <c r="P27">
        <v>90.564551557414902</v>
      </c>
      <c r="Q27">
        <v>97.958046553004905</v>
      </c>
      <c r="R27">
        <v>87.532504713230793</v>
      </c>
      <c r="S27">
        <v>86.192412848323599</v>
      </c>
      <c r="T27">
        <f t="shared" si="1"/>
        <v>89.857305462918063</v>
      </c>
    </row>
    <row r="28" spans="1:20" x14ac:dyDescent="0.25">
      <c r="A28" s="1">
        <v>43308</v>
      </c>
      <c r="B28">
        <v>91.194437068058093</v>
      </c>
      <c r="C28">
        <v>90.323504736022898</v>
      </c>
      <c r="D28">
        <v>92.964897631174097</v>
      </c>
      <c r="E28">
        <v>81.298522783872897</v>
      </c>
      <c r="F28">
        <v>88.728808302464103</v>
      </c>
      <c r="G28">
        <v>88.681147124746303</v>
      </c>
      <c r="H28">
        <v>89.228741818358301</v>
      </c>
      <c r="I28">
        <v>91.591182446297907</v>
      </c>
      <c r="J28">
        <v>95.586445929841105</v>
      </c>
      <c r="K28">
        <v>92.456965877240904</v>
      </c>
      <c r="L28">
        <v>88.0040150605424</v>
      </c>
      <c r="M28">
        <v>89.222480733055804</v>
      </c>
      <c r="N28">
        <v>92.891631627121896</v>
      </c>
      <c r="O28">
        <v>95.746480251719206</v>
      </c>
      <c r="P28">
        <v>92.888035497557098</v>
      </c>
      <c r="Q28">
        <v>97.669788157321406</v>
      </c>
      <c r="R28">
        <v>86.169270852231307</v>
      </c>
      <c r="S28">
        <v>86.932150761911899</v>
      </c>
      <c r="T28">
        <f t="shared" si="1"/>
        <v>90.643250369974311</v>
      </c>
    </row>
    <row r="29" spans="1:20" x14ac:dyDescent="0.25">
      <c r="A29" s="1">
        <v>43309</v>
      </c>
      <c r="B29">
        <v>91.203691316003301</v>
      </c>
      <c r="C29">
        <v>84.020337992626494</v>
      </c>
      <c r="D29">
        <v>96.489956656693806</v>
      </c>
      <c r="E29">
        <v>87.9943584294641</v>
      </c>
      <c r="F29">
        <v>91.316159769134302</v>
      </c>
      <c r="G29">
        <v>88.804537504699894</v>
      </c>
      <c r="H29">
        <v>88.148420783301205</v>
      </c>
      <c r="I29">
        <v>87.811863763406194</v>
      </c>
      <c r="J29">
        <v>96.391040456764898</v>
      </c>
      <c r="K29">
        <v>96.468268424552704</v>
      </c>
      <c r="L29">
        <v>90.944633764799093</v>
      </c>
      <c r="M29">
        <v>90.577760341334894</v>
      </c>
      <c r="N29">
        <v>92.316306155682497</v>
      </c>
      <c r="O29">
        <v>95.201041817859704</v>
      </c>
      <c r="P29">
        <v>94.192729261717403</v>
      </c>
      <c r="Q29">
        <v>96.715353509775099</v>
      </c>
      <c r="R29">
        <v>83.283915693761401</v>
      </c>
      <c r="S29">
        <v>91.319354898229903</v>
      </c>
      <c r="T29">
        <f t="shared" si="1"/>
        <v>91.288873918878153</v>
      </c>
    </row>
    <row r="30" spans="1:20" x14ac:dyDescent="0.25">
      <c r="A30" s="1">
        <v>43310</v>
      </c>
      <c r="B30">
        <v>89.132237410335307</v>
      </c>
      <c r="C30">
        <v>84.661690726022897</v>
      </c>
      <c r="D30">
        <v>92.3895731572796</v>
      </c>
      <c r="E30">
        <v>88.831929163706604</v>
      </c>
      <c r="F30">
        <v>85.208241480544302</v>
      </c>
      <c r="G30">
        <v>90.952677440987102</v>
      </c>
      <c r="H30">
        <v>89.005062616348994</v>
      </c>
      <c r="I30">
        <v>88.489048177035997</v>
      </c>
      <c r="J30">
        <v>91.7669227058649</v>
      </c>
      <c r="K30">
        <v>94.846248120057297</v>
      </c>
      <c r="L30">
        <v>87.814051546397906</v>
      </c>
      <c r="M30">
        <v>90.346376768544104</v>
      </c>
      <c r="N30">
        <v>88.399277472475504</v>
      </c>
      <c r="O30">
        <v>90.026462244497594</v>
      </c>
      <c r="P30">
        <v>91.5376315156076</v>
      </c>
      <c r="Q30">
        <v>98.099668912181599</v>
      </c>
      <c r="R30">
        <v>85.208776860697398</v>
      </c>
      <c r="S30">
        <v>90.322176410689707</v>
      </c>
      <c r="T30">
        <f t="shared" si="1"/>
        <v>89.835447373848581</v>
      </c>
    </row>
    <row r="31" spans="1:20" x14ac:dyDescent="0.25">
      <c r="A31" s="1">
        <v>43311</v>
      </c>
      <c r="B31">
        <v>88.001203389058603</v>
      </c>
      <c r="C31">
        <v>86.357551576515306</v>
      </c>
      <c r="D31">
        <v>91.542813142669601</v>
      </c>
      <c r="E31">
        <v>88.691572266898206</v>
      </c>
      <c r="F31">
        <v>86.939344606457695</v>
      </c>
      <c r="G31">
        <v>89.957892990033798</v>
      </c>
      <c r="H31">
        <v>86.973046371270698</v>
      </c>
      <c r="I31">
        <v>85.744368270448007</v>
      </c>
      <c r="J31">
        <v>85.479206011230303</v>
      </c>
      <c r="K31">
        <v>91.736538307007606</v>
      </c>
      <c r="L31">
        <v>87.241599689749194</v>
      </c>
      <c r="M31">
        <v>92.491173893493595</v>
      </c>
      <c r="N31">
        <v>86.512746877682403</v>
      </c>
      <c r="O31">
        <v>92.459095362178402</v>
      </c>
      <c r="P31">
        <v>92.103693176409806</v>
      </c>
      <c r="Q31">
        <v>95.697905541158207</v>
      </c>
      <c r="R31">
        <v>86.665831943794998</v>
      </c>
      <c r="S31">
        <v>86.612971157309602</v>
      </c>
      <c r="T31">
        <f t="shared" si="1"/>
        <v>88.956030809631443</v>
      </c>
    </row>
    <row r="32" spans="1:20" x14ac:dyDescent="0.25">
      <c r="A32" s="1">
        <v>43312</v>
      </c>
      <c r="B32">
        <v>71.840263110397302</v>
      </c>
      <c r="C32">
        <v>72.382293912197298</v>
      </c>
      <c r="D32">
        <v>79.582470941855505</v>
      </c>
      <c r="E32">
        <v>75.803550216824505</v>
      </c>
      <c r="F32">
        <v>78.6000794619044</v>
      </c>
      <c r="G32">
        <v>80.3245573779366</v>
      </c>
      <c r="H32">
        <v>79.217937981125502</v>
      </c>
      <c r="I32">
        <v>84.060679395496607</v>
      </c>
      <c r="J32">
        <v>77.902064053351907</v>
      </c>
      <c r="K32">
        <v>91.105626069264801</v>
      </c>
      <c r="L32">
        <v>90.768636056498195</v>
      </c>
      <c r="M32">
        <v>90.356385887442798</v>
      </c>
      <c r="N32">
        <v>83.182258397227898</v>
      </c>
      <c r="O32">
        <v>94.940538251438696</v>
      </c>
      <c r="P32">
        <v>94.910078563371798</v>
      </c>
      <c r="Q32">
        <v>95.680311382293098</v>
      </c>
      <c r="R32">
        <v>86.930464444833902</v>
      </c>
      <c r="S32">
        <v>81.160882713331304</v>
      </c>
      <c r="T32">
        <f t="shared" si="1"/>
        <v>83.819393234266244</v>
      </c>
    </row>
    <row r="33" spans="1:20" x14ac:dyDescent="0.25">
      <c r="A33" s="1">
        <v>43313</v>
      </c>
      <c r="B33">
        <v>79.857738556625904</v>
      </c>
      <c r="C33">
        <v>89.743503190214298</v>
      </c>
      <c r="D33">
        <v>97.406528422625001</v>
      </c>
      <c r="E33">
        <v>83.344736989216798</v>
      </c>
      <c r="F33">
        <v>83.441216412175393</v>
      </c>
      <c r="G33">
        <v>84.304013840605194</v>
      </c>
      <c r="H33">
        <v>82.425720590923206</v>
      </c>
      <c r="I33">
        <v>83.938217873751398</v>
      </c>
      <c r="J33">
        <v>78.338715976660893</v>
      </c>
      <c r="K33">
        <v>88.554627060651796</v>
      </c>
      <c r="L33">
        <v>86.748349887989605</v>
      </c>
      <c r="M33">
        <v>86.597195806695893</v>
      </c>
      <c r="N33">
        <v>83.064330532780801</v>
      </c>
      <c r="O33">
        <v>94.482657737782901</v>
      </c>
      <c r="P33">
        <v>95.393068235646197</v>
      </c>
      <c r="Q33">
        <v>89.606867984196398</v>
      </c>
      <c r="R33">
        <v>83.726281326318798</v>
      </c>
      <c r="S33">
        <v>86.862939056319803</v>
      </c>
      <c r="T33">
        <f t="shared" si="1"/>
        <v>86.546483860065578</v>
      </c>
    </row>
    <row r="34" spans="1:20" x14ac:dyDescent="0.25">
      <c r="A34" s="1">
        <v>43314</v>
      </c>
      <c r="B34">
        <v>83.930790727177495</v>
      </c>
      <c r="C34">
        <v>91.754094747812204</v>
      </c>
      <c r="D34">
        <v>99.808481693752</v>
      </c>
      <c r="E34">
        <v>86.838394917013304</v>
      </c>
      <c r="F34">
        <v>83.804609298181305</v>
      </c>
      <c r="G34">
        <v>89.648762624213106</v>
      </c>
      <c r="H34">
        <v>81.9469873333761</v>
      </c>
      <c r="I34">
        <v>86.8912263948244</v>
      </c>
      <c r="J34">
        <v>78.570224284450504</v>
      </c>
      <c r="K34">
        <v>91.033873756268605</v>
      </c>
      <c r="L34">
        <v>88.031454442970102</v>
      </c>
      <c r="M34">
        <v>85.893201743264598</v>
      </c>
      <c r="N34">
        <v>85.307350939479306</v>
      </c>
      <c r="O34">
        <v>91.980994005503007</v>
      </c>
      <c r="P34">
        <v>87.315531505837399</v>
      </c>
      <c r="Q34">
        <v>89.600294593573295</v>
      </c>
      <c r="R34">
        <v>84.093633256645006</v>
      </c>
      <c r="S34">
        <v>81.903204282947598</v>
      </c>
      <c r="T34">
        <f t="shared" si="1"/>
        <v>87.130728363738314</v>
      </c>
    </row>
    <row r="35" spans="1:20" x14ac:dyDescent="0.25">
      <c r="A35" s="1">
        <v>43315</v>
      </c>
      <c r="B35">
        <v>88.046011404222298</v>
      </c>
      <c r="C35">
        <v>89.817418152133897</v>
      </c>
      <c r="D35">
        <v>101.173685061901</v>
      </c>
      <c r="E35">
        <v>86.767267284795807</v>
      </c>
      <c r="F35">
        <v>88.214733971387403</v>
      </c>
      <c r="G35">
        <v>94.090293015949896</v>
      </c>
      <c r="H35">
        <v>85.662974007545301</v>
      </c>
      <c r="I35">
        <v>90.586928546432205</v>
      </c>
      <c r="J35">
        <v>84.306099578431997</v>
      </c>
      <c r="K35">
        <v>93.848254990873301</v>
      </c>
      <c r="L35">
        <v>90.657070484294906</v>
      </c>
      <c r="M35">
        <v>89.702260148098503</v>
      </c>
      <c r="N35">
        <v>82.954189346677396</v>
      </c>
      <c r="O35">
        <v>88.019243786728396</v>
      </c>
      <c r="P35">
        <v>96.493428998448906</v>
      </c>
      <c r="Q35">
        <v>97.536018361658193</v>
      </c>
      <c r="R35">
        <v>86.583415410451906</v>
      </c>
      <c r="S35">
        <v>81.986697028710793</v>
      </c>
      <c r="T35">
        <f t="shared" si="1"/>
        <v>89.802554976596767</v>
      </c>
    </row>
    <row r="36" spans="1:20" x14ac:dyDescent="0.25">
      <c r="A36" s="1">
        <v>43316</v>
      </c>
      <c r="B36">
        <v>88.942660393910799</v>
      </c>
      <c r="C36">
        <v>87.126416548308299</v>
      </c>
      <c r="D36">
        <v>95.064039309319199</v>
      </c>
      <c r="E36">
        <v>88.359433966055406</v>
      </c>
      <c r="F36">
        <v>89.459832740420595</v>
      </c>
      <c r="G36">
        <v>96.527472374451904</v>
      </c>
      <c r="H36">
        <v>88.149433518401494</v>
      </c>
      <c r="I36">
        <v>93.567093298420303</v>
      </c>
      <c r="J36">
        <v>88.595813580823702</v>
      </c>
      <c r="K36">
        <v>97.689206340965399</v>
      </c>
      <c r="L36">
        <v>93.973910112514005</v>
      </c>
      <c r="M36">
        <v>91.632095724010995</v>
      </c>
      <c r="N36">
        <v>88.028367741496893</v>
      </c>
      <c r="O36">
        <v>90.523414960595602</v>
      </c>
      <c r="P36">
        <v>96.918865056622096</v>
      </c>
      <c r="Q36">
        <v>92.691427154503401</v>
      </c>
      <c r="R36">
        <v>84.558835616435005</v>
      </c>
      <c r="S36">
        <v>83.666190189305794</v>
      </c>
      <c r="T36">
        <f t="shared" si="1"/>
        <v>90.859694923697816</v>
      </c>
    </row>
    <row r="37" spans="1:20" x14ac:dyDescent="0.25">
      <c r="A37" s="1">
        <v>43317</v>
      </c>
      <c r="B37">
        <v>87.844003559496699</v>
      </c>
      <c r="C37">
        <v>85.344010973426293</v>
      </c>
      <c r="D37">
        <v>91.391311248122506</v>
      </c>
      <c r="E37">
        <v>89.391513743098102</v>
      </c>
      <c r="F37">
        <v>88.956299508147495</v>
      </c>
      <c r="G37">
        <v>95.4224085361883</v>
      </c>
      <c r="H37">
        <v>87.050967513393601</v>
      </c>
      <c r="I37">
        <v>95.690903829863601</v>
      </c>
      <c r="J37">
        <v>93.069550406110594</v>
      </c>
      <c r="K37">
        <v>99.375488684935803</v>
      </c>
      <c r="L37">
        <v>96.549243775689803</v>
      </c>
      <c r="M37">
        <v>91.188182273033206</v>
      </c>
      <c r="N37">
        <v>90.746578268375401</v>
      </c>
      <c r="O37">
        <v>92.979272868549202</v>
      </c>
      <c r="P37">
        <v>88.310228368741903</v>
      </c>
      <c r="Q37">
        <v>92.035268854107997</v>
      </c>
      <c r="R37">
        <v>91.583151096011704</v>
      </c>
      <c r="S37">
        <v>89.314776824905707</v>
      </c>
      <c r="T37">
        <f t="shared" si="1"/>
        <v>91.457953351788788</v>
      </c>
    </row>
    <row r="38" spans="1:20" x14ac:dyDescent="0.25">
      <c r="A38" s="1">
        <v>43318</v>
      </c>
      <c r="B38">
        <v>83.790799404085604</v>
      </c>
      <c r="C38">
        <v>84.088201076069396</v>
      </c>
      <c r="D38">
        <v>86.924034314057295</v>
      </c>
      <c r="E38">
        <v>87.486645162479306</v>
      </c>
      <c r="F38">
        <v>85.9016453838708</v>
      </c>
      <c r="G38">
        <v>91.079549885600997</v>
      </c>
      <c r="H38">
        <v>84.111001315036106</v>
      </c>
      <c r="I38">
        <v>91.221510169345805</v>
      </c>
      <c r="J38">
        <v>88.604341486372206</v>
      </c>
      <c r="K38">
        <v>96.392245856617905</v>
      </c>
      <c r="L38">
        <v>94.414999616482405</v>
      </c>
      <c r="M38">
        <v>90.789234117138605</v>
      </c>
      <c r="N38">
        <v>91.110069907404096</v>
      </c>
      <c r="O38">
        <v>91.852934687314701</v>
      </c>
      <c r="P38">
        <v>92.186127034082403</v>
      </c>
      <c r="Q38">
        <v>88.523468668087105</v>
      </c>
      <c r="R38">
        <v>87.0229955748554</v>
      </c>
      <c r="S38">
        <v>87.729837885514698</v>
      </c>
      <c r="T38">
        <f t="shared" si="1"/>
        <v>89.068313419134157</v>
      </c>
    </row>
    <row r="39" spans="1:20" x14ac:dyDescent="0.25">
      <c r="A39" s="1">
        <v>43319</v>
      </c>
      <c r="B39">
        <v>83.735466182674102</v>
      </c>
      <c r="C39">
        <v>86.962779320993903</v>
      </c>
      <c r="D39">
        <v>89.894151739466494</v>
      </c>
      <c r="E39">
        <v>88.265309421271894</v>
      </c>
      <c r="F39">
        <v>83.238102883223803</v>
      </c>
      <c r="G39">
        <v>94.179107536108106</v>
      </c>
      <c r="H39">
        <v>79.872324695453699</v>
      </c>
      <c r="I39">
        <v>84.992094334725394</v>
      </c>
      <c r="J39">
        <v>85.873200562852603</v>
      </c>
      <c r="K39">
        <v>89.832274087633493</v>
      </c>
      <c r="L39">
        <v>97.722230571076295</v>
      </c>
      <c r="M39">
        <v>93.154824770840506</v>
      </c>
      <c r="N39">
        <v>88.861476275496997</v>
      </c>
      <c r="O39">
        <v>92.508480920773707</v>
      </c>
      <c r="P39">
        <v>92.077718976615401</v>
      </c>
      <c r="Q39">
        <v>86.398213400859404</v>
      </c>
      <c r="R39">
        <v>87.084855268660903</v>
      </c>
      <c r="S39">
        <v>89.379580221188903</v>
      </c>
      <c r="T39">
        <f t="shared" si="1"/>
        <v>88.557343953884214</v>
      </c>
    </row>
    <row r="40" spans="1:20" x14ac:dyDescent="0.25">
      <c r="A40" s="1">
        <v>43320</v>
      </c>
      <c r="B40">
        <v>79.869206972801607</v>
      </c>
      <c r="C40">
        <v>83.964704021752397</v>
      </c>
      <c r="D40">
        <v>87.401387005985598</v>
      </c>
      <c r="E40">
        <v>86.124170040224598</v>
      </c>
      <c r="F40">
        <v>81.737303677118106</v>
      </c>
      <c r="G40">
        <v>87.042141101390399</v>
      </c>
      <c r="H40">
        <v>81.334541721676302</v>
      </c>
      <c r="I40">
        <v>81.1012119019464</v>
      </c>
      <c r="J40">
        <v>81.829252671065603</v>
      </c>
      <c r="K40">
        <v>95.304437175086804</v>
      </c>
      <c r="L40">
        <v>97.550235669404103</v>
      </c>
      <c r="M40">
        <v>91.286041789179507</v>
      </c>
      <c r="N40">
        <v>89.800457837319001</v>
      </c>
      <c r="O40">
        <v>91.181052530965303</v>
      </c>
      <c r="P40">
        <v>92.956640912419005</v>
      </c>
      <c r="Q40">
        <v>85.2071229023406</v>
      </c>
      <c r="R40">
        <v>88.613130562637295</v>
      </c>
      <c r="S40">
        <v>94.179502077888202</v>
      </c>
      <c r="T40">
        <f t="shared" si="1"/>
        <v>87.582363365066698</v>
      </c>
    </row>
    <row r="41" spans="1:20" x14ac:dyDescent="0.25">
      <c r="A41" s="1">
        <v>43321</v>
      </c>
      <c r="B41">
        <v>72.8795994793348</v>
      </c>
      <c r="C41">
        <v>77.693157717218298</v>
      </c>
      <c r="D41">
        <v>83.357544097757696</v>
      </c>
      <c r="E41">
        <v>82.197171831254195</v>
      </c>
      <c r="F41">
        <v>80.533839004232306</v>
      </c>
      <c r="G41">
        <v>81.891020975237794</v>
      </c>
      <c r="H41">
        <v>78.905405501109996</v>
      </c>
      <c r="I41">
        <v>78.492397378751903</v>
      </c>
      <c r="J41">
        <v>79.679043889569698</v>
      </c>
      <c r="K41">
        <v>94.306143920797396</v>
      </c>
      <c r="L41">
        <v>97.594473943851895</v>
      </c>
      <c r="M41">
        <v>87.202353970895899</v>
      </c>
      <c r="N41">
        <v>91.001229349846298</v>
      </c>
      <c r="O41">
        <v>92.096007041411994</v>
      </c>
      <c r="P41">
        <v>93.3999417469972</v>
      </c>
      <c r="Q41">
        <v>88.543116648958701</v>
      </c>
      <c r="R41">
        <v>82.853721859541594</v>
      </c>
      <c r="S41">
        <v>91.721681011862401</v>
      </c>
      <c r="T41">
        <f t="shared" si="1"/>
        <v>85.241547187146082</v>
      </c>
    </row>
    <row r="42" spans="1:20" x14ac:dyDescent="0.25">
      <c r="A42" s="1">
        <v>43322</v>
      </c>
      <c r="B42">
        <v>79.867699575156195</v>
      </c>
      <c r="C42">
        <v>87.988500723498007</v>
      </c>
      <c r="D42">
        <v>95.169174359530899</v>
      </c>
      <c r="E42">
        <v>95.180948554065196</v>
      </c>
      <c r="F42">
        <v>85.891477786405105</v>
      </c>
      <c r="G42">
        <v>84.859257953877801</v>
      </c>
      <c r="H42">
        <v>83.509129114808403</v>
      </c>
      <c r="I42">
        <v>81.358002166001398</v>
      </c>
      <c r="J42">
        <v>79.887242648535207</v>
      </c>
      <c r="K42">
        <v>90.708135726850998</v>
      </c>
      <c r="L42">
        <v>97.649246466634395</v>
      </c>
      <c r="M42">
        <v>83.010520132893802</v>
      </c>
      <c r="N42">
        <v>90.134295484082301</v>
      </c>
      <c r="O42">
        <v>91.326534874533195</v>
      </c>
      <c r="P42">
        <v>90.138149130969694</v>
      </c>
      <c r="Q42">
        <v>87.928765515124994</v>
      </c>
      <c r="R42">
        <v>86.323910782592506</v>
      </c>
      <c r="S42">
        <v>89.120099219752404</v>
      </c>
      <c r="T42">
        <f t="shared" si="1"/>
        <v>87.780616123072903</v>
      </c>
    </row>
    <row r="43" spans="1:20" x14ac:dyDescent="0.25">
      <c r="A43" s="1">
        <v>43323</v>
      </c>
      <c r="B43">
        <v>85.8325586392845</v>
      </c>
      <c r="C43">
        <v>93.808639168971993</v>
      </c>
      <c r="D43">
        <v>97.630180681670694</v>
      </c>
      <c r="E43">
        <v>101.77557943606099</v>
      </c>
      <c r="F43">
        <v>90.737959536937694</v>
      </c>
      <c r="G43">
        <v>88.865953799317495</v>
      </c>
      <c r="H43">
        <v>87.076813829491599</v>
      </c>
      <c r="I43">
        <v>77.4131619462418</v>
      </c>
      <c r="J43">
        <v>84.254270207388899</v>
      </c>
      <c r="K43">
        <v>96.670588430836503</v>
      </c>
      <c r="L43">
        <v>100.605958710934</v>
      </c>
      <c r="M43">
        <v>82.914474415730297</v>
      </c>
      <c r="N43">
        <v>91.128554110002298</v>
      </c>
      <c r="O43">
        <v>92.387282443265093</v>
      </c>
      <c r="P43">
        <v>92.540462268800795</v>
      </c>
      <c r="Q43">
        <v>86.112832942010002</v>
      </c>
      <c r="R43">
        <v>87.310532374753905</v>
      </c>
      <c r="S43">
        <v>85.700386381257601</v>
      </c>
      <c r="T43">
        <f t="shared" si="1"/>
        <v>90.153677184608696</v>
      </c>
    </row>
    <row r="44" spans="1:20" x14ac:dyDescent="0.25">
      <c r="A44" s="1">
        <v>43324</v>
      </c>
      <c r="B44">
        <v>87.844780287663099</v>
      </c>
      <c r="C44">
        <v>92.195165514259898</v>
      </c>
      <c r="D44">
        <v>98.137984740943295</v>
      </c>
      <c r="E44">
        <v>95.615956422377096</v>
      </c>
      <c r="F44">
        <v>90.6894971292664</v>
      </c>
      <c r="G44">
        <v>91.896588358728195</v>
      </c>
      <c r="H44">
        <v>87.776873786060307</v>
      </c>
      <c r="I44">
        <v>81.946892588240502</v>
      </c>
      <c r="J44">
        <v>86.291534288834995</v>
      </c>
      <c r="K44">
        <v>91.392576916876394</v>
      </c>
      <c r="L44">
        <v>100.565507262083</v>
      </c>
      <c r="M44">
        <v>84.446263849856905</v>
      </c>
      <c r="N44">
        <v>89.854247964507607</v>
      </c>
      <c r="O44">
        <v>88.714308556196997</v>
      </c>
      <c r="P44">
        <v>88.915218641307504</v>
      </c>
      <c r="Q44">
        <v>82.122440722256101</v>
      </c>
      <c r="R44">
        <v>87.007679796254706</v>
      </c>
      <c r="S44">
        <v>82.213833162811198</v>
      </c>
      <c r="T44">
        <f t="shared" si="1"/>
        <v>89.312630554918016</v>
      </c>
    </row>
    <row r="45" spans="1:20" x14ac:dyDescent="0.25">
      <c r="A45" s="1">
        <v>43325</v>
      </c>
      <c r="B45">
        <v>87.876657117471495</v>
      </c>
      <c r="C45">
        <v>87.027314889419003</v>
      </c>
      <c r="D45">
        <v>99.687752142803404</v>
      </c>
      <c r="E45">
        <v>92.521780049288296</v>
      </c>
      <c r="F45">
        <v>89.378423314328799</v>
      </c>
      <c r="G45">
        <v>92.104748353212301</v>
      </c>
      <c r="H45">
        <v>84.222099496950605</v>
      </c>
      <c r="I45">
        <v>83.333272191692501</v>
      </c>
      <c r="J45">
        <v>89.112105395978702</v>
      </c>
      <c r="K45">
        <v>87.524272681807503</v>
      </c>
      <c r="L45">
        <v>94.925810989560404</v>
      </c>
      <c r="M45">
        <v>86.034062142118202</v>
      </c>
      <c r="N45">
        <v>91.0594443353326</v>
      </c>
      <c r="O45">
        <v>97.096591263748394</v>
      </c>
      <c r="P45">
        <v>95.591554892318996</v>
      </c>
      <c r="Q45">
        <v>87.145050629568601</v>
      </c>
      <c r="R45">
        <v>89.811937811792703</v>
      </c>
      <c r="S45">
        <v>85.954574066223103</v>
      </c>
      <c r="T45">
        <f t="shared" si="1"/>
        <v>90.022636209089754</v>
      </c>
    </row>
    <row r="46" spans="1:20" x14ac:dyDescent="0.25">
      <c r="A46" s="1">
        <v>43326</v>
      </c>
      <c r="B46">
        <v>87.0426991947555</v>
      </c>
      <c r="C46">
        <v>85.460031111685396</v>
      </c>
      <c r="D46">
        <v>95.854846681353607</v>
      </c>
      <c r="E46">
        <v>89.257024151114393</v>
      </c>
      <c r="F46">
        <v>83.797795026127901</v>
      </c>
      <c r="G46">
        <v>93.671992667067002</v>
      </c>
      <c r="H46">
        <v>87.343328757222693</v>
      </c>
      <c r="I46">
        <v>80.453899977855997</v>
      </c>
      <c r="J46">
        <v>90.192338017375107</v>
      </c>
      <c r="K46">
        <v>86.9631692570875</v>
      </c>
      <c r="L46">
        <v>103.895826406083</v>
      </c>
      <c r="M46">
        <v>85.998199139938905</v>
      </c>
      <c r="N46">
        <v>94.512429208782706</v>
      </c>
      <c r="O46">
        <v>100.009768911346</v>
      </c>
      <c r="P46">
        <v>96.567353751055293</v>
      </c>
      <c r="Q46">
        <v>90.410926091754007</v>
      </c>
      <c r="R46">
        <v>88.864008169080705</v>
      </c>
      <c r="S46">
        <v>83.265421609654595</v>
      </c>
      <c r="T46">
        <f t="shared" si="1"/>
        <v>90.197836562741131</v>
      </c>
    </row>
    <row r="47" spans="1:20" x14ac:dyDescent="0.25">
      <c r="A47" s="1">
        <v>43327</v>
      </c>
      <c r="B47">
        <v>88.166625389266002</v>
      </c>
      <c r="C47">
        <v>83.124461261151595</v>
      </c>
      <c r="D47">
        <v>99.547908283408105</v>
      </c>
      <c r="E47">
        <v>89.540449071710398</v>
      </c>
      <c r="F47">
        <v>87.1378772355433</v>
      </c>
      <c r="G47">
        <v>90.777027070829803</v>
      </c>
      <c r="H47">
        <v>88.762569686774299</v>
      </c>
      <c r="I47">
        <v>81.689648399353004</v>
      </c>
      <c r="J47">
        <v>90.0908606354472</v>
      </c>
      <c r="K47">
        <v>87.422209178403705</v>
      </c>
      <c r="L47">
        <v>101.000544215771</v>
      </c>
      <c r="M47">
        <v>85.925391621510698</v>
      </c>
      <c r="N47">
        <v>93.673913677006993</v>
      </c>
      <c r="O47">
        <v>95.342149598055101</v>
      </c>
      <c r="P47">
        <v>98.443687594495699</v>
      </c>
      <c r="Q47">
        <v>90.488458188940896</v>
      </c>
      <c r="R47">
        <v>86.074317777355304</v>
      </c>
      <c r="S47">
        <v>83.408410366031305</v>
      </c>
      <c r="T47">
        <f t="shared" si="1"/>
        <v>90.03425051394747</v>
      </c>
    </row>
    <row r="48" spans="1:20" x14ac:dyDescent="0.25">
      <c r="A48" s="1">
        <v>43328</v>
      </c>
      <c r="B48">
        <v>91.265624981819897</v>
      </c>
      <c r="C48">
        <v>85.404112321814296</v>
      </c>
      <c r="D48">
        <v>99.353082861694105</v>
      </c>
      <c r="E48">
        <v>96.1039487631502</v>
      </c>
      <c r="F48">
        <v>87.9675911979689</v>
      </c>
      <c r="G48">
        <v>93.110550949925099</v>
      </c>
      <c r="H48">
        <v>93.557395813004604</v>
      </c>
      <c r="I48">
        <v>83.802950861595505</v>
      </c>
      <c r="J48">
        <v>93.3913401784786</v>
      </c>
      <c r="K48">
        <v>87.264646882960093</v>
      </c>
      <c r="L48">
        <v>103.251023320302</v>
      </c>
      <c r="M48">
        <v>87.395809490341506</v>
      </c>
      <c r="N48">
        <v>91.687523484255905</v>
      </c>
      <c r="O48">
        <v>92.299902861340399</v>
      </c>
      <c r="P48">
        <v>92.866283884976298</v>
      </c>
      <c r="Q48">
        <v>89.488054282555396</v>
      </c>
      <c r="R48">
        <v>81.453262519421102</v>
      </c>
      <c r="S48">
        <v>88.886680219843896</v>
      </c>
      <c r="T48">
        <f t="shared" si="1"/>
        <v>91.030543604191536</v>
      </c>
    </row>
    <row r="49" spans="1:20" x14ac:dyDescent="0.25">
      <c r="A49" s="1">
        <v>43329</v>
      </c>
      <c r="B49">
        <v>91.238690890225996</v>
      </c>
      <c r="C49">
        <v>85.909952265540397</v>
      </c>
      <c r="D49">
        <v>94.965280849766302</v>
      </c>
      <c r="E49">
        <v>97.795844366125294</v>
      </c>
      <c r="F49">
        <v>90.334150968473594</v>
      </c>
      <c r="G49">
        <v>92.006405121168498</v>
      </c>
      <c r="H49">
        <v>90.101666780989405</v>
      </c>
      <c r="I49">
        <v>86.416160087667095</v>
      </c>
      <c r="J49">
        <v>93.211152304905497</v>
      </c>
      <c r="K49">
        <v>91.083269178815897</v>
      </c>
      <c r="L49">
        <v>103.31903968496199</v>
      </c>
      <c r="M49">
        <v>87.762003160098502</v>
      </c>
      <c r="N49">
        <v>90.366190746787197</v>
      </c>
      <c r="O49">
        <v>91.918056811797598</v>
      </c>
      <c r="P49">
        <v>92.429664644592293</v>
      </c>
      <c r="Q49">
        <v>92.281694603228203</v>
      </c>
      <c r="R49">
        <v>72.777962046432194</v>
      </c>
      <c r="S49">
        <v>90.663061304523097</v>
      </c>
      <c r="T49">
        <f t="shared" si="1"/>
        <v>90.810013656449939</v>
      </c>
    </row>
    <row r="50" spans="1:20" x14ac:dyDescent="0.25">
      <c r="A50" s="1">
        <v>43330</v>
      </c>
      <c r="B50">
        <v>89.101027720840605</v>
      </c>
      <c r="C50">
        <v>82.897260820627295</v>
      </c>
      <c r="D50">
        <v>94.934382002667604</v>
      </c>
      <c r="E50">
        <v>98.274266542015795</v>
      </c>
      <c r="F50">
        <v>90.782243072534499</v>
      </c>
      <c r="G50">
        <v>91.320513560400698</v>
      </c>
      <c r="H50">
        <v>89.903484499218095</v>
      </c>
      <c r="I50">
        <v>86.869204087357403</v>
      </c>
      <c r="J50">
        <v>91.867206784677904</v>
      </c>
      <c r="K50">
        <v>88.823384971737298</v>
      </c>
      <c r="L50">
        <v>103.97676556360599</v>
      </c>
      <c r="M50">
        <v>86.946819152769805</v>
      </c>
      <c r="N50">
        <v>89.594885857846606</v>
      </c>
      <c r="O50">
        <v>93.108412511946099</v>
      </c>
      <c r="P50">
        <v>94.114127517726402</v>
      </c>
      <c r="Q50">
        <v>90.946599857710098</v>
      </c>
      <c r="R50">
        <v>70.281850771235298</v>
      </c>
      <c r="S50">
        <v>95.580391970704099</v>
      </c>
      <c r="T50">
        <f t="shared" si="1"/>
        <v>90.517934848090079</v>
      </c>
    </row>
    <row r="51" spans="1:20" x14ac:dyDescent="0.25">
      <c r="A51" s="1">
        <v>43331</v>
      </c>
      <c r="B51">
        <v>88.981050711304107</v>
      </c>
      <c r="C51">
        <v>85.418051860111802</v>
      </c>
      <c r="D51">
        <v>96.884489005605403</v>
      </c>
      <c r="E51">
        <v>99.595108849495602</v>
      </c>
      <c r="F51">
        <v>90.326969818231206</v>
      </c>
      <c r="G51">
        <v>90.997612874094202</v>
      </c>
      <c r="H51">
        <v>88.296832141801502</v>
      </c>
      <c r="I51">
        <v>85.047066239473295</v>
      </c>
      <c r="J51">
        <v>90.392056473908397</v>
      </c>
      <c r="K51">
        <v>88.098542851804396</v>
      </c>
      <c r="L51">
        <v>99.568562467713505</v>
      </c>
      <c r="M51">
        <v>86.714250224985705</v>
      </c>
      <c r="N51">
        <v>89.861658732697606</v>
      </c>
      <c r="O51">
        <v>94.749289846900396</v>
      </c>
      <c r="P51">
        <v>95.202411668820801</v>
      </c>
      <c r="Q51">
        <v>89.761039991477404</v>
      </c>
      <c r="R51">
        <v>75.1734674300953</v>
      </c>
      <c r="S51">
        <v>92.283954102398994</v>
      </c>
      <c r="T51">
        <f t="shared" si="1"/>
        <v>90.408467516162204</v>
      </c>
    </row>
    <row r="52" spans="1:20" x14ac:dyDescent="0.25">
      <c r="A52" s="1">
        <v>43332</v>
      </c>
      <c r="B52">
        <v>87.970990302918906</v>
      </c>
      <c r="C52">
        <v>87.256466677826097</v>
      </c>
      <c r="D52">
        <v>93.424365483768398</v>
      </c>
      <c r="E52">
        <v>94.985790630656396</v>
      </c>
      <c r="F52">
        <v>83.561041805817595</v>
      </c>
      <c r="G52">
        <v>87.359541460440596</v>
      </c>
      <c r="H52">
        <v>86.893087396645697</v>
      </c>
      <c r="I52">
        <v>84.778088190607804</v>
      </c>
      <c r="J52">
        <v>86.591408834618406</v>
      </c>
      <c r="K52">
        <v>86.500430432687807</v>
      </c>
      <c r="L52">
        <v>96.485414985809896</v>
      </c>
      <c r="M52">
        <v>89.323096882556797</v>
      </c>
      <c r="N52">
        <v>89.967886874588899</v>
      </c>
      <c r="O52">
        <v>92.599926820930307</v>
      </c>
      <c r="P52">
        <v>95.923969682630997</v>
      </c>
      <c r="Q52">
        <v>85.671203439352396</v>
      </c>
      <c r="R52">
        <v>79.739354368759393</v>
      </c>
      <c r="S52">
        <v>88.109040614715298</v>
      </c>
      <c r="T52">
        <f t="shared" si="1"/>
        <v>88.730061382518414</v>
      </c>
    </row>
    <row r="53" spans="1:20" x14ac:dyDescent="0.25">
      <c r="A53" s="1">
        <v>43333</v>
      </c>
      <c r="B53">
        <v>82.057900054598207</v>
      </c>
      <c r="C53">
        <v>76.568728909244498</v>
      </c>
      <c r="D53">
        <v>88.0041119696495</v>
      </c>
      <c r="E53">
        <v>95.024293813492605</v>
      </c>
      <c r="F53">
        <v>82.082863733565702</v>
      </c>
      <c r="G53">
        <v>88.402539245852907</v>
      </c>
      <c r="H53">
        <v>84.3962596663429</v>
      </c>
      <c r="I53">
        <v>84.933317386082905</v>
      </c>
      <c r="J53">
        <v>86.718737050170603</v>
      </c>
      <c r="K53">
        <v>87.639071050618298</v>
      </c>
      <c r="L53">
        <v>92.441722650225103</v>
      </c>
      <c r="M53">
        <v>87.567937244548204</v>
      </c>
      <c r="N53">
        <v>85.916855172589806</v>
      </c>
      <c r="O53">
        <v>90.759344687637906</v>
      </c>
      <c r="P53">
        <v>92.371441568384199</v>
      </c>
      <c r="Q53">
        <v>83.918535041025507</v>
      </c>
      <c r="R53">
        <v>82.841268146850396</v>
      </c>
      <c r="S53">
        <v>88.453147057361804</v>
      </c>
      <c r="T53">
        <f t="shared" si="1"/>
        <v>86.672115247124495</v>
      </c>
    </row>
    <row r="54" spans="1:20" x14ac:dyDescent="0.25">
      <c r="A54" s="1">
        <v>43334</v>
      </c>
      <c r="B54">
        <v>79.164609752871101</v>
      </c>
      <c r="C54">
        <v>78.339903006020407</v>
      </c>
      <c r="D54">
        <v>86.923710994621203</v>
      </c>
      <c r="E54">
        <v>87.304912370652502</v>
      </c>
      <c r="F54">
        <v>84.473425127805299</v>
      </c>
      <c r="G54">
        <v>89.776479422919905</v>
      </c>
      <c r="H54">
        <v>84.578261434673607</v>
      </c>
      <c r="I54">
        <v>81.097317849948993</v>
      </c>
      <c r="J54">
        <v>90.355669579055899</v>
      </c>
      <c r="K54">
        <v>87.921090435155904</v>
      </c>
      <c r="L54">
        <v>93.859798429273695</v>
      </c>
      <c r="M54">
        <v>84.172721050625896</v>
      </c>
      <c r="N54">
        <v>85.453817611847199</v>
      </c>
      <c r="O54">
        <v>89.747060029442196</v>
      </c>
      <c r="P54">
        <v>91.356471917717002</v>
      </c>
      <c r="Q54">
        <v>85.496252619148805</v>
      </c>
      <c r="R54">
        <v>81.524707346309498</v>
      </c>
      <c r="S54">
        <v>89.5872275006422</v>
      </c>
      <c r="T54">
        <f t="shared" si="1"/>
        <v>86.174079804373974</v>
      </c>
    </row>
    <row r="55" spans="1:20" x14ac:dyDescent="0.25">
      <c r="A55" s="1">
        <v>43335</v>
      </c>
      <c r="B55">
        <v>81.107380527314803</v>
      </c>
      <c r="C55">
        <v>85.905884597178897</v>
      </c>
      <c r="D55">
        <v>90.085473338053902</v>
      </c>
      <c r="E55">
        <v>86.261153235465201</v>
      </c>
      <c r="F55">
        <v>88.317334463920005</v>
      </c>
      <c r="G55">
        <v>89.710793375007995</v>
      </c>
      <c r="H55">
        <v>86.689883941592896</v>
      </c>
      <c r="I55">
        <v>82.849440388860003</v>
      </c>
      <c r="J55">
        <v>91.5370009599757</v>
      </c>
      <c r="K55">
        <v>86.076283269530293</v>
      </c>
      <c r="L55">
        <v>98.210552440495604</v>
      </c>
      <c r="M55">
        <v>79.4872380439773</v>
      </c>
      <c r="N55">
        <v>81.868264884129999</v>
      </c>
      <c r="O55">
        <v>88.710078140467104</v>
      </c>
      <c r="P55">
        <v>91.700428032872495</v>
      </c>
      <c r="Q55">
        <v>80.102350786970902</v>
      </c>
      <c r="R55">
        <v>82.914273639832999</v>
      </c>
      <c r="S55">
        <v>88.982033814338394</v>
      </c>
      <c r="T55">
        <f t="shared" si="1"/>
        <v>86.695324882221357</v>
      </c>
    </row>
    <row r="56" spans="1:20" x14ac:dyDescent="0.25">
      <c r="A56" s="1">
        <v>43336</v>
      </c>
      <c r="B56">
        <v>82.125670343380506</v>
      </c>
      <c r="C56">
        <v>87.7422412051545</v>
      </c>
      <c r="D56">
        <v>91.050030425878504</v>
      </c>
      <c r="E56">
        <v>85.926859168609397</v>
      </c>
      <c r="F56">
        <v>87.552739459083696</v>
      </c>
      <c r="G56">
        <v>93.627678659406996</v>
      </c>
      <c r="H56">
        <v>88.174741061355604</v>
      </c>
      <c r="I56">
        <v>82.543040015173005</v>
      </c>
      <c r="J56">
        <v>88.331983345120406</v>
      </c>
      <c r="K56">
        <v>86.504310072289499</v>
      </c>
      <c r="L56">
        <v>96.849606097000503</v>
      </c>
      <c r="M56">
        <v>77.297835950503099</v>
      </c>
      <c r="N56">
        <v>81.519539857441004</v>
      </c>
      <c r="O56">
        <v>92.816561524201902</v>
      </c>
      <c r="P56">
        <v>91.830736770309599</v>
      </c>
      <c r="Q56">
        <v>85.128402824357096</v>
      </c>
      <c r="R56">
        <v>85.957520752836601</v>
      </c>
      <c r="S56">
        <v>88.1257324185176</v>
      </c>
      <c r="T56">
        <f t="shared" si="1"/>
        <v>87.394734997256649</v>
      </c>
    </row>
    <row r="57" spans="1:20" x14ac:dyDescent="0.25">
      <c r="A57" s="1">
        <v>43337</v>
      </c>
      <c r="B57">
        <v>84.0276356841714</v>
      </c>
      <c r="C57">
        <v>90.046919981316705</v>
      </c>
      <c r="D57">
        <v>86.168379917734597</v>
      </c>
      <c r="E57">
        <v>93.430413409320494</v>
      </c>
      <c r="F57">
        <v>93.097342602519007</v>
      </c>
      <c r="G57">
        <v>93.601413408325399</v>
      </c>
      <c r="H57">
        <v>88.633191187976095</v>
      </c>
      <c r="I57">
        <v>84.969510317584096</v>
      </c>
      <c r="J57">
        <v>84.349877232125607</v>
      </c>
      <c r="K57">
        <v>83.055814880102304</v>
      </c>
      <c r="L57">
        <v>95.542326770546296</v>
      </c>
      <c r="M57">
        <v>80.762342353850499</v>
      </c>
      <c r="N57">
        <v>82.393598362352904</v>
      </c>
      <c r="O57">
        <v>89.015264342893005</v>
      </c>
      <c r="P57">
        <v>91.059580500805694</v>
      </c>
      <c r="Q57">
        <v>84.800941793768601</v>
      </c>
      <c r="R57">
        <v>83.743028459529299</v>
      </c>
      <c r="S57">
        <v>87.048581236277599</v>
      </c>
      <c r="T57">
        <f t="shared" si="1"/>
        <v>87.541453468955524</v>
      </c>
    </row>
    <row r="58" spans="1:20" x14ac:dyDescent="0.25">
      <c r="A58" s="1">
        <v>43338</v>
      </c>
      <c r="B58">
        <v>87.040498834921095</v>
      </c>
      <c r="C58">
        <v>93.2621318248531</v>
      </c>
      <c r="D58">
        <v>86.151960975861996</v>
      </c>
      <c r="E58">
        <v>97.048970687428906</v>
      </c>
      <c r="F58">
        <v>94.398875197424303</v>
      </c>
      <c r="G58">
        <v>95.183039835196496</v>
      </c>
      <c r="H58">
        <v>90.332828739510404</v>
      </c>
      <c r="I58">
        <v>84.957140510256806</v>
      </c>
      <c r="J58">
        <v>86.855449691477105</v>
      </c>
      <c r="K58">
        <v>86.458221955530803</v>
      </c>
      <c r="L58">
        <v>96.935724615284002</v>
      </c>
      <c r="M58">
        <v>80.394258991437098</v>
      </c>
      <c r="N58">
        <v>87.931551808603103</v>
      </c>
      <c r="O58">
        <v>91.211931882186306</v>
      </c>
      <c r="P58">
        <v>95.563919394475406</v>
      </c>
      <c r="Q58">
        <v>86.664123109554694</v>
      </c>
      <c r="R58">
        <v>84.971995926362197</v>
      </c>
      <c r="S58">
        <v>87.266319761261101</v>
      </c>
      <c r="T58">
        <f t="shared" si="1"/>
        <v>89.590496874534722</v>
      </c>
    </row>
    <row r="59" spans="1:20" x14ac:dyDescent="0.25">
      <c r="A59" s="1">
        <v>43339</v>
      </c>
      <c r="B59">
        <v>90.171037831660101</v>
      </c>
      <c r="C59">
        <v>95.158181163233706</v>
      </c>
      <c r="D59">
        <v>90.266950173598303</v>
      </c>
      <c r="E59">
        <v>93.992877636594997</v>
      </c>
      <c r="F59">
        <v>94.251577445456604</v>
      </c>
      <c r="G59">
        <v>92.679290016838195</v>
      </c>
      <c r="H59">
        <v>91.048412317788404</v>
      </c>
      <c r="I59">
        <v>87.142929766087207</v>
      </c>
      <c r="J59">
        <v>86.563712321947605</v>
      </c>
      <c r="K59">
        <v>89.447563225029995</v>
      </c>
      <c r="L59">
        <v>95.367572485119595</v>
      </c>
      <c r="M59">
        <v>82.824180714413103</v>
      </c>
      <c r="N59">
        <v>88.854427803364104</v>
      </c>
      <c r="O59">
        <v>88.370083711997495</v>
      </c>
      <c r="P59">
        <v>95.855584826290794</v>
      </c>
      <c r="Q59">
        <v>86.2660190843539</v>
      </c>
      <c r="R59">
        <v>80.883012605449693</v>
      </c>
      <c r="S59">
        <v>85.857694738055997</v>
      </c>
      <c r="T59">
        <f t="shared" si="1"/>
        <v>89.722283770404431</v>
      </c>
    </row>
    <row r="60" spans="1:20" x14ac:dyDescent="0.25">
      <c r="A60" s="1">
        <v>43340</v>
      </c>
      <c r="B60">
        <v>90.291674910353805</v>
      </c>
      <c r="C60">
        <v>91.532654540879193</v>
      </c>
      <c r="D60">
        <v>90.0082644100236</v>
      </c>
      <c r="E60">
        <v>93.189675235240898</v>
      </c>
      <c r="F60">
        <v>94.531361065265202</v>
      </c>
      <c r="G60">
        <v>87.167033871499598</v>
      </c>
      <c r="H60">
        <v>91.007686960653004</v>
      </c>
      <c r="I60">
        <v>88.481462204230795</v>
      </c>
      <c r="J60">
        <v>87.135608647918602</v>
      </c>
      <c r="K60">
        <v>89.371377047867497</v>
      </c>
      <c r="L60">
        <v>92.078358304365807</v>
      </c>
      <c r="M60">
        <v>82.843560285916695</v>
      </c>
      <c r="N60">
        <v>88.399336651216004</v>
      </c>
      <c r="O60">
        <v>90.157536405147894</v>
      </c>
      <c r="P60">
        <v>95.956972623748797</v>
      </c>
      <c r="Q60">
        <v>89.157173259896595</v>
      </c>
      <c r="R60">
        <v>81.946797312084698</v>
      </c>
      <c r="S60">
        <v>85.548691727699804</v>
      </c>
      <c r="T60">
        <f t="shared" si="1"/>
        <v>89.378068081333808</v>
      </c>
    </row>
    <row r="61" spans="1:20" x14ac:dyDescent="0.25">
      <c r="A61" s="1">
        <v>43341</v>
      </c>
      <c r="B61">
        <v>91.269265984267506</v>
      </c>
      <c r="C61">
        <v>91.749840225516294</v>
      </c>
      <c r="D61">
        <v>91.747205844105295</v>
      </c>
      <c r="E61">
        <v>94.082152709122795</v>
      </c>
      <c r="F61">
        <v>87.459925839378897</v>
      </c>
      <c r="G61">
        <v>87.844950395692095</v>
      </c>
      <c r="H61">
        <v>95.063532608347799</v>
      </c>
      <c r="I61">
        <v>92.122793844728406</v>
      </c>
      <c r="J61">
        <v>87.654563487565298</v>
      </c>
      <c r="K61">
        <v>90.697350042608804</v>
      </c>
      <c r="L61">
        <v>90.196680477918306</v>
      </c>
      <c r="M61">
        <v>86.005962264534602</v>
      </c>
      <c r="N61">
        <v>81.144265329157193</v>
      </c>
      <c r="O61">
        <v>93.733000022281104</v>
      </c>
      <c r="P61">
        <v>99.748982810015903</v>
      </c>
      <c r="Q61">
        <v>86.194415327627993</v>
      </c>
      <c r="R61">
        <v>91.864399531729006</v>
      </c>
      <c r="S61">
        <v>92.206617532067099</v>
      </c>
      <c r="T61">
        <f t="shared" si="1"/>
        <v>90.599216904259137</v>
      </c>
    </row>
    <row r="62" spans="1:20" x14ac:dyDescent="0.25">
      <c r="A62" s="1">
        <v>43342</v>
      </c>
      <c r="B62">
        <v>91.241704025389794</v>
      </c>
      <c r="C62">
        <v>92.675438407215296</v>
      </c>
      <c r="D62">
        <v>91.237823372815498</v>
      </c>
      <c r="E62">
        <v>92.849912799227994</v>
      </c>
      <c r="F62">
        <v>86.037216263967395</v>
      </c>
      <c r="G62">
        <v>82.939152245881203</v>
      </c>
      <c r="H62">
        <v>90.059502642985905</v>
      </c>
      <c r="I62">
        <v>88.538182078423105</v>
      </c>
      <c r="J62">
        <v>86.5496152734178</v>
      </c>
      <c r="K62">
        <v>91.080524975421696</v>
      </c>
      <c r="L62">
        <v>89.755785300325002</v>
      </c>
      <c r="M62">
        <v>88.256798246840802</v>
      </c>
      <c r="N62">
        <v>84.086230141925597</v>
      </c>
      <c r="O62">
        <v>85.420359556343698</v>
      </c>
      <c r="P62">
        <v>95.199724812060595</v>
      </c>
      <c r="Q62">
        <v>86.012409231504805</v>
      </c>
      <c r="R62">
        <v>90.525031506155401</v>
      </c>
      <c r="S62">
        <v>89.869709347858205</v>
      </c>
      <c r="T62">
        <f t="shared" si="1"/>
        <v>89.018617790431094</v>
      </c>
    </row>
    <row r="63" spans="1:20" x14ac:dyDescent="0.25">
      <c r="A63" s="1">
        <v>43343</v>
      </c>
      <c r="B63">
        <v>84.2561825117034</v>
      </c>
      <c r="C63">
        <v>86.731496913234594</v>
      </c>
      <c r="D63">
        <v>85.847447002805694</v>
      </c>
      <c r="E63">
        <v>84.323723520573793</v>
      </c>
      <c r="F63">
        <v>79.217314614629501</v>
      </c>
      <c r="G63">
        <v>77.849954513171696</v>
      </c>
      <c r="H63">
        <v>87.467283408986901</v>
      </c>
      <c r="I63">
        <v>87.639387230999006</v>
      </c>
      <c r="J63">
        <v>85.016533294973101</v>
      </c>
      <c r="K63">
        <v>88.904030035847597</v>
      </c>
      <c r="L63">
        <v>87.672574717833498</v>
      </c>
      <c r="M63">
        <v>86.918660090949899</v>
      </c>
      <c r="N63">
        <v>79.345695077865599</v>
      </c>
      <c r="O63">
        <v>84.532376293002798</v>
      </c>
      <c r="P63">
        <v>92.359466365890398</v>
      </c>
      <c r="Q63">
        <v>83.543313778683896</v>
      </c>
      <c r="R63">
        <v>92.279488274008003</v>
      </c>
      <c r="S63">
        <v>92.959536168574104</v>
      </c>
      <c r="T63">
        <f t="shared" si="1"/>
        <v>85.936914656318507</v>
      </c>
    </row>
    <row r="64" spans="1:20" x14ac:dyDescent="0.25">
      <c r="A64" s="1">
        <v>43344</v>
      </c>
      <c r="B64">
        <v>80.540676227811403</v>
      </c>
      <c r="C64">
        <v>83.909302854619696</v>
      </c>
      <c r="D64">
        <v>79.315315564380299</v>
      </c>
      <c r="E64">
        <v>82.622313299536501</v>
      </c>
      <c r="F64">
        <v>76.550195817205903</v>
      </c>
      <c r="G64">
        <v>73.263599792336393</v>
      </c>
      <c r="H64">
        <v>86.327530585584597</v>
      </c>
      <c r="I64">
        <v>85.208507335832294</v>
      </c>
      <c r="J64">
        <v>82.4830729367944</v>
      </c>
      <c r="K64">
        <v>81.400264727694903</v>
      </c>
      <c r="L64">
        <v>87.295638895514003</v>
      </c>
      <c r="M64">
        <v>87.904035617906004</v>
      </c>
      <c r="N64">
        <v>77.843650758935894</v>
      </c>
      <c r="O64">
        <v>84.301196966084802</v>
      </c>
      <c r="P64">
        <v>89.211582442087405</v>
      </c>
      <c r="Q64">
        <v>85.342879861878203</v>
      </c>
      <c r="R64">
        <v>89.212005550648797</v>
      </c>
      <c r="S64">
        <v>89.485190156623901</v>
      </c>
      <c r="T64">
        <f t="shared" si="1"/>
        <v>83.456497743970843</v>
      </c>
    </row>
    <row r="65" spans="1:20" x14ac:dyDescent="0.25">
      <c r="A65" s="1">
        <v>43345</v>
      </c>
      <c r="B65">
        <v>77.776014525071702</v>
      </c>
      <c r="C65">
        <v>79.434096422174605</v>
      </c>
      <c r="D65">
        <v>78.718923999220607</v>
      </c>
      <c r="E65">
        <v>75.284603812890097</v>
      </c>
      <c r="F65">
        <v>75.542948403500901</v>
      </c>
      <c r="G65">
        <v>75.928233322382098</v>
      </c>
      <c r="H65">
        <v>82.399385144520906</v>
      </c>
      <c r="I65">
        <v>78.862308375315394</v>
      </c>
      <c r="J65">
        <v>80.540167254132399</v>
      </c>
      <c r="K65">
        <v>81.105921373414802</v>
      </c>
      <c r="L65">
        <v>82.922483188914498</v>
      </c>
      <c r="M65">
        <v>82.0086619986361</v>
      </c>
      <c r="N65">
        <v>73.989762694905593</v>
      </c>
      <c r="O65">
        <v>91.061456342526597</v>
      </c>
      <c r="P65">
        <v>94.910954458569606</v>
      </c>
      <c r="Q65">
        <v>89.916654316453503</v>
      </c>
      <c r="R65">
        <v>89.385266137701805</v>
      </c>
      <c r="S65">
        <v>88.157479799947893</v>
      </c>
      <c r="T65">
        <f t="shared" si="1"/>
        <v>82.10807342057106</v>
      </c>
    </row>
    <row r="66" spans="1:20" x14ac:dyDescent="0.25">
      <c r="A66" s="1">
        <v>43346</v>
      </c>
      <c r="B66">
        <v>102.529652225831</v>
      </c>
      <c r="C66">
        <v>93.079379320391098</v>
      </c>
      <c r="D66">
        <v>92.679307913405395</v>
      </c>
      <c r="E66">
        <v>80.466095659912298</v>
      </c>
      <c r="F66">
        <v>75.909945971491595</v>
      </c>
      <c r="G66">
        <v>81.160104706416703</v>
      </c>
      <c r="H66">
        <v>84.710999153586997</v>
      </c>
      <c r="I66">
        <v>79.374395591940498</v>
      </c>
      <c r="J66">
        <v>85.075717068109896</v>
      </c>
      <c r="K66">
        <v>82.922351306252594</v>
      </c>
      <c r="L66">
        <v>81.195635251008198</v>
      </c>
      <c r="M66">
        <v>83.423091089661597</v>
      </c>
      <c r="N66">
        <v>75.434463827599501</v>
      </c>
      <c r="O66">
        <v>89.654188987093704</v>
      </c>
      <c r="P66">
        <v>94.670088066858895</v>
      </c>
      <c r="Q66">
        <v>88.342107666194494</v>
      </c>
      <c r="R66">
        <v>84.561625517687304</v>
      </c>
      <c r="S66">
        <v>90.083240509127407</v>
      </c>
      <c r="T66">
        <f t="shared" si="1"/>
        <v>85.848466101809393</v>
      </c>
    </row>
    <row r="67" spans="1:20" x14ac:dyDescent="0.25">
      <c r="A67" s="1">
        <v>43347</v>
      </c>
      <c r="B67">
        <v>93.257854700333795</v>
      </c>
      <c r="C67">
        <v>79.441089537095394</v>
      </c>
      <c r="D67">
        <v>89.201782938880797</v>
      </c>
      <c r="E67">
        <v>85.711018562499703</v>
      </c>
      <c r="F67">
        <v>77.940830756929898</v>
      </c>
      <c r="G67">
        <v>91.974040754529</v>
      </c>
      <c r="H67">
        <v>90.968660021738003</v>
      </c>
      <c r="I67">
        <v>83.638005392973398</v>
      </c>
      <c r="J67">
        <v>89.016467973603994</v>
      </c>
      <c r="K67">
        <v>85.652276265227101</v>
      </c>
      <c r="L67">
        <v>86.9273291237037</v>
      </c>
      <c r="M67">
        <v>84.0266658234071</v>
      </c>
      <c r="N67">
        <v>78.7330968819182</v>
      </c>
      <c r="O67">
        <v>92.506644996034694</v>
      </c>
      <c r="P67">
        <v>93.861163437197405</v>
      </c>
      <c r="Q67">
        <v>82.384750647693593</v>
      </c>
      <c r="R67">
        <v>83.470688518049101</v>
      </c>
      <c r="S67">
        <v>86.6644229626487</v>
      </c>
      <c r="T67">
        <f t="shared" ref="T67:T124" si="2">AVERAGE(B67:S67)</f>
        <v>86.409821627470208</v>
      </c>
    </row>
    <row r="68" spans="1:20" x14ac:dyDescent="0.25">
      <c r="A68" s="1">
        <v>43348</v>
      </c>
      <c r="B68">
        <v>88.730755534964302</v>
      </c>
      <c r="C68">
        <v>90.097403962608496</v>
      </c>
      <c r="D68">
        <v>93.715513734987297</v>
      </c>
      <c r="E68">
        <v>88.225044039893106</v>
      </c>
      <c r="F68">
        <v>79.709259703957997</v>
      </c>
      <c r="G68">
        <v>95.274186574257996</v>
      </c>
      <c r="H68">
        <v>88.785397890960198</v>
      </c>
      <c r="I68">
        <v>82.694373530071303</v>
      </c>
      <c r="J68">
        <v>87.240847298862406</v>
      </c>
      <c r="K68">
        <v>87.313487834566502</v>
      </c>
      <c r="L68">
        <v>88.216876643122205</v>
      </c>
      <c r="M68">
        <v>82.822189582915897</v>
      </c>
      <c r="N68">
        <v>80.453560221975494</v>
      </c>
      <c r="O68">
        <v>85.835041991904802</v>
      </c>
      <c r="P68">
        <v>85.458746042874395</v>
      </c>
      <c r="Q68">
        <v>80.442208845465402</v>
      </c>
      <c r="R68">
        <v>90.758001797724006</v>
      </c>
      <c r="S68">
        <v>85.972450677647799</v>
      </c>
      <c r="T68">
        <f t="shared" si="2"/>
        <v>86.763630328264412</v>
      </c>
    </row>
    <row r="69" spans="1:20" x14ac:dyDescent="0.25">
      <c r="A69" s="1">
        <v>43349</v>
      </c>
      <c r="B69">
        <v>85.9223040064374</v>
      </c>
      <c r="C69">
        <v>93.711160557988904</v>
      </c>
      <c r="D69">
        <v>97.072899002422105</v>
      </c>
      <c r="E69">
        <v>84.811539941947501</v>
      </c>
      <c r="F69">
        <v>84.050836527836694</v>
      </c>
      <c r="G69">
        <v>90.237850250693398</v>
      </c>
      <c r="H69">
        <v>83.062168411896593</v>
      </c>
      <c r="I69">
        <v>79.548882723103006</v>
      </c>
      <c r="J69">
        <v>79.448290131230905</v>
      </c>
      <c r="K69">
        <v>82.270544794541195</v>
      </c>
      <c r="L69">
        <v>87.749001224696599</v>
      </c>
      <c r="M69">
        <v>84.393114030222193</v>
      </c>
      <c r="N69">
        <v>79.968972868888798</v>
      </c>
      <c r="O69">
        <v>83.673552490524401</v>
      </c>
      <c r="P69">
        <v>80.623127599041197</v>
      </c>
      <c r="Q69">
        <v>83.417424716271199</v>
      </c>
      <c r="R69">
        <v>89.1491726751957</v>
      </c>
      <c r="S69">
        <v>87.471468484230101</v>
      </c>
      <c r="T69">
        <f t="shared" si="2"/>
        <v>85.365683913175999</v>
      </c>
    </row>
    <row r="70" spans="1:20" x14ac:dyDescent="0.25">
      <c r="A70" s="1">
        <v>43350</v>
      </c>
      <c r="B70">
        <v>83.624750671792498</v>
      </c>
      <c r="C70">
        <v>92.371335272220406</v>
      </c>
      <c r="D70">
        <v>98.629010014110804</v>
      </c>
      <c r="E70">
        <v>73.698981860304997</v>
      </c>
      <c r="F70">
        <v>90.003472590561799</v>
      </c>
      <c r="G70">
        <v>92.822709664039195</v>
      </c>
      <c r="H70">
        <v>77.573560746881896</v>
      </c>
      <c r="I70">
        <v>82.951808663919806</v>
      </c>
      <c r="J70">
        <v>83.220971014469399</v>
      </c>
      <c r="K70">
        <v>86.503420018519193</v>
      </c>
      <c r="L70">
        <v>86.590545365391804</v>
      </c>
      <c r="M70">
        <v>87.022303323732402</v>
      </c>
      <c r="N70">
        <v>83.933858149289094</v>
      </c>
      <c r="O70">
        <v>87.399861941086996</v>
      </c>
      <c r="P70">
        <v>76.434456073014999</v>
      </c>
      <c r="Q70">
        <v>83.102958112083797</v>
      </c>
      <c r="R70">
        <v>88.551384683543802</v>
      </c>
      <c r="S70">
        <v>89.911503149784707</v>
      </c>
      <c r="T70">
        <f t="shared" si="2"/>
        <v>85.797049517485974</v>
      </c>
    </row>
    <row r="71" spans="1:20" x14ac:dyDescent="0.25">
      <c r="A71" s="1">
        <v>43351</v>
      </c>
      <c r="B71">
        <v>85.130647300678405</v>
      </c>
      <c r="C71">
        <v>91.023493258434797</v>
      </c>
      <c r="D71">
        <v>94.085356356407402</v>
      </c>
      <c r="E71">
        <v>69.757654771250102</v>
      </c>
      <c r="F71">
        <v>92.719339519549706</v>
      </c>
      <c r="G71">
        <v>93.6644303515329</v>
      </c>
      <c r="H71">
        <v>78.874146722767804</v>
      </c>
      <c r="I71">
        <v>89.206495141489398</v>
      </c>
      <c r="J71">
        <v>82.995213774870606</v>
      </c>
      <c r="K71">
        <v>82.825880951782906</v>
      </c>
      <c r="L71">
        <v>88.095778628549695</v>
      </c>
      <c r="M71">
        <v>90.277666642784695</v>
      </c>
      <c r="N71">
        <v>85.446996435931794</v>
      </c>
      <c r="O71">
        <v>91.537710462565002</v>
      </c>
      <c r="P71">
        <v>72.961029148623993</v>
      </c>
      <c r="Q71">
        <v>92.057196079114902</v>
      </c>
      <c r="R71">
        <v>88.883801051753593</v>
      </c>
      <c r="S71">
        <v>91.218371411674298</v>
      </c>
      <c r="T71">
        <f t="shared" si="2"/>
        <v>86.708956000542344</v>
      </c>
    </row>
    <row r="72" spans="1:20" x14ac:dyDescent="0.25">
      <c r="A72" s="1">
        <v>43352</v>
      </c>
      <c r="B72">
        <v>88.941843489765205</v>
      </c>
      <c r="C72">
        <v>90.133641023469906</v>
      </c>
      <c r="D72">
        <v>90.385885534549601</v>
      </c>
      <c r="E72">
        <v>69.655559222927295</v>
      </c>
      <c r="F72">
        <v>85.577719061216101</v>
      </c>
      <c r="G72">
        <v>88.007108143850701</v>
      </c>
      <c r="H72">
        <v>80.642229316175701</v>
      </c>
      <c r="I72">
        <v>79.403713162234595</v>
      </c>
      <c r="J72">
        <v>89.342779486016198</v>
      </c>
      <c r="K72">
        <v>86.821100927177994</v>
      </c>
      <c r="L72">
        <v>91.252156711743794</v>
      </c>
      <c r="M72">
        <v>92.929103310579407</v>
      </c>
      <c r="N72">
        <v>88.157600915008004</v>
      </c>
      <c r="O72">
        <v>93.008774427731694</v>
      </c>
      <c r="P72">
        <v>73.019247504173293</v>
      </c>
      <c r="Q72">
        <v>91.479518756386895</v>
      </c>
      <c r="R72">
        <v>91.130233585652505</v>
      </c>
      <c r="S72">
        <v>86.968534711303604</v>
      </c>
      <c r="T72">
        <f t="shared" si="2"/>
        <v>86.492041627220146</v>
      </c>
    </row>
    <row r="73" spans="1:20" x14ac:dyDescent="0.25">
      <c r="A73" s="1">
        <v>43353</v>
      </c>
      <c r="B73">
        <v>79.304988642473305</v>
      </c>
      <c r="C73">
        <v>77.924628936965505</v>
      </c>
      <c r="D73">
        <v>79.072741567546203</v>
      </c>
      <c r="E73">
        <v>77.398358507719607</v>
      </c>
      <c r="F73">
        <v>85.924193055417106</v>
      </c>
      <c r="G73">
        <v>90.521077413562494</v>
      </c>
      <c r="H73">
        <v>82.327943696508797</v>
      </c>
      <c r="I73">
        <v>82.106926587094804</v>
      </c>
      <c r="J73">
        <v>86.503331468309597</v>
      </c>
      <c r="K73">
        <v>83.864235826812106</v>
      </c>
      <c r="L73">
        <v>90.337593154599503</v>
      </c>
      <c r="M73">
        <v>90.541496432552094</v>
      </c>
      <c r="N73">
        <v>86.485987131392903</v>
      </c>
      <c r="O73">
        <v>92.776686973789793</v>
      </c>
      <c r="P73">
        <v>78.709247816183705</v>
      </c>
      <c r="Q73">
        <v>86.336219792014006</v>
      </c>
      <c r="R73">
        <v>91.931802674486207</v>
      </c>
      <c r="S73">
        <v>86.175354573686505</v>
      </c>
      <c r="T73">
        <f t="shared" si="2"/>
        <v>84.90237856950634</v>
      </c>
    </row>
    <row r="74" spans="1:20" x14ac:dyDescent="0.25">
      <c r="A74" s="1">
        <v>43354</v>
      </c>
      <c r="B74">
        <v>81.679167609528704</v>
      </c>
      <c r="C74">
        <v>79.790462451948997</v>
      </c>
      <c r="D74">
        <v>86.215339453585898</v>
      </c>
      <c r="E74">
        <v>80.935178954635305</v>
      </c>
      <c r="F74">
        <v>88.204528132356899</v>
      </c>
      <c r="G74">
        <v>92.750040073084094</v>
      </c>
      <c r="H74">
        <v>79.381055966179204</v>
      </c>
      <c r="I74">
        <v>83.2281994697058</v>
      </c>
      <c r="J74">
        <v>84.650876662956705</v>
      </c>
      <c r="K74">
        <v>84.661339217222206</v>
      </c>
      <c r="L74">
        <v>89.205052266453905</v>
      </c>
      <c r="M74">
        <v>88.275091467727904</v>
      </c>
      <c r="N74">
        <v>82.0111045173945</v>
      </c>
      <c r="O74">
        <v>92.808671065138896</v>
      </c>
      <c r="P74">
        <v>81.709056246173404</v>
      </c>
      <c r="Q74">
        <v>84.344056611825494</v>
      </c>
      <c r="R74">
        <v>89.751110913120002</v>
      </c>
      <c r="S74">
        <v>86.159515458407995</v>
      </c>
      <c r="T74">
        <f t="shared" si="2"/>
        <v>85.319991474302526</v>
      </c>
    </row>
    <row r="75" spans="1:20" x14ac:dyDescent="0.25">
      <c r="A75" s="1">
        <v>43355</v>
      </c>
      <c r="B75">
        <v>83.802829508936597</v>
      </c>
      <c r="C75">
        <v>82.811527964324696</v>
      </c>
      <c r="D75">
        <v>89.131316715170001</v>
      </c>
      <c r="E75">
        <v>84.569826478748695</v>
      </c>
      <c r="F75">
        <v>88.905598101607296</v>
      </c>
      <c r="G75">
        <v>94.842328663886704</v>
      </c>
      <c r="H75">
        <v>79.073601926022704</v>
      </c>
      <c r="I75">
        <v>83.262605401862004</v>
      </c>
      <c r="J75">
        <v>83.154124149254997</v>
      </c>
      <c r="K75">
        <v>83.874891159082793</v>
      </c>
      <c r="L75">
        <v>88.406452750301099</v>
      </c>
      <c r="M75">
        <v>83.906450961621502</v>
      </c>
      <c r="N75">
        <v>78.246555204206203</v>
      </c>
      <c r="O75">
        <v>98.056843001311094</v>
      </c>
      <c r="P75">
        <v>84.900418782232293</v>
      </c>
      <c r="Q75">
        <v>83.5652973207375</v>
      </c>
      <c r="R75">
        <v>89.061027260927005</v>
      </c>
      <c r="S75">
        <v>88.675877062835994</v>
      </c>
      <c r="T75">
        <f t="shared" si="2"/>
        <v>86.013754022948291</v>
      </c>
    </row>
    <row r="76" spans="1:20" x14ac:dyDescent="0.25">
      <c r="A76" s="1">
        <v>43356</v>
      </c>
      <c r="B76">
        <v>75.538711798749404</v>
      </c>
      <c r="C76">
        <v>75.8388913493242</v>
      </c>
      <c r="D76">
        <v>82.063210781456604</v>
      </c>
      <c r="E76">
        <v>81.057387068196405</v>
      </c>
      <c r="F76">
        <v>82.336225872094801</v>
      </c>
      <c r="G76">
        <v>89.501933226806898</v>
      </c>
      <c r="H76">
        <v>76.131405330695699</v>
      </c>
      <c r="I76">
        <v>78.812099083147999</v>
      </c>
      <c r="J76">
        <v>82.282372040889101</v>
      </c>
      <c r="K76">
        <v>80.685446620031399</v>
      </c>
      <c r="L76">
        <v>82.620970491482197</v>
      </c>
      <c r="M76">
        <v>82.553857978207603</v>
      </c>
      <c r="N76">
        <v>76.980248268009404</v>
      </c>
      <c r="O76">
        <v>89.052271862818301</v>
      </c>
      <c r="P76">
        <v>84.175877770252299</v>
      </c>
      <c r="Q76">
        <v>80.553807813523406</v>
      </c>
      <c r="R76">
        <v>88.778334742892</v>
      </c>
      <c r="S76">
        <v>89.290468949309201</v>
      </c>
      <c r="T76">
        <f t="shared" si="2"/>
        <v>82.125195613771496</v>
      </c>
    </row>
    <row r="77" spans="1:20" x14ac:dyDescent="0.25">
      <c r="A77" s="1">
        <v>43357</v>
      </c>
      <c r="B77">
        <v>83.747599385968201</v>
      </c>
      <c r="C77">
        <v>83.383580025167305</v>
      </c>
      <c r="D77">
        <v>81.927707543808907</v>
      </c>
      <c r="E77">
        <v>82.383376926659594</v>
      </c>
      <c r="F77">
        <v>80.582947542496697</v>
      </c>
      <c r="G77">
        <v>78.511068442706701</v>
      </c>
      <c r="H77">
        <v>82.017929313007599</v>
      </c>
      <c r="I77">
        <v>78.304799722484503</v>
      </c>
      <c r="J77">
        <v>85.274717486018105</v>
      </c>
      <c r="K77">
        <v>73.018304533736298</v>
      </c>
      <c r="L77">
        <v>87.128239760936907</v>
      </c>
      <c r="M77">
        <v>85.892196054935795</v>
      </c>
      <c r="N77">
        <v>79.697312208309498</v>
      </c>
      <c r="O77">
        <v>87.900632304072104</v>
      </c>
      <c r="P77">
        <v>89.208579553003005</v>
      </c>
      <c r="Q77">
        <v>82.294677027170906</v>
      </c>
      <c r="R77">
        <v>89.315755190817796</v>
      </c>
      <c r="S77">
        <v>87.649437392594606</v>
      </c>
      <c r="T77">
        <f t="shared" si="2"/>
        <v>83.235492245216363</v>
      </c>
    </row>
    <row r="78" spans="1:20" x14ac:dyDescent="0.25">
      <c r="A78" s="1">
        <v>43358</v>
      </c>
      <c r="B78">
        <v>93.283606873355396</v>
      </c>
      <c r="C78">
        <v>91.270392473689299</v>
      </c>
      <c r="D78">
        <v>88.987298141542297</v>
      </c>
      <c r="E78">
        <v>87.431633144692796</v>
      </c>
      <c r="F78">
        <v>84.3516615452113</v>
      </c>
      <c r="G78">
        <v>76.029976814951695</v>
      </c>
      <c r="H78">
        <v>82.770450602135298</v>
      </c>
      <c r="I78">
        <v>79.318575746496094</v>
      </c>
      <c r="J78">
        <v>85.921482523547297</v>
      </c>
      <c r="K78">
        <v>76.834639134280195</v>
      </c>
      <c r="L78">
        <v>82.314309643269397</v>
      </c>
      <c r="M78">
        <v>87.427695092780297</v>
      </c>
      <c r="N78">
        <v>79.197723860896005</v>
      </c>
      <c r="O78">
        <v>87.127978671554402</v>
      </c>
      <c r="P78">
        <v>88.370647415917006</v>
      </c>
      <c r="Q78">
        <v>79.424702629954496</v>
      </c>
      <c r="R78">
        <v>82.7576255751963</v>
      </c>
      <c r="S78">
        <v>81.427785740617196</v>
      </c>
      <c r="T78">
        <f t="shared" si="2"/>
        <v>84.124899201671468</v>
      </c>
    </row>
    <row r="79" spans="1:20" x14ac:dyDescent="0.25">
      <c r="A79" s="1">
        <v>43359</v>
      </c>
      <c r="B79">
        <v>85.807089122280502</v>
      </c>
      <c r="C79">
        <v>85.985628940798705</v>
      </c>
      <c r="D79">
        <v>87.653035386021799</v>
      </c>
      <c r="E79">
        <v>80.201738798191698</v>
      </c>
      <c r="F79">
        <v>77.631021006932102</v>
      </c>
      <c r="G79">
        <v>84.527538898035701</v>
      </c>
      <c r="H79">
        <v>79.285352273572599</v>
      </c>
      <c r="I79">
        <v>73.100814628258505</v>
      </c>
      <c r="J79">
        <v>88.384780988847794</v>
      </c>
      <c r="K79">
        <v>78.416564680791097</v>
      </c>
      <c r="L79">
        <v>80.311202282953403</v>
      </c>
      <c r="M79">
        <v>79.508693414499703</v>
      </c>
      <c r="N79">
        <v>78.272283033166303</v>
      </c>
      <c r="O79">
        <v>89.530544726323299</v>
      </c>
      <c r="P79">
        <v>86.006311172241197</v>
      </c>
      <c r="Q79">
        <v>80.584052776625995</v>
      </c>
      <c r="R79">
        <v>79.585216187415497</v>
      </c>
      <c r="S79">
        <v>78.257516865448807</v>
      </c>
      <c r="T79">
        <f t="shared" si="2"/>
        <v>81.836076954578033</v>
      </c>
    </row>
    <row r="80" spans="1:20" x14ac:dyDescent="0.25">
      <c r="A80" s="1">
        <v>43360</v>
      </c>
      <c r="B80">
        <v>87.226467501429099</v>
      </c>
      <c r="C80">
        <v>87.4031597646254</v>
      </c>
      <c r="D80">
        <v>83.190741229318803</v>
      </c>
      <c r="E80">
        <v>77.527888258525394</v>
      </c>
      <c r="F80">
        <v>77.917054851590507</v>
      </c>
      <c r="G80">
        <v>88.304746749646498</v>
      </c>
      <c r="H80">
        <v>80.722593928812103</v>
      </c>
      <c r="I80">
        <v>74.346772453377596</v>
      </c>
      <c r="J80">
        <v>89.084537030209603</v>
      </c>
      <c r="K80">
        <v>81.600549251675304</v>
      </c>
      <c r="L80">
        <v>77.693878173667898</v>
      </c>
      <c r="M80">
        <v>80.883409955372699</v>
      </c>
      <c r="N80">
        <v>78.812968263437796</v>
      </c>
      <c r="O80">
        <v>85.005150048037905</v>
      </c>
      <c r="P80">
        <v>75.436817731827304</v>
      </c>
      <c r="Q80">
        <v>85.971250705534999</v>
      </c>
      <c r="R80">
        <v>85.696558551203097</v>
      </c>
      <c r="S80">
        <v>80.052087140336198</v>
      </c>
      <c r="T80">
        <f t="shared" si="2"/>
        <v>82.048701754923783</v>
      </c>
    </row>
    <row r="81" spans="1:20" x14ac:dyDescent="0.25">
      <c r="A81" s="1">
        <v>43361</v>
      </c>
      <c r="B81">
        <v>84.658071924592093</v>
      </c>
      <c r="C81">
        <v>83.072081187953401</v>
      </c>
      <c r="D81">
        <v>77.860244999706396</v>
      </c>
      <c r="E81">
        <v>72.255848071161196</v>
      </c>
      <c r="F81">
        <v>78.366851422382695</v>
      </c>
      <c r="G81">
        <v>85.173804510852605</v>
      </c>
      <c r="H81">
        <v>78.914465531420404</v>
      </c>
      <c r="I81">
        <v>76.313904389102206</v>
      </c>
      <c r="J81">
        <v>84.7620996360112</v>
      </c>
      <c r="K81">
        <v>82.650404588382997</v>
      </c>
      <c r="L81">
        <v>76.691896916326002</v>
      </c>
      <c r="M81">
        <v>72.753383825265701</v>
      </c>
      <c r="N81">
        <v>78.935563512114996</v>
      </c>
      <c r="O81">
        <v>97.599284441685597</v>
      </c>
      <c r="P81">
        <v>80.400858967139101</v>
      </c>
      <c r="Q81">
        <v>85.491873095917896</v>
      </c>
      <c r="R81">
        <v>82.084704218582402</v>
      </c>
      <c r="S81">
        <v>84.871193888913595</v>
      </c>
      <c r="T81">
        <f t="shared" si="2"/>
        <v>81.269807507083925</v>
      </c>
    </row>
    <row r="82" spans="1:20" x14ac:dyDescent="0.25">
      <c r="A82" s="1">
        <v>43362</v>
      </c>
      <c r="B82">
        <v>87.904811581074497</v>
      </c>
      <c r="C82">
        <v>83.444412447327693</v>
      </c>
      <c r="D82">
        <v>80.948880252836602</v>
      </c>
      <c r="E82">
        <v>72.035670147650706</v>
      </c>
      <c r="F82">
        <v>81.569384578281401</v>
      </c>
      <c r="G82">
        <v>83.710472780078803</v>
      </c>
      <c r="H82">
        <v>81.396850741596396</v>
      </c>
      <c r="I82">
        <v>79.224773061562601</v>
      </c>
      <c r="J82">
        <v>87.242070450784297</v>
      </c>
      <c r="K82">
        <v>84.452884709968103</v>
      </c>
      <c r="L82">
        <v>76.894343239702195</v>
      </c>
      <c r="M82">
        <v>77.813929601074193</v>
      </c>
      <c r="N82">
        <v>77.646073803824095</v>
      </c>
      <c r="O82">
        <v>91.229098335887997</v>
      </c>
      <c r="P82">
        <v>76.290104416959394</v>
      </c>
      <c r="Q82">
        <v>80.2589944434865</v>
      </c>
      <c r="R82">
        <v>79.855506986599593</v>
      </c>
      <c r="S82">
        <v>87.112739108146002</v>
      </c>
      <c r="T82">
        <f t="shared" si="2"/>
        <v>81.612833371491149</v>
      </c>
    </row>
    <row r="83" spans="1:20" x14ac:dyDescent="0.25">
      <c r="A83" s="1">
        <v>43363</v>
      </c>
      <c r="B83">
        <v>89.905128251783495</v>
      </c>
      <c r="C83">
        <v>81.711721968992293</v>
      </c>
      <c r="D83">
        <v>80.912758649565802</v>
      </c>
      <c r="E83">
        <v>78.065330709286698</v>
      </c>
      <c r="F83">
        <v>79.672758631639795</v>
      </c>
      <c r="G83">
        <v>80.030764070806399</v>
      </c>
      <c r="H83">
        <v>83.626753934428805</v>
      </c>
      <c r="I83">
        <v>79.1710388271824</v>
      </c>
      <c r="J83">
        <v>88.514501902759704</v>
      </c>
      <c r="K83">
        <v>80.416576671454706</v>
      </c>
      <c r="L83">
        <v>78.919027391046797</v>
      </c>
      <c r="M83">
        <v>78.035872123455306</v>
      </c>
      <c r="N83">
        <v>73.2936038885165</v>
      </c>
      <c r="O83">
        <v>91.938083751726595</v>
      </c>
      <c r="P83">
        <v>77.477367014894796</v>
      </c>
      <c r="Q83">
        <v>82.3038548279727</v>
      </c>
      <c r="R83">
        <v>83.169387778689</v>
      </c>
      <c r="S83">
        <v>85.636587948469597</v>
      </c>
      <c r="T83">
        <f t="shared" si="2"/>
        <v>81.822284352370644</v>
      </c>
    </row>
    <row r="84" spans="1:20" x14ac:dyDescent="0.25">
      <c r="A84" s="1">
        <v>43364</v>
      </c>
      <c r="B84">
        <v>91.909765099363597</v>
      </c>
      <c r="C84">
        <v>79.413784264460702</v>
      </c>
      <c r="D84">
        <v>71.094829441275394</v>
      </c>
      <c r="E84">
        <v>86.544238236439597</v>
      </c>
      <c r="F84">
        <v>81.321908093843405</v>
      </c>
      <c r="G84">
        <v>82.734978838971301</v>
      </c>
      <c r="H84">
        <v>83.714819693037199</v>
      </c>
      <c r="I84">
        <v>72.650710981363602</v>
      </c>
      <c r="J84">
        <v>88.335902703818704</v>
      </c>
      <c r="K84">
        <v>74.899867053404506</v>
      </c>
      <c r="L84">
        <v>80.932023294165006</v>
      </c>
      <c r="M84">
        <v>78.302273029023496</v>
      </c>
      <c r="N84">
        <v>76.856288214240493</v>
      </c>
      <c r="O84">
        <v>91.621545839171901</v>
      </c>
      <c r="P84">
        <v>77.761310146964703</v>
      </c>
      <c r="Q84">
        <v>78.411710036044596</v>
      </c>
      <c r="R84">
        <v>85.100045863770902</v>
      </c>
      <c r="S84">
        <v>80.862408068115201</v>
      </c>
      <c r="T84">
        <f t="shared" si="2"/>
        <v>81.248244938748542</v>
      </c>
    </row>
    <row r="85" spans="1:20" x14ac:dyDescent="0.25">
      <c r="A85" s="1">
        <v>43365</v>
      </c>
      <c r="B85">
        <v>93.6622365493741</v>
      </c>
      <c r="C85">
        <v>79.492239704619195</v>
      </c>
      <c r="D85">
        <v>75.633877220817993</v>
      </c>
      <c r="E85">
        <v>77.692111679521801</v>
      </c>
      <c r="F85">
        <v>82.151767844642805</v>
      </c>
      <c r="G85">
        <v>81.482764631396904</v>
      </c>
      <c r="H85">
        <v>79.420823382866004</v>
      </c>
      <c r="I85">
        <v>70.666404722351402</v>
      </c>
      <c r="J85">
        <v>86.813249770335901</v>
      </c>
      <c r="K85">
        <v>72.391628792541695</v>
      </c>
      <c r="L85">
        <v>78.328975997739093</v>
      </c>
      <c r="M85">
        <v>77.551433097477698</v>
      </c>
      <c r="N85">
        <v>81.5756775130574</v>
      </c>
      <c r="O85">
        <v>97.818187170766507</v>
      </c>
      <c r="P85">
        <v>84.754016135584195</v>
      </c>
      <c r="Q85">
        <v>81.652009163717295</v>
      </c>
      <c r="R85">
        <v>76.5010870904743</v>
      </c>
      <c r="S85">
        <v>87.5586517711656</v>
      </c>
      <c r="T85">
        <f t="shared" si="2"/>
        <v>81.397063457691672</v>
      </c>
    </row>
    <row r="86" spans="1:20" x14ac:dyDescent="0.25">
      <c r="A86" s="1">
        <v>43366</v>
      </c>
      <c r="B86">
        <v>81.896594316238904</v>
      </c>
      <c r="C86">
        <v>93.363582689325497</v>
      </c>
      <c r="D86">
        <v>77.373868779278197</v>
      </c>
      <c r="E86">
        <v>79.153809715472093</v>
      </c>
      <c r="F86">
        <v>91.791556952165294</v>
      </c>
      <c r="G86">
        <v>83.077582794033603</v>
      </c>
      <c r="H86">
        <v>81.691740222170395</v>
      </c>
      <c r="I86">
        <v>82.325125503624193</v>
      </c>
      <c r="J86">
        <v>90.986066162375096</v>
      </c>
      <c r="K86">
        <v>82.000334821926401</v>
      </c>
      <c r="L86">
        <v>85.620377371085794</v>
      </c>
      <c r="M86">
        <v>81.910408071391501</v>
      </c>
      <c r="N86">
        <v>82.102424905128601</v>
      </c>
      <c r="O86">
        <v>92.733806592914107</v>
      </c>
      <c r="P86">
        <v>81.253491241248994</v>
      </c>
      <c r="Q86">
        <v>85.828542063697299</v>
      </c>
      <c r="R86">
        <v>78.704652498316506</v>
      </c>
      <c r="S86">
        <v>82.344142440775002</v>
      </c>
      <c r="T86">
        <f t="shared" si="2"/>
        <v>84.119894841175991</v>
      </c>
    </row>
    <row r="87" spans="1:20" x14ac:dyDescent="0.25">
      <c r="A87" s="1">
        <v>43367</v>
      </c>
      <c r="B87">
        <v>80.752213947767999</v>
      </c>
      <c r="C87">
        <v>88.291045977989498</v>
      </c>
      <c r="D87">
        <v>76.873727844024899</v>
      </c>
      <c r="E87">
        <v>82.117895647988604</v>
      </c>
      <c r="F87">
        <v>91.4486030978522</v>
      </c>
      <c r="G87">
        <v>79.875713300962005</v>
      </c>
      <c r="H87">
        <v>77.481345964884596</v>
      </c>
      <c r="I87">
        <v>80.159893745169896</v>
      </c>
      <c r="J87">
        <v>85.147351669502697</v>
      </c>
      <c r="K87">
        <v>82.614208584940002</v>
      </c>
      <c r="L87">
        <v>81.605991317904596</v>
      </c>
      <c r="M87">
        <v>81.595920832551101</v>
      </c>
      <c r="N87">
        <v>81.490594902079195</v>
      </c>
      <c r="O87">
        <v>90.943314103860502</v>
      </c>
      <c r="P87">
        <v>81.458030340630899</v>
      </c>
      <c r="Q87">
        <v>81.690057533770101</v>
      </c>
      <c r="R87">
        <v>79.846260110555505</v>
      </c>
      <c r="S87">
        <v>75.547801275355098</v>
      </c>
      <c r="T87">
        <f t="shared" si="2"/>
        <v>82.16333167765498</v>
      </c>
    </row>
    <row r="88" spans="1:20" x14ac:dyDescent="0.25">
      <c r="A88" s="1">
        <v>43368</v>
      </c>
      <c r="B88">
        <v>84.393888438742295</v>
      </c>
      <c r="C88">
        <v>81.8763008268281</v>
      </c>
      <c r="D88">
        <v>77.260424426629896</v>
      </c>
      <c r="E88">
        <v>83.512326300189997</v>
      </c>
      <c r="F88">
        <v>77.033757992839895</v>
      </c>
      <c r="G88">
        <v>77.369650568710497</v>
      </c>
      <c r="H88">
        <v>80.468545314511701</v>
      </c>
      <c r="I88">
        <v>82.541706379946206</v>
      </c>
      <c r="J88">
        <v>87.483412029816904</v>
      </c>
      <c r="K88">
        <v>82.940641176118405</v>
      </c>
      <c r="L88">
        <v>83.542698972165695</v>
      </c>
      <c r="M88">
        <v>76.191842593304202</v>
      </c>
      <c r="N88">
        <v>82.332799539736101</v>
      </c>
      <c r="O88">
        <v>87.917672035724905</v>
      </c>
      <c r="P88">
        <v>82.204463603336293</v>
      </c>
      <c r="Q88">
        <v>80.8051644390993</v>
      </c>
      <c r="R88">
        <v>76.639203033971498</v>
      </c>
      <c r="S88">
        <v>79.155736068843893</v>
      </c>
      <c r="T88">
        <f t="shared" si="2"/>
        <v>81.315012985584218</v>
      </c>
    </row>
    <row r="89" spans="1:20" x14ac:dyDescent="0.25">
      <c r="A89" s="1">
        <v>43369</v>
      </c>
      <c r="B89">
        <v>70.398672204345701</v>
      </c>
      <c r="C89">
        <v>83.377897395782497</v>
      </c>
      <c r="D89">
        <v>81.069691153724307</v>
      </c>
      <c r="E89">
        <v>83.492048112914304</v>
      </c>
      <c r="F89">
        <v>68.106661351866194</v>
      </c>
      <c r="G89">
        <v>73.252122864380596</v>
      </c>
      <c r="H89">
        <v>85.115403600030007</v>
      </c>
      <c r="I89">
        <v>84.286906793133895</v>
      </c>
      <c r="J89">
        <v>87.924771119976697</v>
      </c>
      <c r="K89">
        <v>78.031745018650497</v>
      </c>
      <c r="L89">
        <v>87.579983424042595</v>
      </c>
      <c r="M89">
        <v>80.172243373466003</v>
      </c>
      <c r="N89">
        <v>84.309707350055106</v>
      </c>
      <c r="O89">
        <v>89.223043694284399</v>
      </c>
      <c r="P89">
        <v>80.261659142132103</v>
      </c>
      <c r="Q89">
        <v>76.290363173186606</v>
      </c>
      <c r="R89">
        <v>67.508742444244703</v>
      </c>
      <c r="S89">
        <v>78.805637151228694</v>
      </c>
      <c r="T89">
        <f t="shared" si="2"/>
        <v>79.955961075969157</v>
      </c>
    </row>
    <row r="90" spans="1:20" x14ac:dyDescent="0.25">
      <c r="A90" s="1">
        <v>43370</v>
      </c>
      <c r="B90">
        <v>65.912567802961803</v>
      </c>
      <c r="C90">
        <v>78.312494419668596</v>
      </c>
      <c r="D90">
        <v>77.866220945489403</v>
      </c>
      <c r="E90">
        <v>70.292899624167404</v>
      </c>
      <c r="F90">
        <v>70.344948619212403</v>
      </c>
      <c r="G90">
        <v>74.274106555002803</v>
      </c>
      <c r="H90">
        <v>82.867146385671802</v>
      </c>
      <c r="I90">
        <v>81.153082808875396</v>
      </c>
      <c r="J90">
        <v>80.321070471915107</v>
      </c>
      <c r="K90">
        <v>80.590903980466194</v>
      </c>
      <c r="L90">
        <v>87.8149799928824</v>
      </c>
      <c r="M90">
        <v>82.534196634650101</v>
      </c>
      <c r="N90">
        <v>86.115511140443104</v>
      </c>
      <c r="O90">
        <v>80.900229336473501</v>
      </c>
      <c r="P90">
        <v>86.704894981478006</v>
      </c>
      <c r="Q90">
        <v>83.3952125767307</v>
      </c>
      <c r="R90">
        <v>74.005763327875002</v>
      </c>
      <c r="S90">
        <v>74.605607111803195</v>
      </c>
      <c r="T90">
        <f t="shared" si="2"/>
        <v>78.778435373098176</v>
      </c>
    </row>
    <row r="91" spans="1:20" x14ac:dyDescent="0.25">
      <c r="A91" s="1">
        <v>43371</v>
      </c>
      <c r="B91">
        <v>61.369585359914403</v>
      </c>
      <c r="C91">
        <v>81.559854121040402</v>
      </c>
      <c r="D91">
        <v>74.031341490428503</v>
      </c>
      <c r="E91">
        <v>68.228944378627304</v>
      </c>
      <c r="F91">
        <v>71.876141888815297</v>
      </c>
      <c r="G91">
        <v>73.5959643870805</v>
      </c>
      <c r="H91">
        <v>82.105567358486795</v>
      </c>
      <c r="I91">
        <v>73.546806049423694</v>
      </c>
      <c r="J91">
        <v>84.871596984025004</v>
      </c>
      <c r="K91">
        <v>79.469998624932998</v>
      </c>
      <c r="L91">
        <v>86.624929421416994</v>
      </c>
      <c r="M91">
        <v>79.836779099713198</v>
      </c>
      <c r="N91">
        <v>85.614740736209896</v>
      </c>
      <c r="O91">
        <v>84.981639208926893</v>
      </c>
      <c r="P91">
        <v>87.114176623408895</v>
      </c>
      <c r="Q91">
        <v>87.136205409066903</v>
      </c>
      <c r="R91">
        <v>76.825824751582005</v>
      </c>
      <c r="S91">
        <v>75.4482576149761</v>
      </c>
      <c r="T91">
        <f t="shared" si="2"/>
        <v>78.56879741711532</v>
      </c>
    </row>
    <row r="92" spans="1:20" x14ac:dyDescent="0.25">
      <c r="A92" s="1">
        <v>43372</v>
      </c>
      <c r="B92">
        <v>62.876140859801801</v>
      </c>
      <c r="C92">
        <v>78.885607625398194</v>
      </c>
      <c r="D92">
        <v>75.598025064238897</v>
      </c>
      <c r="E92">
        <v>69.595119713858907</v>
      </c>
      <c r="F92">
        <v>72.027835937390805</v>
      </c>
      <c r="G92">
        <v>71.8057995502285</v>
      </c>
      <c r="H92">
        <v>70.536468677325004</v>
      </c>
      <c r="I92">
        <v>71.2063028166273</v>
      </c>
      <c r="J92">
        <v>79.781690377611696</v>
      </c>
      <c r="K92">
        <v>76.493899760759504</v>
      </c>
      <c r="L92">
        <v>79.593860924522303</v>
      </c>
      <c r="M92">
        <v>78.380545892105204</v>
      </c>
      <c r="N92">
        <v>78.969906526975294</v>
      </c>
      <c r="O92">
        <v>73.674725171571097</v>
      </c>
      <c r="P92">
        <v>79.122025567263506</v>
      </c>
      <c r="Q92">
        <v>86.138021391946495</v>
      </c>
      <c r="R92">
        <v>76.480660007967998</v>
      </c>
      <c r="S92">
        <v>73.975381586634299</v>
      </c>
      <c r="T92">
        <f t="shared" si="2"/>
        <v>75.28566763623482</v>
      </c>
    </row>
    <row r="93" spans="1:20" x14ac:dyDescent="0.25">
      <c r="A93" s="1">
        <v>43373</v>
      </c>
      <c r="B93">
        <v>63.713855266253397</v>
      </c>
      <c r="C93">
        <v>69.218044908792805</v>
      </c>
      <c r="D93">
        <v>71.120539060335801</v>
      </c>
      <c r="E93">
        <v>66.418172779299994</v>
      </c>
      <c r="F93">
        <v>67.103175645032096</v>
      </c>
      <c r="G93">
        <v>69.199274295824793</v>
      </c>
      <c r="H93">
        <v>66.116011474867605</v>
      </c>
      <c r="I93">
        <v>75.7966260543798</v>
      </c>
      <c r="J93">
        <v>82.806125945330706</v>
      </c>
      <c r="K93">
        <v>71.179844590179499</v>
      </c>
      <c r="L93">
        <v>81.433090336707494</v>
      </c>
      <c r="M93">
        <v>83.277995692525806</v>
      </c>
      <c r="N93">
        <v>73.863303205730304</v>
      </c>
      <c r="O93">
        <v>77.735810917246795</v>
      </c>
      <c r="P93">
        <v>81.388367411707094</v>
      </c>
      <c r="Q93">
        <v>82.247266304800405</v>
      </c>
      <c r="R93">
        <v>72.178093653373494</v>
      </c>
      <c r="S93">
        <v>69.340252776831605</v>
      </c>
      <c r="T93">
        <f t="shared" si="2"/>
        <v>73.563102795512179</v>
      </c>
    </row>
    <row r="94" spans="1:20" x14ac:dyDescent="0.25">
      <c r="A94" s="1">
        <v>43374</v>
      </c>
      <c r="B94">
        <v>80.113901512220707</v>
      </c>
      <c r="C94">
        <v>69.9588056199389</v>
      </c>
      <c r="D94">
        <v>69.958800181172293</v>
      </c>
      <c r="E94">
        <v>71.307692761141993</v>
      </c>
      <c r="F94">
        <v>68.479811005333602</v>
      </c>
      <c r="G94">
        <v>74.679132627405096</v>
      </c>
      <c r="H94">
        <v>68.0612877538438</v>
      </c>
      <c r="I94">
        <v>76.938424366865405</v>
      </c>
      <c r="J94">
        <v>80.919098594042197</v>
      </c>
      <c r="K94">
        <v>72.848063753609907</v>
      </c>
      <c r="L94">
        <v>80.398055483180798</v>
      </c>
      <c r="M94">
        <v>85.937245355610898</v>
      </c>
      <c r="N94">
        <v>71.934468765884105</v>
      </c>
      <c r="O94">
        <v>75.389358530373201</v>
      </c>
      <c r="P94">
        <v>79.101520356725601</v>
      </c>
      <c r="Q94">
        <v>73.186873868073107</v>
      </c>
      <c r="R94">
        <v>74.998345882112901</v>
      </c>
      <c r="S94">
        <v>78.660083650946405</v>
      </c>
      <c r="T94">
        <f t="shared" si="2"/>
        <v>75.159498337137833</v>
      </c>
    </row>
    <row r="95" spans="1:20" x14ac:dyDescent="0.25">
      <c r="A95" s="1">
        <v>43375</v>
      </c>
      <c r="B95">
        <v>83.972816425632999</v>
      </c>
      <c r="C95">
        <v>85.8516132091721</v>
      </c>
      <c r="D95">
        <v>72.565998679994905</v>
      </c>
      <c r="E95">
        <v>75.445679739780402</v>
      </c>
      <c r="F95">
        <v>72.659217177270605</v>
      </c>
      <c r="G95">
        <v>79.452278532950004</v>
      </c>
      <c r="H95">
        <v>70.168633184492705</v>
      </c>
      <c r="I95">
        <v>78.261565036243496</v>
      </c>
      <c r="J95">
        <v>80.061710795682401</v>
      </c>
      <c r="K95">
        <v>77.635960198158898</v>
      </c>
      <c r="L95">
        <v>77.230153292032398</v>
      </c>
      <c r="M95">
        <v>76.670443193835695</v>
      </c>
      <c r="N95">
        <v>74.540984936324804</v>
      </c>
      <c r="O95">
        <v>76.939154639013097</v>
      </c>
      <c r="P95">
        <v>69.226805731439399</v>
      </c>
      <c r="Q95">
        <v>76.057713270517993</v>
      </c>
      <c r="R95">
        <v>79.872678687883706</v>
      </c>
      <c r="S95">
        <v>82.705299819695796</v>
      </c>
      <c r="T95">
        <f t="shared" si="2"/>
        <v>77.184372586117831</v>
      </c>
    </row>
    <row r="96" spans="1:20" x14ac:dyDescent="0.25">
      <c r="A96" s="1">
        <v>43376</v>
      </c>
      <c r="B96">
        <v>90.054698264627007</v>
      </c>
      <c r="C96">
        <v>93.612808623258502</v>
      </c>
      <c r="D96">
        <v>83.778284534959894</v>
      </c>
      <c r="E96">
        <v>87.273128115515505</v>
      </c>
      <c r="F96">
        <v>84.840635915992394</v>
      </c>
      <c r="G96">
        <v>87.775060605390195</v>
      </c>
      <c r="H96">
        <v>71.907875031403094</v>
      </c>
      <c r="I96">
        <v>83.2293153373151</v>
      </c>
      <c r="J96">
        <v>84.330349143123996</v>
      </c>
      <c r="K96">
        <v>79.620180267185106</v>
      </c>
      <c r="L96">
        <v>79.875191428765405</v>
      </c>
      <c r="M96">
        <v>73.225238352605103</v>
      </c>
      <c r="N96">
        <v>74.937161139711606</v>
      </c>
      <c r="O96">
        <v>77.842265408961495</v>
      </c>
      <c r="P96">
        <v>66.521111296538507</v>
      </c>
      <c r="Q96">
        <v>73.483595318588101</v>
      </c>
      <c r="R96">
        <v>82.205947308167694</v>
      </c>
      <c r="S96">
        <v>84.671721939741403</v>
      </c>
      <c r="T96">
        <f t="shared" si="2"/>
        <v>81.065809335102784</v>
      </c>
    </row>
    <row r="97" spans="1:20" x14ac:dyDescent="0.25">
      <c r="A97" s="1">
        <v>43377</v>
      </c>
      <c r="B97">
        <v>67.212394864198203</v>
      </c>
      <c r="C97">
        <v>74.378254423310594</v>
      </c>
      <c r="D97">
        <v>79.774711561403095</v>
      </c>
      <c r="E97">
        <v>77.837511537577697</v>
      </c>
      <c r="F97">
        <v>78.063766356890198</v>
      </c>
      <c r="G97">
        <v>82.091217140013399</v>
      </c>
      <c r="H97">
        <v>66.1631427780937</v>
      </c>
      <c r="I97">
        <v>82.6950815151732</v>
      </c>
      <c r="J97">
        <v>85.3587005954993</v>
      </c>
      <c r="K97">
        <v>83.106098454193202</v>
      </c>
      <c r="L97">
        <v>79.708208510417094</v>
      </c>
      <c r="M97">
        <v>79.719697879133705</v>
      </c>
      <c r="N97">
        <v>77.069049711197493</v>
      </c>
      <c r="O97">
        <v>72.280604128300496</v>
      </c>
      <c r="P97">
        <v>73.299025964241807</v>
      </c>
      <c r="Q97">
        <v>74.866215801967201</v>
      </c>
      <c r="R97">
        <v>84.698170725822607</v>
      </c>
      <c r="S97">
        <v>83.197898282880502</v>
      </c>
      <c r="T97">
        <f t="shared" si="2"/>
        <v>77.862208346128526</v>
      </c>
    </row>
    <row r="98" spans="1:20" x14ac:dyDescent="0.25">
      <c r="A98" s="1">
        <v>43378</v>
      </c>
      <c r="B98">
        <v>69.708091527483603</v>
      </c>
      <c r="C98">
        <v>74.627346290154193</v>
      </c>
      <c r="D98">
        <v>70.051196829723196</v>
      </c>
      <c r="E98">
        <v>77.7848463644535</v>
      </c>
      <c r="F98">
        <v>77.466555804962596</v>
      </c>
      <c r="G98">
        <v>80.089116423169301</v>
      </c>
      <c r="H98">
        <v>72.407455204481707</v>
      </c>
      <c r="I98">
        <v>79.855525901808605</v>
      </c>
      <c r="J98">
        <v>83.668073456762002</v>
      </c>
      <c r="K98">
        <v>81.733476973120403</v>
      </c>
      <c r="L98">
        <v>78.695950614004502</v>
      </c>
      <c r="M98">
        <v>80.959974567700101</v>
      </c>
      <c r="N98">
        <v>74.188557093683997</v>
      </c>
      <c r="O98">
        <v>66.065993717975999</v>
      </c>
      <c r="P98">
        <v>76.284913039719598</v>
      </c>
      <c r="Q98">
        <v>78.044567867826203</v>
      </c>
      <c r="R98">
        <v>82.840180916267897</v>
      </c>
      <c r="S98">
        <v>70.297454415265904</v>
      </c>
      <c r="T98">
        <f t="shared" si="2"/>
        <v>76.376070944920187</v>
      </c>
    </row>
    <row r="99" spans="1:20" x14ac:dyDescent="0.25">
      <c r="A99" s="1">
        <v>43379</v>
      </c>
      <c r="B99">
        <v>74.439381244316095</v>
      </c>
      <c r="C99">
        <v>76.043456502275106</v>
      </c>
      <c r="D99">
        <v>67.113733609698102</v>
      </c>
      <c r="E99">
        <v>75.300807450498894</v>
      </c>
      <c r="F99">
        <v>72.173490958995401</v>
      </c>
      <c r="G99">
        <v>76.854467891149497</v>
      </c>
      <c r="H99">
        <v>69.521242924503198</v>
      </c>
      <c r="I99">
        <v>73.261913282431493</v>
      </c>
      <c r="J99">
        <v>75.490970239625298</v>
      </c>
      <c r="K99">
        <v>77.434459560130094</v>
      </c>
      <c r="L99">
        <v>72.474585440518894</v>
      </c>
      <c r="M99">
        <v>75.804925375391605</v>
      </c>
      <c r="N99">
        <v>62.078598978842003</v>
      </c>
      <c r="O99">
        <v>68.218017202326607</v>
      </c>
      <c r="P99">
        <v>80.276990174838005</v>
      </c>
      <c r="Q99">
        <v>79.092529786356906</v>
      </c>
      <c r="R99">
        <v>82.075445143376101</v>
      </c>
      <c r="S99">
        <v>69.609301283453703</v>
      </c>
      <c r="T99">
        <f t="shared" si="2"/>
        <v>73.736906502707058</v>
      </c>
    </row>
    <row r="100" spans="1:20" x14ac:dyDescent="0.25">
      <c r="A100" s="1">
        <v>43380</v>
      </c>
      <c r="B100">
        <v>74.221549896171993</v>
      </c>
      <c r="C100">
        <v>69.580852263103296</v>
      </c>
      <c r="D100">
        <v>68.016048922379497</v>
      </c>
      <c r="E100">
        <v>72.472099570450297</v>
      </c>
      <c r="F100">
        <v>68.555968306044306</v>
      </c>
      <c r="G100">
        <v>80.280968484457901</v>
      </c>
      <c r="H100">
        <v>69.276170919689605</v>
      </c>
      <c r="I100">
        <v>70.284068379936798</v>
      </c>
      <c r="J100">
        <v>69.907309191949906</v>
      </c>
      <c r="K100">
        <v>74.164720968149297</v>
      </c>
      <c r="L100">
        <v>75.7891382774975</v>
      </c>
      <c r="M100">
        <v>76.509726397047203</v>
      </c>
      <c r="N100">
        <v>64.832917344314794</v>
      </c>
      <c r="O100">
        <v>69.088540902798101</v>
      </c>
      <c r="P100">
        <v>79.769331761649198</v>
      </c>
      <c r="Q100">
        <v>80.242984255227</v>
      </c>
      <c r="R100">
        <v>78.298158349844698</v>
      </c>
      <c r="S100">
        <v>69.189489449548901</v>
      </c>
      <c r="T100">
        <f t="shared" si="2"/>
        <v>72.804446868903341</v>
      </c>
    </row>
    <row r="101" spans="1:20" x14ac:dyDescent="0.25">
      <c r="A101" s="1">
        <v>43381</v>
      </c>
      <c r="B101">
        <v>102.844139058171</v>
      </c>
      <c r="C101">
        <v>93.768972201531398</v>
      </c>
      <c r="D101">
        <v>77.956715252774501</v>
      </c>
      <c r="E101">
        <v>72.927080356165305</v>
      </c>
      <c r="F101">
        <v>69.648087658292496</v>
      </c>
      <c r="G101">
        <v>84.054073941106495</v>
      </c>
      <c r="H101">
        <v>72.477964276716094</v>
      </c>
      <c r="I101">
        <v>73.436772302415207</v>
      </c>
      <c r="J101">
        <v>70.3870657391289</v>
      </c>
      <c r="K101">
        <v>72.080934001818903</v>
      </c>
      <c r="L101">
        <v>79.938925781779503</v>
      </c>
      <c r="M101">
        <v>78.735891937180796</v>
      </c>
      <c r="N101">
        <v>70.174636519058794</v>
      </c>
      <c r="O101">
        <v>71.963056245845706</v>
      </c>
      <c r="P101">
        <v>74.178466970323299</v>
      </c>
      <c r="Q101">
        <v>68.792298136736406</v>
      </c>
      <c r="R101">
        <v>72.866191396563494</v>
      </c>
      <c r="S101">
        <v>75.047265165900697</v>
      </c>
      <c r="T101">
        <f t="shared" si="2"/>
        <v>76.737696496750516</v>
      </c>
    </row>
    <row r="102" spans="1:20" x14ac:dyDescent="0.25">
      <c r="A102" s="1">
        <v>43382</v>
      </c>
      <c r="B102">
        <v>80.689297281021794</v>
      </c>
      <c r="C102">
        <v>73.796049195036801</v>
      </c>
      <c r="D102">
        <v>75.100569974154197</v>
      </c>
      <c r="E102">
        <v>62.275908809174602</v>
      </c>
      <c r="F102">
        <v>78.850540104889106</v>
      </c>
      <c r="G102">
        <v>74.413815636850202</v>
      </c>
      <c r="H102">
        <v>72.121111267210296</v>
      </c>
      <c r="I102">
        <v>72.554561417604702</v>
      </c>
      <c r="J102">
        <v>71.176290525565904</v>
      </c>
      <c r="K102">
        <v>70.413056653825606</v>
      </c>
      <c r="L102">
        <v>81.917372351306398</v>
      </c>
      <c r="M102">
        <v>73.861719982598402</v>
      </c>
      <c r="N102">
        <v>77.283563649618102</v>
      </c>
      <c r="O102">
        <v>78.668481976321502</v>
      </c>
      <c r="P102">
        <v>76.198980339489793</v>
      </c>
      <c r="Q102">
        <v>63.451804190070497</v>
      </c>
      <c r="R102">
        <v>73.181753796921797</v>
      </c>
      <c r="S102">
        <v>83.686272185572605</v>
      </c>
      <c r="T102">
        <f t="shared" si="2"/>
        <v>74.424508296512911</v>
      </c>
    </row>
    <row r="103" spans="1:20" x14ac:dyDescent="0.25">
      <c r="A103" s="1">
        <v>43383</v>
      </c>
      <c r="B103">
        <v>82.688463082492305</v>
      </c>
      <c r="C103">
        <v>74.880571951014005</v>
      </c>
      <c r="D103">
        <v>75.3760359870016</v>
      </c>
      <c r="E103">
        <v>59.4428217699353</v>
      </c>
      <c r="F103">
        <v>76.048849919709397</v>
      </c>
      <c r="G103">
        <v>76.507562289381795</v>
      </c>
      <c r="H103">
        <v>80.911751094897696</v>
      </c>
      <c r="I103">
        <v>77.780667067231093</v>
      </c>
      <c r="J103">
        <v>75.408083102138804</v>
      </c>
      <c r="K103">
        <v>81.729171701474399</v>
      </c>
      <c r="L103">
        <v>85.351444203978303</v>
      </c>
      <c r="M103">
        <v>77.563202828602499</v>
      </c>
      <c r="N103">
        <v>84.977733609513805</v>
      </c>
      <c r="O103">
        <v>81.415069773030694</v>
      </c>
      <c r="P103">
        <v>72.194239137810101</v>
      </c>
      <c r="Q103">
        <v>66.201083882046404</v>
      </c>
      <c r="R103">
        <v>73.459552210625006</v>
      </c>
      <c r="S103">
        <v>84.2580755129664</v>
      </c>
      <c r="T103">
        <f t="shared" si="2"/>
        <v>77.010798840213852</v>
      </c>
    </row>
    <row r="104" spans="1:20" x14ac:dyDescent="0.25">
      <c r="A104" s="1">
        <v>43384</v>
      </c>
      <c r="B104">
        <v>78.899181795452293</v>
      </c>
      <c r="C104">
        <v>71.389543727778204</v>
      </c>
      <c r="D104">
        <v>72.652255124682299</v>
      </c>
      <c r="E104">
        <v>62.408022726487303</v>
      </c>
      <c r="F104">
        <v>75.128282149470905</v>
      </c>
      <c r="G104">
        <v>74.022459944135505</v>
      </c>
      <c r="H104">
        <v>79.971106403840594</v>
      </c>
      <c r="I104">
        <v>75.898726308912899</v>
      </c>
      <c r="J104">
        <v>80.611233603548101</v>
      </c>
      <c r="K104">
        <v>85.034501037936707</v>
      </c>
      <c r="L104">
        <v>86.402823362239602</v>
      </c>
      <c r="M104">
        <v>77.174032613700206</v>
      </c>
      <c r="N104">
        <v>78.403264456885594</v>
      </c>
      <c r="O104">
        <v>86.764746805798694</v>
      </c>
      <c r="P104">
        <v>70.712124700919105</v>
      </c>
      <c r="Q104">
        <v>71.195328444076296</v>
      </c>
      <c r="R104">
        <v>77.651931560983897</v>
      </c>
      <c r="S104">
        <v>84.300820613867302</v>
      </c>
      <c r="T104">
        <f t="shared" si="2"/>
        <v>77.145576965595296</v>
      </c>
    </row>
    <row r="105" spans="1:20" x14ac:dyDescent="0.25">
      <c r="A105" s="1">
        <v>43385</v>
      </c>
      <c r="B105">
        <v>80.840105523486102</v>
      </c>
      <c r="C105">
        <v>74.551479053585595</v>
      </c>
      <c r="D105">
        <v>71.323750338061998</v>
      </c>
      <c r="E105">
        <v>65.989809862079298</v>
      </c>
      <c r="F105">
        <v>72.693038715760693</v>
      </c>
      <c r="G105">
        <v>75.202334827954502</v>
      </c>
      <c r="H105">
        <v>70.900818621259205</v>
      </c>
      <c r="I105">
        <v>80.986674845643705</v>
      </c>
      <c r="J105">
        <v>84.018045724554199</v>
      </c>
      <c r="K105">
        <v>81.898013070064096</v>
      </c>
      <c r="L105">
        <v>73.015929328273799</v>
      </c>
      <c r="M105">
        <v>80.470038949181202</v>
      </c>
      <c r="N105">
        <v>79.388254673558507</v>
      </c>
      <c r="O105">
        <v>85.204665678986004</v>
      </c>
      <c r="P105">
        <v>65.556988060244095</v>
      </c>
      <c r="Q105">
        <v>74.722756994244904</v>
      </c>
      <c r="R105">
        <v>79.787893919082293</v>
      </c>
      <c r="S105">
        <v>86.7306284186119</v>
      </c>
      <c r="T105">
        <f t="shared" si="2"/>
        <v>76.848957033590679</v>
      </c>
    </row>
    <row r="106" spans="1:20" x14ac:dyDescent="0.25">
      <c r="A106" s="1">
        <v>43386</v>
      </c>
      <c r="B106">
        <v>84.295086257731001</v>
      </c>
      <c r="C106">
        <v>80.620200255285994</v>
      </c>
      <c r="D106">
        <v>72.909654269346206</v>
      </c>
      <c r="E106">
        <v>71.024200245883705</v>
      </c>
      <c r="F106">
        <v>76.007817306835307</v>
      </c>
      <c r="G106">
        <v>79.958197385976803</v>
      </c>
      <c r="H106">
        <v>72.802389845736101</v>
      </c>
      <c r="I106">
        <v>73.092196454683105</v>
      </c>
      <c r="J106">
        <v>74.317190746257495</v>
      </c>
      <c r="K106">
        <v>74.294642207923204</v>
      </c>
      <c r="L106">
        <v>70.981953983570094</v>
      </c>
      <c r="M106">
        <v>77.686649231350998</v>
      </c>
      <c r="N106">
        <v>71.019608344279405</v>
      </c>
      <c r="O106">
        <v>85.761258520802897</v>
      </c>
      <c r="P106">
        <v>73.331671410992698</v>
      </c>
      <c r="Q106">
        <v>79.250106303393906</v>
      </c>
      <c r="R106">
        <v>80.600203314181599</v>
      </c>
      <c r="S106">
        <v>85.754582795621204</v>
      </c>
      <c r="T106">
        <f t="shared" si="2"/>
        <v>76.872644937769522</v>
      </c>
    </row>
    <row r="107" spans="1:20" x14ac:dyDescent="0.25">
      <c r="A107" s="1">
        <v>43387</v>
      </c>
      <c r="B107">
        <v>88.293335980164599</v>
      </c>
      <c r="C107">
        <v>81.558187749707898</v>
      </c>
      <c r="D107">
        <v>68.804945907363802</v>
      </c>
      <c r="E107">
        <v>78.569607814989496</v>
      </c>
      <c r="F107">
        <v>80.859723049060804</v>
      </c>
      <c r="G107">
        <v>81.320571486564603</v>
      </c>
      <c r="H107">
        <v>75.1348618304485</v>
      </c>
      <c r="I107">
        <v>66.211555289744197</v>
      </c>
      <c r="J107">
        <v>75.964342227375397</v>
      </c>
      <c r="K107">
        <v>66.504848692847204</v>
      </c>
      <c r="L107">
        <v>76.193266524402205</v>
      </c>
      <c r="M107">
        <v>80.493458480716001</v>
      </c>
      <c r="N107">
        <v>75.318404333664205</v>
      </c>
      <c r="O107">
        <v>82.796713025948605</v>
      </c>
      <c r="P107">
        <v>73.395614414245799</v>
      </c>
      <c r="Q107">
        <v>76.854323037767102</v>
      </c>
      <c r="R107">
        <v>82.724682524654099</v>
      </c>
      <c r="S107">
        <v>84.986204365658097</v>
      </c>
      <c r="T107">
        <f t="shared" si="2"/>
        <v>77.554702596406798</v>
      </c>
    </row>
    <row r="108" spans="1:20" x14ac:dyDescent="0.25">
      <c r="A108" s="1">
        <v>43388</v>
      </c>
      <c r="B108">
        <v>77.575174984516394</v>
      </c>
      <c r="C108">
        <v>80.402141300617203</v>
      </c>
      <c r="D108">
        <v>76.472546454298396</v>
      </c>
      <c r="E108">
        <v>78.182781746187501</v>
      </c>
      <c r="F108">
        <v>79.594025010150006</v>
      </c>
      <c r="G108">
        <v>75.5412866621636</v>
      </c>
      <c r="H108">
        <v>77.704374792089098</v>
      </c>
      <c r="I108">
        <v>62.7527311636292</v>
      </c>
      <c r="J108">
        <v>76.077457785607606</v>
      </c>
      <c r="K108">
        <v>67.195565678294201</v>
      </c>
      <c r="L108">
        <v>76.402609492998494</v>
      </c>
      <c r="M108">
        <v>79.193418767425001</v>
      </c>
      <c r="N108">
        <v>69.072112989390106</v>
      </c>
      <c r="O108">
        <v>76.337935241703207</v>
      </c>
      <c r="P108">
        <v>77.685432686791501</v>
      </c>
      <c r="Q108">
        <v>78.727821943434193</v>
      </c>
      <c r="R108">
        <v>80.590506606884105</v>
      </c>
      <c r="S108">
        <v>78.482736874780699</v>
      </c>
      <c r="T108">
        <f t="shared" si="2"/>
        <v>75.999481121164465</v>
      </c>
    </row>
    <row r="109" spans="1:20" x14ac:dyDescent="0.25">
      <c r="A109" s="1">
        <v>43389</v>
      </c>
      <c r="B109">
        <v>67.666425444941297</v>
      </c>
      <c r="C109">
        <v>79.203451851406001</v>
      </c>
      <c r="D109">
        <v>74.042807788292706</v>
      </c>
      <c r="E109">
        <v>78.559857758881606</v>
      </c>
      <c r="F109">
        <v>78.383466434848899</v>
      </c>
      <c r="G109">
        <v>62.889502633522099</v>
      </c>
      <c r="H109">
        <v>76.354175339861598</v>
      </c>
      <c r="I109">
        <v>66.648464047286495</v>
      </c>
      <c r="J109">
        <v>84.658914777049901</v>
      </c>
      <c r="K109">
        <v>72.648511162538796</v>
      </c>
      <c r="L109">
        <v>77.282875632563204</v>
      </c>
      <c r="M109">
        <v>79.5761113674764</v>
      </c>
      <c r="N109">
        <v>63.715715533669901</v>
      </c>
      <c r="O109">
        <v>78.323795127229005</v>
      </c>
      <c r="P109">
        <v>79.238202519684805</v>
      </c>
      <c r="Q109">
        <v>78.226752415236206</v>
      </c>
      <c r="R109">
        <v>72.779440851063399</v>
      </c>
      <c r="S109">
        <v>75.586047629373297</v>
      </c>
      <c r="T109">
        <f t="shared" si="2"/>
        <v>74.765806573051421</v>
      </c>
    </row>
    <row r="110" spans="1:20" x14ac:dyDescent="0.25">
      <c r="A110" s="1">
        <v>43390</v>
      </c>
      <c r="B110">
        <v>62.547448845970898</v>
      </c>
      <c r="C110">
        <v>84.377429185629794</v>
      </c>
      <c r="D110">
        <v>80.292407211854197</v>
      </c>
      <c r="E110">
        <v>83.3319180331317</v>
      </c>
      <c r="F110">
        <v>70.640373458202205</v>
      </c>
      <c r="G110">
        <v>68.242860771700805</v>
      </c>
      <c r="H110">
        <v>75.725600415051304</v>
      </c>
      <c r="I110">
        <v>70.562625562303793</v>
      </c>
      <c r="J110">
        <v>80.617183092996001</v>
      </c>
      <c r="K110">
        <v>65.753661609779002</v>
      </c>
      <c r="L110">
        <v>83.329623614879594</v>
      </c>
      <c r="M110">
        <v>89.030079844525901</v>
      </c>
      <c r="N110">
        <v>63.342032830881301</v>
      </c>
      <c r="O110">
        <v>75.567315772597595</v>
      </c>
      <c r="P110">
        <v>82.271680018514402</v>
      </c>
      <c r="Q110">
        <v>75.266587898274807</v>
      </c>
      <c r="R110">
        <v>74.025901462698101</v>
      </c>
      <c r="S110">
        <v>71.918509830821094</v>
      </c>
      <c r="T110">
        <f t="shared" si="2"/>
        <v>75.38017996998957</v>
      </c>
    </row>
    <row r="111" spans="1:20" x14ac:dyDescent="0.25">
      <c r="A111" s="1">
        <v>43391</v>
      </c>
      <c r="B111">
        <v>52.067940864136702</v>
      </c>
      <c r="C111">
        <v>66.167994727103107</v>
      </c>
      <c r="D111">
        <v>70.017266234070703</v>
      </c>
      <c r="E111">
        <v>71.2821236906899</v>
      </c>
      <c r="F111">
        <v>57.989053436925701</v>
      </c>
      <c r="G111">
        <v>62.808121851811798</v>
      </c>
      <c r="H111">
        <v>69.956912761798407</v>
      </c>
      <c r="I111">
        <v>74.018716922109206</v>
      </c>
      <c r="J111">
        <v>76.661982326032799</v>
      </c>
      <c r="K111">
        <v>70.457118439679803</v>
      </c>
      <c r="L111">
        <v>84.428980337587703</v>
      </c>
      <c r="M111">
        <v>77.096461992641807</v>
      </c>
      <c r="N111">
        <v>57.518606905475103</v>
      </c>
      <c r="O111">
        <v>84.062989229910698</v>
      </c>
      <c r="P111">
        <v>87.665276193537295</v>
      </c>
      <c r="Q111">
        <v>76.375518269649703</v>
      </c>
      <c r="R111">
        <v>73.565485991978207</v>
      </c>
      <c r="S111">
        <v>78.119316178027404</v>
      </c>
      <c r="T111">
        <f t="shared" si="2"/>
        <v>71.681103686287017</v>
      </c>
    </row>
    <row r="112" spans="1:20" x14ac:dyDescent="0.25">
      <c r="A112" s="1">
        <v>43392</v>
      </c>
      <c r="B112">
        <v>56.793161373961802</v>
      </c>
      <c r="C112">
        <v>70.040942859140998</v>
      </c>
      <c r="D112">
        <v>67.190209080401601</v>
      </c>
      <c r="E112">
        <v>72.487345423985303</v>
      </c>
      <c r="F112">
        <v>57.065321570902498</v>
      </c>
      <c r="G112">
        <v>62.480885380414001</v>
      </c>
      <c r="H112">
        <v>66.854863864620199</v>
      </c>
      <c r="I112">
        <v>71.752183566109395</v>
      </c>
      <c r="J112">
        <v>76.942143250997304</v>
      </c>
      <c r="K112">
        <v>72.559723834062694</v>
      </c>
      <c r="L112">
        <v>77.037585382164593</v>
      </c>
      <c r="M112">
        <v>69.514496584852594</v>
      </c>
      <c r="N112">
        <v>55.807327046704799</v>
      </c>
      <c r="O112">
        <v>82.329600169962504</v>
      </c>
      <c r="P112">
        <v>86.290367105601504</v>
      </c>
      <c r="Q112">
        <v>75.189028976749398</v>
      </c>
      <c r="R112">
        <v>73.530089154560699</v>
      </c>
      <c r="S112">
        <v>74.722771690474502</v>
      </c>
      <c r="T112">
        <f t="shared" si="2"/>
        <v>70.477113684203687</v>
      </c>
    </row>
    <row r="113" spans="1:20" x14ac:dyDescent="0.25">
      <c r="A113" s="1">
        <v>43393</v>
      </c>
      <c r="B113">
        <v>69.498688001728596</v>
      </c>
      <c r="C113">
        <v>80.570036232674497</v>
      </c>
      <c r="D113">
        <v>65.9343064044443</v>
      </c>
      <c r="E113">
        <v>71.069791735496693</v>
      </c>
      <c r="F113">
        <v>64.427257916356396</v>
      </c>
      <c r="G113">
        <v>65.596141443233194</v>
      </c>
      <c r="H113">
        <v>69.317973954144406</v>
      </c>
      <c r="I113">
        <v>66.946020215101697</v>
      </c>
      <c r="J113">
        <v>79.683011767431594</v>
      </c>
      <c r="K113">
        <v>73.226118985493201</v>
      </c>
      <c r="L113">
        <v>73.2458811515191</v>
      </c>
      <c r="M113">
        <v>64.456400970842907</v>
      </c>
      <c r="N113">
        <v>58.147417959221897</v>
      </c>
      <c r="O113">
        <v>81.971573374967704</v>
      </c>
      <c r="P113">
        <v>73.239366235009101</v>
      </c>
      <c r="Q113">
        <v>73.399517838613804</v>
      </c>
      <c r="R113">
        <v>66.540017299428001</v>
      </c>
      <c r="S113">
        <v>76.444666053922106</v>
      </c>
      <c r="T113">
        <f t="shared" si="2"/>
        <v>70.761899307757176</v>
      </c>
    </row>
    <row r="114" spans="1:20" x14ac:dyDescent="0.25">
      <c r="A114" s="1">
        <v>43394</v>
      </c>
      <c r="B114">
        <v>81.107165312768501</v>
      </c>
      <c r="C114">
        <v>86.654524082578703</v>
      </c>
      <c r="D114">
        <v>68.432221404326199</v>
      </c>
      <c r="E114">
        <v>79.928216648619497</v>
      </c>
      <c r="F114">
        <v>77.046444949116605</v>
      </c>
      <c r="G114">
        <v>74.264801833498794</v>
      </c>
      <c r="H114">
        <v>76.611259787116197</v>
      </c>
      <c r="I114">
        <v>70.861477832015296</v>
      </c>
      <c r="J114">
        <v>82.893032544165706</v>
      </c>
      <c r="K114">
        <v>70.457829226184998</v>
      </c>
      <c r="L114">
        <v>74.799969844557396</v>
      </c>
      <c r="M114">
        <v>66.070604694276398</v>
      </c>
      <c r="N114">
        <v>65.745956262984805</v>
      </c>
      <c r="O114">
        <v>79.425752372777396</v>
      </c>
      <c r="P114">
        <v>65.790958723419195</v>
      </c>
      <c r="Q114">
        <v>76.335824727686003</v>
      </c>
      <c r="R114">
        <v>73.366438728930305</v>
      </c>
      <c r="S114">
        <v>78.224190336168704</v>
      </c>
      <c r="T114">
        <f t="shared" si="2"/>
        <v>74.889814961732824</v>
      </c>
    </row>
    <row r="115" spans="1:20" x14ac:dyDescent="0.25">
      <c r="A115" s="1">
        <v>43395</v>
      </c>
      <c r="B115">
        <v>76.133121302939898</v>
      </c>
      <c r="C115">
        <v>79.160064983693402</v>
      </c>
      <c r="D115">
        <v>65.6617639219713</v>
      </c>
      <c r="E115">
        <v>79.645440328303494</v>
      </c>
      <c r="F115">
        <v>82.054887466070895</v>
      </c>
      <c r="G115">
        <v>74.942546519967706</v>
      </c>
      <c r="H115">
        <v>82.203635494941906</v>
      </c>
      <c r="I115">
        <v>70.924793707397399</v>
      </c>
      <c r="J115">
        <v>79.656441489534501</v>
      </c>
      <c r="K115">
        <v>66.297618747471702</v>
      </c>
      <c r="L115">
        <v>74.348353984774207</v>
      </c>
      <c r="M115">
        <v>66.507213818218304</v>
      </c>
      <c r="N115">
        <v>64.948907374972407</v>
      </c>
      <c r="O115">
        <v>75.888071347512806</v>
      </c>
      <c r="P115">
        <v>61.183204571605401</v>
      </c>
      <c r="Q115">
        <v>74.977753626043494</v>
      </c>
      <c r="R115">
        <v>72.262050227471605</v>
      </c>
      <c r="S115">
        <v>76.744750485683596</v>
      </c>
      <c r="T115">
        <f t="shared" si="2"/>
        <v>73.530034411031892</v>
      </c>
    </row>
    <row r="116" spans="1:20" x14ac:dyDescent="0.25">
      <c r="A116" s="1">
        <v>43396</v>
      </c>
      <c r="B116">
        <v>57.430472866357</v>
      </c>
      <c r="C116">
        <v>62.813371768256502</v>
      </c>
      <c r="D116">
        <v>67.145313144503803</v>
      </c>
      <c r="E116">
        <v>71.570099934545098</v>
      </c>
      <c r="F116">
        <v>73.788565929384305</v>
      </c>
      <c r="G116">
        <v>63.776756739206697</v>
      </c>
      <c r="H116">
        <v>75.817028955567594</v>
      </c>
      <c r="I116">
        <v>69.970051472910498</v>
      </c>
      <c r="J116">
        <v>69.143885304559504</v>
      </c>
      <c r="K116">
        <v>68.777221993908</v>
      </c>
      <c r="L116">
        <v>68.226368740792097</v>
      </c>
      <c r="M116">
        <v>65.774329215194896</v>
      </c>
      <c r="N116">
        <v>67.672194320249801</v>
      </c>
      <c r="O116">
        <v>73.018754301563305</v>
      </c>
      <c r="P116">
        <v>62.037811326246498</v>
      </c>
      <c r="Q116">
        <v>73.690994095119507</v>
      </c>
      <c r="R116">
        <v>66.860763026218194</v>
      </c>
      <c r="S116">
        <v>68.870491127670704</v>
      </c>
      <c r="T116">
        <f t="shared" si="2"/>
        <v>68.132470792347434</v>
      </c>
    </row>
    <row r="117" spans="1:20" x14ac:dyDescent="0.25">
      <c r="A117" s="1">
        <v>43397</v>
      </c>
      <c r="B117">
        <v>64.484635056473493</v>
      </c>
      <c r="C117">
        <v>64.852515140197895</v>
      </c>
      <c r="D117">
        <v>64.004109980054196</v>
      </c>
      <c r="E117">
        <v>78.961921706153205</v>
      </c>
      <c r="F117">
        <v>82.154300214837093</v>
      </c>
      <c r="G117">
        <v>62.101206472188899</v>
      </c>
      <c r="H117">
        <v>81.633939860992498</v>
      </c>
      <c r="I117">
        <v>71.858759780498701</v>
      </c>
      <c r="J117">
        <v>71.766481007259003</v>
      </c>
      <c r="K117">
        <v>57.359885533711797</v>
      </c>
      <c r="L117">
        <v>78.088704235167995</v>
      </c>
      <c r="M117">
        <v>59.0439981365842</v>
      </c>
      <c r="N117">
        <v>65.0770443926898</v>
      </c>
      <c r="O117">
        <v>69.198898996433797</v>
      </c>
      <c r="P117">
        <v>63.378635585911503</v>
      </c>
      <c r="Q117">
        <v>72.546463455206407</v>
      </c>
      <c r="R117">
        <v>61.582821379974902</v>
      </c>
      <c r="S117">
        <v>69.495310416418405</v>
      </c>
      <c r="T117">
        <f t="shared" si="2"/>
        <v>68.754979519486312</v>
      </c>
    </row>
    <row r="118" spans="1:20" x14ac:dyDescent="0.25">
      <c r="A118" s="1">
        <v>43398</v>
      </c>
      <c r="B118">
        <v>62.991540698419101</v>
      </c>
      <c r="C118">
        <v>72.419728102155503</v>
      </c>
      <c r="D118">
        <v>62.746320229380103</v>
      </c>
      <c r="E118">
        <v>80.534794565671106</v>
      </c>
      <c r="F118">
        <v>84.775423105756701</v>
      </c>
      <c r="G118">
        <v>67.879194237257394</v>
      </c>
      <c r="H118">
        <v>75.246265855231698</v>
      </c>
      <c r="I118">
        <v>72.867391621157594</v>
      </c>
      <c r="J118">
        <v>62.884541543407998</v>
      </c>
      <c r="K118">
        <v>58.615843341079298</v>
      </c>
      <c r="L118">
        <v>68.101801645255705</v>
      </c>
      <c r="M118">
        <v>59.755637444716101</v>
      </c>
      <c r="N118">
        <v>75.281518779920205</v>
      </c>
      <c r="O118">
        <v>81.692253307901396</v>
      </c>
      <c r="P118">
        <v>70.634233257715707</v>
      </c>
      <c r="Q118">
        <v>76.917493682748599</v>
      </c>
      <c r="R118">
        <v>64.030556768795407</v>
      </c>
      <c r="S118">
        <v>68.929931857468006</v>
      </c>
      <c r="T118">
        <f t="shared" si="2"/>
        <v>70.350248335779867</v>
      </c>
    </row>
    <row r="119" spans="1:20" x14ac:dyDescent="0.25">
      <c r="A119" s="1">
        <v>43399</v>
      </c>
      <c r="B119">
        <v>72.386889858192106</v>
      </c>
      <c r="C119">
        <v>73.139169851656405</v>
      </c>
      <c r="D119">
        <v>63.304978460149201</v>
      </c>
      <c r="E119">
        <v>79.754967947373999</v>
      </c>
      <c r="F119">
        <v>77.742852917110696</v>
      </c>
      <c r="G119">
        <v>62.580272246885698</v>
      </c>
      <c r="H119">
        <v>76.642779439300199</v>
      </c>
      <c r="I119">
        <v>77.4307252825147</v>
      </c>
      <c r="J119">
        <v>57.821046655528299</v>
      </c>
      <c r="K119">
        <v>59.371204783720103</v>
      </c>
      <c r="L119">
        <v>68.601324573098097</v>
      </c>
      <c r="M119">
        <v>70.741880740391196</v>
      </c>
      <c r="N119">
        <v>73.927294537687402</v>
      </c>
      <c r="O119">
        <v>84.208690689881607</v>
      </c>
      <c r="P119">
        <v>81.092485882912499</v>
      </c>
      <c r="Q119">
        <v>84.209286728320293</v>
      </c>
      <c r="R119">
        <v>61.875605628081203</v>
      </c>
      <c r="S119">
        <v>79.534677213152605</v>
      </c>
      <c r="T119">
        <f t="shared" si="2"/>
        <v>72.46478519088646</v>
      </c>
    </row>
    <row r="120" spans="1:20" x14ac:dyDescent="0.25">
      <c r="A120" s="1">
        <v>43400</v>
      </c>
      <c r="B120">
        <v>71.527361623979004</v>
      </c>
      <c r="C120">
        <v>73.359312321454297</v>
      </c>
      <c r="D120">
        <v>63.826053514486397</v>
      </c>
      <c r="E120">
        <v>74.420158748225305</v>
      </c>
      <c r="F120">
        <v>68.592824592629796</v>
      </c>
      <c r="G120">
        <v>63.860299949477401</v>
      </c>
      <c r="H120">
        <v>68.929687141460093</v>
      </c>
      <c r="I120">
        <v>76.589461152738906</v>
      </c>
      <c r="J120">
        <v>58.8433156811966</v>
      </c>
      <c r="K120">
        <v>60.211783990937199</v>
      </c>
      <c r="L120">
        <v>68.002503416469395</v>
      </c>
      <c r="M120">
        <v>69.960164998182506</v>
      </c>
      <c r="N120">
        <v>65.742171716691601</v>
      </c>
      <c r="O120">
        <v>82.108240560267404</v>
      </c>
      <c r="P120">
        <v>74.757185841386701</v>
      </c>
      <c r="Q120">
        <v>79.406605656386901</v>
      </c>
      <c r="R120">
        <v>58.727201872932199</v>
      </c>
      <c r="S120">
        <v>81.657192335487593</v>
      </c>
      <c r="T120">
        <f t="shared" si="2"/>
        <v>70.028973617466079</v>
      </c>
    </row>
    <row r="121" spans="1:20" x14ac:dyDescent="0.25">
      <c r="A121" s="1">
        <v>43401</v>
      </c>
      <c r="B121">
        <v>67.446586628145795</v>
      </c>
      <c r="C121">
        <v>83.400348898463093</v>
      </c>
      <c r="D121">
        <v>74.771068649740897</v>
      </c>
      <c r="E121">
        <v>77.997098078051096</v>
      </c>
      <c r="F121">
        <v>58.405346005408802</v>
      </c>
      <c r="G121">
        <v>71.640964600266599</v>
      </c>
      <c r="H121">
        <v>69.9163667225843</v>
      </c>
      <c r="I121">
        <v>81.824789898274702</v>
      </c>
      <c r="J121">
        <v>62.001367681840499</v>
      </c>
      <c r="K121">
        <v>63.509692506681098</v>
      </c>
      <c r="L121">
        <v>65.703264058877096</v>
      </c>
      <c r="M121">
        <v>62.5744974640198</v>
      </c>
      <c r="N121">
        <v>60.8625674744479</v>
      </c>
      <c r="O121">
        <v>80.631599817441</v>
      </c>
      <c r="P121">
        <v>79.544838901898004</v>
      </c>
      <c r="Q121">
        <v>73.606003250697896</v>
      </c>
      <c r="R121">
        <v>63.021205416867701</v>
      </c>
      <c r="S121">
        <v>78.126508301834406</v>
      </c>
      <c r="T121">
        <f t="shared" si="2"/>
        <v>70.832450797530043</v>
      </c>
    </row>
    <row r="122" spans="1:20" x14ac:dyDescent="0.25">
      <c r="A122" s="1">
        <v>43402</v>
      </c>
      <c r="B122">
        <v>60.413896308878897</v>
      </c>
      <c r="C122">
        <v>86.355176848523598</v>
      </c>
      <c r="D122">
        <v>78.061594311435499</v>
      </c>
      <c r="E122">
        <v>82.9538928475923</v>
      </c>
      <c r="F122">
        <v>57.365526998812598</v>
      </c>
      <c r="G122">
        <v>77.575143636195307</v>
      </c>
      <c r="H122">
        <v>64.039603483196203</v>
      </c>
      <c r="I122">
        <v>87.539407866364598</v>
      </c>
      <c r="J122">
        <v>66.744406091107606</v>
      </c>
      <c r="K122">
        <v>67.429052714244804</v>
      </c>
      <c r="L122">
        <v>74.075094062833301</v>
      </c>
      <c r="M122">
        <v>56.331938472646499</v>
      </c>
      <c r="N122">
        <v>73.281261719447599</v>
      </c>
      <c r="O122">
        <v>81.312262613250894</v>
      </c>
      <c r="P122">
        <v>79.232285238762202</v>
      </c>
      <c r="Q122">
        <v>62.047507001247801</v>
      </c>
      <c r="R122">
        <v>65.488960142647002</v>
      </c>
      <c r="S122">
        <v>81.641873779550906</v>
      </c>
      <c r="T122">
        <f t="shared" si="2"/>
        <v>72.327160229818759</v>
      </c>
    </row>
    <row r="123" spans="1:20" x14ac:dyDescent="0.25">
      <c r="A123" s="1">
        <v>43403</v>
      </c>
      <c r="B123">
        <v>62.621351982185097</v>
      </c>
      <c r="C123">
        <v>81.045527256040401</v>
      </c>
      <c r="D123">
        <v>76.001803389764206</v>
      </c>
      <c r="E123">
        <v>80.960296586191006</v>
      </c>
      <c r="F123">
        <v>63.867776558017503</v>
      </c>
      <c r="G123">
        <v>80.130959762143405</v>
      </c>
      <c r="H123">
        <v>69.452624011263495</v>
      </c>
      <c r="I123">
        <v>81.980076840656295</v>
      </c>
      <c r="J123">
        <v>68.410281968424997</v>
      </c>
      <c r="K123">
        <v>74.706959862726094</v>
      </c>
      <c r="L123">
        <v>69.479772378418701</v>
      </c>
      <c r="M123">
        <v>62.433260943047301</v>
      </c>
      <c r="N123">
        <v>79.948340440275103</v>
      </c>
      <c r="O123">
        <v>74.961845297344695</v>
      </c>
      <c r="P123">
        <v>70.303264042606202</v>
      </c>
      <c r="Q123">
        <v>63.665547703616703</v>
      </c>
      <c r="R123">
        <v>77.556567377675194</v>
      </c>
      <c r="S123">
        <v>80.693162508015703</v>
      </c>
      <c r="T123">
        <f t="shared" si="2"/>
        <v>73.23441216157849</v>
      </c>
    </row>
    <row r="124" spans="1:20" x14ac:dyDescent="0.25">
      <c r="A124" s="1">
        <v>43404</v>
      </c>
      <c r="B124">
        <v>63.8848398604501</v>
      </c>
      <c r="C124">
        <v>78.663339066774299</v>
      </c>
      <c r="D124">
        <v>72.518478903539503</v>
      </c>
      <c r="E124">
        <v>76.258362098670204</v>
      </c>
      <c r="F124">
        <v>67.990179607040801</v>
      </c>
      <c r="G124">
        <v>70.508215481392298</v>
      </c>
      <c r="H124">
        <v>72.069450132871594</v>
      </c>
      <c r="I124">
        <v>76.296025264129696</v>
      </c>
      <c r="J124">
        <v>67.692260717946795</v>
      </c>
      <c r="K124">
        <v>72.858627800913098</v>
      </c>
      <c r="L124">
        <v>66.557473191319801</v>
      </c>
      <c r="M124">
        <v>64.055931823007498</v>
      </c>
      <c r="N124">
        <v>71.370336043705095</v>
      </c>
      <c r="O124">
        <v>75.1529104138517</v>
      </c>
      <c r="P124">
        <v>67.622216153017803</v>
      </c>
      <c r="Q124">
        <v>63.120091293580003</v>
      </c>
      <c r="R124">
        <v>86.2659409975888</v>
      </c>
      <c r="S124">
        <v>77.966730298220597</v>
      </c>
      <c r="T124">
        <f t="shared" si="2"/>
        <v>71.713967174890001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HW_Exp_Baseline_Responses_CUSUM</vt:lpstr>
      <vt:lpstr>Coef CUSUM</vt:lpstr>
      <vt:lpstr>Baseline Resp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Bryson</dc:creator>
  <cp:lastModifiedBy>Bryson</cp:lastModifiedBy>
  <dcterms:created xsi:type="dcterms:W3CDTF">2018-02-04T18:18:11Z</dcterms:created>
  <dcterms:modified xsi:type="dcterms:W3CDTF">2018-02-06T01:35:31Z</dcterms:modified>
</cp:coreProperties>
</file>