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bde\Desktop\"/>
    </mc:Choice>
  </mc:AlternateContent>
  <bookViews>
    <workbookView xWindow="984" yWindow="0" windowWidth="12012" windowHeight="9852"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<sst xmlns="http://schemas.openxmlformats.org/spreadsheetml/2006/main" count="277" uniqueCount="186">
  <si>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</si>
  <si>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</si>
  <si>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</si>
  <si>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</si>
  <si>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</si>
  <si>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</si>
  <si>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</si>
  <si>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</si>
  <si>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</si>
  <si>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</si>
  <si>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</si>
  <si>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</si>
  <si>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</si>
  <si>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</si>
  <si>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</si>
  <si>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</si>
  <si>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</si>
  <si>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</si>
  <si>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</si>
  <si>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</si>
  <si>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</si>
  <si>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</si>
  <si>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</si>
  <si>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</si>
  <si>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</si>
  <si>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</si>
  <si>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</si>
  <si>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</si>
  <si>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</si>
  <si>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</si>
  <si>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</si>
  <si>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</si>
  <si>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</si>
  <si>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</si>
  <si>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</si>
  <si>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</si>
  <si>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</si>
  <si>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</si>
  <si>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</si>
  <si>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</si>
  <si>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</si>
  <si>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</si>
  <si>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</si>
  <si>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</si>
  <si>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</si>
  <si>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</si>
  <si>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</si>
  <si>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</si>
  <si>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</si>
  <si>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</si>
  <si>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</si>
  <si>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</si>
  <si>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</si>
  <si>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</si>
  <si>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</si>
  <si>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</si>
  <si>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</si>
  <si>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</si>
  <si>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</si>
  <si>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</si>
  <si>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</si>
  <si>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</si>
  <si>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</si>
  <si>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</si>
  <si>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</si>
  <si>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</si>
  <si>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</si>
  <si>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</si>
  <si>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</si>
  <si>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</si>
  <si>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</si>
  <si>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</si>
  <si>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</si>
  <si>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</si>
  <si>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</si>
  <si>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</si>
  <si>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</si>
  <si>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</si>
  <si>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</si>
  <si>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</si>
  <si>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</si>
  <si>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</si>
  <si>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</si>
  <si>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</si>
  <si>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</si>
  <si>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</si>
  <si>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</si>
  <si>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</si>
  <si>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</si>
  <si>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</si>
  <si>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</si>
  <si>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</si>
  <si>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</si>
  <si>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</si>
  <si>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</si>
  <si>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</si>
  <si>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</si>
  <si>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</si>
  <si>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</si>
  <si>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</si>
  <si>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</si>
  <si>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</si>
  <si>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</si>
  <si>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</si>
  <si>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</si>
  <si>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</si>
  <si>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</si>
  <si>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</si>
  <si>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</si>
  <si>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</si>
  <si>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</si>
  <si>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</si>
  <si>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</si>
  <si>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</si>
  <si>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</si>
  <si>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</si>
  <si>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</si>
  <si>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</si>
  <si>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</si>
  <si>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</si>
  <si>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</si>
  <si>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</si>
  <si>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</si>
  <si>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</si>
  <si>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</si>
  <si>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</si>
  <si>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</si>
  <si>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</si>
  <si>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</si>
  <si>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</si>
  <si>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</si>
  <si>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</si>
  <si>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</si>
  <si>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</si>
  <si>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</si>
  <si>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</si>
  <si>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</si>
  <si>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</si>
  <si>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</si>
  <si>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</si>
  <si>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</si>
  <si>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</si>
  <si>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</si>
  <si>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</si>
  <si>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</si>
  <si>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</si>
  <si>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</si>
  <si>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</si>
  <si>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</si>
  <si>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</si>
  <si>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</si>
  <si>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</si>
  <si>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</si>
  <si>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</si>
  <si>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</si>
  <si>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</si>
  <si>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</si>
  <si>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</si>
  <si>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</si>
  <si>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</si>
  <si>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</si>
  <si>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</si>
  <si>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</si>
  <si>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</si>
  <si>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</si>
  <si>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</si>
  <si>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</si>
  <si>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</si>
  <si>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</si>
  <si>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</si>
  <si>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</si>
  <si>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</si>
  <si>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</si>
  <si>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</si>
  <si>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</si>
  <si>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KV</t>
  </si>
  <si>
    <t>RUT_143</t>
  </si>
  <si>
    <t>RSN_163</t>
  </si>
  <si>
    <t>RSN_165</t>
  </si>
  <si>
    <t>RSN</t>
  </si>
  <si>
    <t>RUT</t>
  </si>
  <si>
    <t>RUT_145</t>
  </si>
  <si>
    <t>Graph History</t>
  </si>
  <si>
    <t>LayoutAlgorithm░The graph was laid out using the Harel-Koren Fast Multiscale layout algorithm.▓GraphDirectedness░The graph is undirected.</t>
  </si>
  <si>
    <t>black</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</si>
  <si>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&lt;LayoutUserSettings&gt;_x000D_
      &lt;setting name="Layout" serializeAs="String"&gt;_x000D_
        &lt;value&gt;HarelKorenFastMultiscale&lt;/value&gt;_x000D_
      &lt;/setting&gt;_x000D_
    &lt;/LayoutUserSettings&gt;_x000D_
    &lt;AutoFillUserSettings3&gt;_x000D_
      &lt;setting name="EdgeWidthSourceColumnName" serializeAs="String"&gt;_x000D_
        &lt;value /&gt;_x000D_
      &lt;/setting&gt;_x000D_
      &lt;setting name="VertexLayoutOrderSourceColumnName" serializeAs="String"&gt;_x000D_
        &lt;value /&gt;_x000D_
      &lt;/setting&gt;_x000D_
      &lt;setting name="VertexLabelFillColorSourceColumnName" serializeAs="String"&gt;_x000D_
        &lt;value /&gt;_x000D_
      &lt;/setting&gt;_x000D_
      &lt;setting name="VertexPolarRSourceColumnName" serializeAs="String"&gt;_x000D_
        &lt;value /&gt;_x000D_
      &lt;/setting&gt;_x000D_
      &lt;setting name="EdgeStyleSourceColumnName" serializeAs="String"&gt;_x000D_
        &lt;value /&gt;_x000D_
      &lt;/setting&gt;_x000D_
      &lt;setting name="VertexToolTipSourceColumnName" serializeAs="String"&gt;_x000D_
        &lt;value /&gt;_x000D_
      &lt;/setting&gt;_x000D_
      &lt;setting name="GroupCollapsedSourceColumnName" serializeAs="String"&gt;_x000D_
        &lt;value /&gt;_x000D_
      &lt;/setting&gt;_x000D_
      &lt;setting name="VertexShapeSourceColumnName" serializeAs="String"&gt;_x000D_
        &lt;value /&gt;_x000D_
      &lt;/setting&gt;_x000D_
      &lt;setting name="VertexYSourceColumnName" serializeAs="String"&gt;_x000D_
        &lt;value /&gt;_x000D_
      &lt;/setting&gt;_x000D_
      &lt;setting name="VertexColorSourceColumnName" serializeAs="String"&gt;_x000D_
        &lt;value /&gt;_x000D_
      &lt;/setting&gt;_x000D_
      &lt;setting name="VertexLabelPositionSourceColumnName" serializeAs="String"&gt;_x000D_
        &lt;value /&gt;_x000D_
      &lt;/setting&gt;_x000D_
      &lt;setting name="EdgeVisibilitySourceColumnName" serializeAs="String"&gt;_x000D_
        &lt;value /&gt;_x000D_
      &lt;/setting&gt;_x000D_
      &lt;setting name="EdgeLabelSourceColumnName" serializeAs="String"&gt;_x000D_
        &lt;value /&gt;_x000D_
      &lt;/setting&gt;_x000D_
      &lt;setting name="VertexVisibilitySourceColumnName" serializeAs="String"&gt;_x000D_
        &lt;value /&gt;_x000D_
      &lt;/setting&gt;_x000D_
      &lt;setting name="GroupLabelSourceColumnName"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name="EdgeColorSourceColumnName" serializeAs="String"&gt;_x000D_
        &lt;value /&gt;_x000D_
      &lt;/setting&gt;_x000D_
      &lt;setting name="VertexLabelSourceColumnName" serializeAs="String"&gt;_x000D_
        &lt;value /&gt;_x000D_
      &lt;/setting&gt;_x000D_
      &lt;setting name="VertexPolarAngleSourceColumnName" serializeAs="String"&gt;_x000D_
        &lt;value /&gt;_x000D_
      &lt;/setting&gt;_x000D_
      &lt;setting name="EdgeAlphaSourceColumnName" serializeAs="String"&gt;_x000D_
        &lt;value /&gt;_x000D_
      &lt;/setting&gt;_x000D_
      &lt;setting name="VertexXSourceColumnName" serializeAs="String"&gt;_x000D_
        &lt;value /&gt;_x000D_
      &lt;/setting&gt;_x000D_
    &lt;/AutoFillUserSettings3&gt;_x000D_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</si>
</sst>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64" fontId="0" fillId="5" borderId="1" xfId="4" applyNumberFormat="1" applyFont="1"/>
    <xf numFmtId="1"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2" borderId="1" xfId="1" applyNumberFormat="1" applyFont="1"/>
    <xf numFmtId="0" fontId="0" fillId="0" borderId="0" xfId="2" applyNumberFormat="1" applyFont="1"/>
    <xf numFmtId="0" fontId="11" fillId="2" borderId="1" xfId="1" applyNumberFormat="1" applyFont="1" applyAlignment="1">
      <alignment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4226208"/>
        <c:axId val="284226768"/>
      </c:barChart>
      <c:catAx>
        <c:axId val="28422620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284226768"/>
        <c:crosses val="autoZero"/>
        <c:auto val="1"/>
        <c:lblAlgn val="ctr"/>
        <c:lblOffset val="100"/>
        <c:noMultiLvlLbl val="0"/>
      </c:catAx>
      <c:valAx>
        <c:axId val="28422676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2842262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4229008"/>
        <c:axId val="284229568"/>
      </c:barChart>
      <c:catAx>
        <c:axId val="28422900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284229568"/>
        <c:crosses val="autoZero"/>
        <c:auto val="1"/>
        <c:lblAlgn val="ctr"/>
        <c:lblOffset val="100"/>
        <c:noMultiLvlLbl val="0"/>
      </c:catAx>
      <c:valAx>
        <c:axId val="28422956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2842290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4231808"/>
        <c:axId val="284232368"/>
      </c:barChart>
      <c:catAx>
        <c:axId val="284231808"/>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284232368"/>
        <c:crosses val="autoZero"/>
        <c:auto val="1"/>
        <c:lblAlgn val="ctr"/>
        <c:lblOffset val="100"/>
        <c:noMultiLvlLbl val="0"/>
      </c:catAx>
      <c:valAx>
        <c:axId val="28423236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2842318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4234608"/>
        <c:axId val="284235168"/>
      </c:barChart>
      <c:catAx>
        <c:axId val="28423460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284235168"/>
        <c:crosses val="autoZero"/>
        <c:auto val="1"/>
        <c:lblAlgn val="ctr"/>
        <c:lblOffset val="100"/>
        <c:noMultiLvlLbl val="0"/>
      </c:catAx>
      <c:valAx>
        <c:axId val="28423516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284234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4237408"/>
        <c:axId val="284237968"/>
      </c:barChart>
      <c:catAx>
        <c:axId val="28423740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284237968"/>
        <c:crosses val="autoZero"/>
        <c:auto val="1"/>
        <c:lblAlgn val="ctr"/>
        <c:lblOffset val="100"/>
        <c:noMultiLvlLbl val="0"/>
      </c:catAx>
      <c:valAx>
        <c:axId val="28423796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284237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4240208"/>
        <c:axId val="284240768"/>
      </c:barChart>
      <c:catAx>
        <c:axId val="28424020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284240768"/>
        <c:crosses val="autoZero"/>
        <c:auto val="1"/>
        <c:lblAlgn val="ctr"/>
        <c:lblOffset val="100"/>
        <c:noMultiLvlLbl val="0"/>
      </c:catAx>
      <c:valAx>
        <c:axId val="28424076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2842402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5767056"/>
        <c:axId val="285767616"/>
      </c:barChart>
      <c:catAx>
        <c:axId val="28576705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85767616"/>
        <c:crosses val="autoZero"/>
        <c:auto val="1"/>
        <c:lblAlgn val="ctr"/>
        <c:lblOffset val="100"/>
        <c:noMultiLvlLbl val="0"/>
      </c:catAx>
      <c:valAx>
        <c:axId val="28576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57670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5769856"/>
        <c:axId val="285770416"/>
      </c:barChart>
      <c:catAx>
        <c:axId val="28576985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285770416"/>
        <c:crosses val="autoZero"/>
        <c:auto val="1"/>
        <c:lblAlgn val="ctr"/>
        <c:lblOffset val="100"/>
        <c:noMultiLvlLbl val="0"/>
      </c:catAx>
      <c:valAx>
        <c:axId val="285770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57698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85772656"/>
        <c:axId val="285773216"/>
      </c:barChart>
      <c:catAx>
        <c:axId val="285772656"/>
        <c:scaling>
          <c:orientation val="minMax"/>
        </c:scaling>
        <c:delete val="1"/>
        <c:axPos val="b"/>
        <c:numFmt formatCode="#,##0.00" sourceLinked="1"/>
        <c:majorTickMark val="out"/>
        <c:minorTickMark val="none"/>
        <c:tickLblPos val="none"/>
        <c:crossAx val="285773216"/>
        <c:crosses val="autoZero"/>
        <c:auto val="1"/>
        <c:lblAlgn val="ctr"/>
        <c:lblOffset val="100"/>
        <c:noMultiLvlLbl val="0"/>
      </c:catAx>
      <c:valAx>
        <c:axId val="285773216"/>
        <c:scaling>
          <c:orientation val="minMax"/>
        </c:scaling>
        <c:delete val="1"/>
        <c:axPos val="l"/>
        <c:numFmt formatCode="General" sourceLinked="1"/>
        <c:majorTickMark val="out"/>
        <c:minorTickMark val="none"/>
        <c:tickLblPos val="none"/>
        <c:crossAx val="28577265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4" totalsRowShown="0" headerRowDxfId="95" dataDxfId="94">
  <autoFilter ref="A2:N14"/>
  <tableColumns count="14">
    <tableColumn id="1" name="Vertex 1" dataDxfId="6" dataCellStyle="NodeXL Required"/>
    <tableColumn id="2" name="Vertex 2" dataDxfId="5" dataCellStyle="NodeXL Required"/>
    <tableColumn id="3" name="Color" dataDxfId="4" dataCellStyle="NodeXL Visual Property"/>
    <tableColumn id="4" name="Width" dataDxfId="3" dataCellStyle="NodeXL Visual Property"/>
    <tableColumn id="11" name="Style" dataDxfId="2" dataCellStyle="NodeXL Visual Property"/>
    <tableColumn id="5" name="Opacity" dataDxfId="1" dataCellStyle="NodeXL Visual Property"/>
    <tableColumn id="6" name="Visibility" dataDxfId="0" dataCellStyle="NodeXL Visual Property"/>
    <tableColumn id="10" name="Label" dataDxfId="93" dataCellStyle="NodeXL Label"/>
    <tableColumn id="12" name="Label Text Color" dataDxfId="92" dataCellStyle="NodeXL Label"/>
    <tableColumn id="13" name="Label Font Size" dataDxfId="91" dataCellStyle="NodeXL Label"/>
    <tableColumn id="14" name="Reciprocated?" dataDxfId="90" dataCellStyle="NodeXL Graph Metric"/>
    <tableColumn id="7" name="ID" dataDxfId="89" dataCellStyle="NodeXL Do Not Edit"/>
    <tableColumn id="9" name="Dynamic Filter" dataDxfId="88" dataCellStyle="NodeXL Do Not Edit"/>
    <tableColumn id="8" name="Add Your Own Columns Here" dataDxfId="87"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8">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9" totalsRowShown="0" headerRowDxfId="86" dataDxfId="85">
  <autoFilter ref="A2:AC9"/>
  <tableColumns count="29">
    <tableColumn id="1" name="Vertex" dataDxfId="7" dataCellStyle="NodeXL Required"/>
    <tableColumn id="2" name="Color" dataDxfId="84" dataCellStyle="NodeXL Visual Property"/>
    <tableColumn id="5" name="Shape" dataDxfId="83" dataCellStyle="NodeXL Visual Property"/>
    <tableColumn id="6" name="Size" dataDxfId="82" dataCellStyle="NodeXL Visual Property"/>
    <tableColumn id="4" name="Opacity" dataDxfId="81" dataCellStyle="NodeXL Visual Property"/>
    <tableColumn id="7" name="Image File" dataDxfId="80" dataCellStyle="NodeXL Visual Property"/>
    <tableColumn id="3" name="Visibility" dataDxfId="79" dataCellStyle="NodeXL Visual Property"/>
    <tableColumn id="10" name="Label" dataDxfId="78" dataCellStyle="NodeXL Label"/>
    <tableColumn id="16" name="Label Fill Color" dataDxfId="77" dataCellStyle="NodeXL Label"/>
    <tableColumn id="9" name="Label Position" dataDxfId="76" dataCellStyle="NodeXL Label"/>
    <tableColumn id="8" name="Tooltip" dataDxfId="75" dataCellStyle="NodeXL Label"/>
    <tableColumn id="18" name="Layout Order" dataDxfId="74" dataCellStyle="NodeXL Layout"/>
    <tableColumn id="13" name="X" dataDxfId="73" dataCellStyle="NodeXL Layout"/>
    <tableColumn id="14" name="Y" dataDxfId="72" dataCellStyle="NodeXL Layout"/>
    <tableColumn id="12" name="Locked?" dataDxfId="71" dataCellStyle="NodeXL Layout"/>
    <tableColumn id="19" name="Polar R" dataDxfId="70" dataCellStyle="NodeXL Layout"/>
    <tableColumn id="20" name="Polar Angle" dataDxfId="69" dataCellStyle="NodeXL Layout"/>
    <tableColumn id="21" name="Degree" dataDxfId="68" dataCellStyle="NodeXL Graph Metric"/>
    <tableColumn id="22" name="In-Degree" dataDxfId="67" dataCellStyle="NodeXL Graph Metric"/>
    <tableColumn id="23" name="Out-Degree" dataDxfId="66" dataCellStyle="NodeXL Graph Metric"/>
    <tableColumn id="24" name="Betweenness Centrality" dataDxfId="65" dataCellStyle="NodeXL Graph Metric"/>
    <tableColumn id="25" name="Closeness Centrality" dataDxfId="64" dataCellStyle="NodeXL Graph Metric"/>
    <tableColumn id="26" name="Eigenvector Centrality" dataDxfId="63" dataCellStyle="NodeXL Graph Metric"/>
    <tableColumn id="15" name="PageRank" dataDxfId="62" dataCellStyle="NodeXL Graph Metric"/>
    <tableColumn id="27" name="Clustering Coefficient" dataDxfId="61" dataCellStyle="NodeXL Graph Metric"/>
    <tableColumn id="29" name="Reciprocated Vertex Pair Ratio" dataDxfId="60" dataCellStyle="NodeXL Graph Metric"/>
    <tableColumn id="11" name="ID" dataDxfId="59" dataCellStyle="NodeXL Do Not Edit"/>
    <tableColumn id="28" name="Dynamic Filter" dataDxfId="58" dataCellStyle="NodeXL Do Not Edit"/>
    <tableColumn id="17" name="Add Your Own Columns Here" dataDxfId="57"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56">
  <autoFilter ref="A2:X3"/>
  <tableColumns count="24">
    <tableColumn id="1" name="Group" dataDxfId="55" dataCellStyle="NodeXL Required"/>
    <tableColumn id="2" name="Vertex Color" dataDxfId="54" dataCellStyle="NodeXL Visual Property"/>
    <tableColumn id="3" name="Vertex Shape" dataDxfId="53" dataCellStyle="NodeXL Visual Property"/>
    <tableColumn id="22" name="Visibility" dataDxfId="52" dataCellStyle="NodeXL Visual Property"/>
    <tableColumn id="4" name="Collapsed?" dataCellStyle="NodeXL Visual Property"/>
    <tableColumn id="18" name="Label" dataDxfId="51" dataCellStyle="NodeXL Label"/>
    <tableColumn id="20" name="Collapsed X" dataCellStyle="NodeXL Layout"/>
    <tableColumn id="21" name="Collapsed Y" dataCellStyle="NodeXL Layout"/>
    <tableColumn id="6" name="ID" dataDxfId="50" dataCellStyle="NodeXL Do Not Edit"/>
    <tableColumn id="19" name="Collapsed Properties" dataDxfId="49" dataCellStyle="NodeXL Do Not Edit"/>
    <tableColumn id="5" name="Vertices" dataDxfId="48" dataCellStyle="NodeXL Graph Metric"/>
    <tableColumn id="7" name="Unique Edges" dataDxfId="47" dataCellStyle="NodeXL Graph Metric"/>
    <tableColumn id="8" name="Edges With Duplicates" dataDxfId="46" dataCellStyle="NodeXL Graph Metric"/>
    <tableColumn id="9" name="Total Edges" dataDxfId="45" dataCellStyle="NodeXL Graph Metric"/>
    <tableColumn id="10" name="Self-Loops" dataDxfId="44" dataCellStyle="NodeXL Graph Metric"/>
    <tableColumn id="24" name="Reciprocated Vertex Pair Ratio" dataDxfId="43" dataCellStyle="NodeXL Graph Metric"/>
    <tableColumn id="25" name="Reciprocated Edge Ratio" dataDxfId="42" dataCellStyle="NodeXL Graph Metric"/>
    <tableColumn id="11" name="Connected Components" dataDxfId="41" dataCellStyle="NodeXL Graph Metric"/>
    <tableColumn id="12" name="Single-Vertex Connected Components" dataDxfId="40" dataCellStyle="NodeXL Graph Metric"/>
    <tableColumn id="13" name="Maximum Vertices in a Connected Component" dataDxfId="39" dataCellStyle="NodeXL Graph Metric"/>
    <tableColumn id="14" name="Maximum Edges in a Connected Component" dataDxfId="38" dataCellStyle="NodeXL Graph Metric"/>
    <tableColumn id="15" name="Maximum Geodesic Distance (Diameter)" dataDxfId="37" dataCellStyle="NodeXL Graph Metric"/>
    <tableColumn id="16" name="Average Geodesic Distance" dataDxfId="36" dataCellStyle="NodeXL Graph Metric"/>
    <tableColumn id="17" name="Graph Density" dataDxfId="35"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34" dataDxfId="33">
  <autoFilter ref="A1:C2"/>
  <tableColumns count="3">
    <tableColumn id="1" name="Group" dataDxfId="32"/>
    <tableColumn id="2" name="Vertex" dataDxfId="31"/>
    <tableColumn id="3" name="Vertex ID" dataDxfId="30"/>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9" dataCellStyle="NodeXL Graph Metric"/>
    <tableColumn id="2" name="Value" dataDxfId="28"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27"/>
    <tableColumn id="2" name="Degree Frequency" dataDxfId="26">
      <calculatedColumnFormula>COUNTIF(Vertices[Degree], "&gt;= " &amp; D2) - COUNTIF(Vertices[Degree], "&gt;=" &amp; D3)</calculatedColumnFormula>
    </tableColumn>
    <tableColumn id="3" name="In-Degree Bin" dataDxfId="25"/>
    <tableColumn id="4" name="In-Degree Frequency" dataDxfId="24">
      <calculatedColumnFormula>COUNTIF(Vertices[In-Degree], "&gt;= " &amp; F2) - COUNTIF(Vertices[In-Degree], "&gt;=" &amp; F3)</calculatedColumnFormula>
    </tableColumn>
    <tableColumn id="5" name="Out-Degree Bin" dataDxfId="23"/>
    <tableColumn id="6" name="Out-Degree Frequency" dataDxfId="22">
      <calculatedColumnFormula>COUNTIF(Vertices[Out-Degree], "&gt;= " &amp; H2) - COUNTIF(Vertices[Out-Degree], "&gt;=" &amp; H3)</calculatedColumnFormula>
    </tableColumn>
    <tableColumn id="7" name="Betweenness Centrality Bin" dataDxfId="21"/>
    <tableColumn id="8" name="Betweenness Centrality Frequency" dataDxfId="20">
      <calculatedColumnFormula>COUNTIF(Vertices[Betweenness Centrality], "&gt;= " &amp; J2) - COUNTIF(Vertices[Betweenness Centrality], "&gt;=" &amp; J3)</calculatedColumnFormula>
    </tableColumn>
    <tableColumn id="9" name="Closeness Centrality Bin" dataDxfId="19"/>
    <tableColumn id="10" name="Closeness Centrality Frequency" dataDxfId="18">
      <calculatedColumnFormula>COUNTIF(Vertices[Closeness Centrality], "&gt;= " &amp; L2) - COUNTIF(Vertices[Closeness Centrality], "&gt;=" &amp; L3)</calculatedColumnFormula>
    </tableColumn>
    <tableColumn id="11" name="Eigenvector Centrality Bin" dataDxfId="17"/>
    <tableColumn id="12" name="Eigenvector Centrality Frequency" dataDxfId="16">
      <calculatedColumnFormula>COUNTIF(Vertices[Eigenvector Centrality], "&gt;= " &amp; N2) - COUNTIF(Vertices[Eigenvector Centrality], "&gt;=" &amp; N3)</calculatedColumnFormula>
    </tableColumn>
    <tableColumn id="18" name="PageRank Bin" dataDxfId="15"/>
    <tableColumn id="17" name="PageRank Frequency" dataDxfId="14">
      <calculatedColumnFormula>COUNTIF(Vertices[Eigenvector Centrality], "&gt;= " &amp; P2) - COUNTIF(Vertices[Eigenvector Centrality], "&gt;=" &amp; P3)</calculatedColumnFormula>
    </tableColumn>
    <tableColumn id="13" name="Clustering Coefficient Bin" dataDxfId="13"/>
    <tableColumn id="14" name="Clustering Coefficient Frequency" dataDxfId="12">
      <calculatedColumnFormula>COUNTIF(Vertices[Clustering Coefficient], "&gt;= " &amp; R2) - COUNTIF(Vertices[Clustering Coefficient], "&gt;=" &amp; R3)</calculatedColumnFormula>
    </tableColumn>
    <tableColumn id="15" name="Dynamic Filter Bin" dataDxfId="11"/>
    <tableColumn id="16" name="Dynamic Filter Frequency" dataDxfId="1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9">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workbookViewId="0">
      <pane xSplit="2" ySplit="2" topLeftCell="C3" activePane="bottomRight" state="frozen"/>
      <selection pane="topRight" activeCell="C1" sqref="C1"/>
      <selection pane="bottomLeft" activeCell="A3" sqref="A3"/>
      <selection pane="bottomRight" activeCell="E17" sqref="E17"/>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6"/>
      <c r="J1" s="66"/>
      <c r="K1" s="35" t="s">
        <v>43</v>
      </c>
      <c r="L1" s="20" t="s">
        <v>41</v>
      </c>
      <c r="M1" s="20"/>
      <c r="N1" s="17" t="s">
        <v>42</v>
      </c>
    </row>
    <row r="2" spans="1:14" ht="30" customHeight="1" x14ac:dyDescent="0.3">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3">
      <c r="A3" s="1" t="s">
        <v>175</v>
      </c>
      <c r="B3" s="1" t="s">
        <v>176</v>
      </c>
      <c r="C3" s="3" t="s">
        <v>184</v>
      </c>
      <c r="G3" s="3">
        <v>1</v>
      </c>
      <c r="H3" s="58"/>
      <c r="I3" s="57"/>
      <c r="J3" s="57"/>
      <c r="K3" s="68"/>
      <c r="L3" s="63">
        <v>3</v>
      </c>
      <c r="M3" s="63"/>
      <c r="N3" s="64"/>
    </row>
    <row r="4" spans="1:14" ht="15" customHeight="1" x14ac:dyDescent="0.3">
      <c r="A4" s="1" t="s">
        <v>176</v>
      </c>
      <c r="B4" s="1" t="s">
        <v>175</v>
      </c>
      <c r="C4" s="3" t="s">
        <v>184</v>
      </c>
      <c r="G4" s="3">
        <v>1</v>
      </c>
      <c r="H4" s="58"/>
      <c r="I4" s="57"/>
      <c r="J4" s="57"/>
      <c r="K4" s="68"/>
      <c r="L4" s="87">
        <v>4</v>
      </c>
      <c r="M4" s="87"/>
      <c r="N4" s="64"/>
    </row>
    <row r="5" spans="1:14" x14ac:dyDescent="0.3">
      <c r="A5" s="1" t="s">
        <v>177</v>
      </c>
      <c r="B5" s="1" t="s">
        <v>178</v>
      </c>
      <c r="C5" s="3" t="s">
        <v>184</v>
      </c>
      <c r="G5" s="3">
        <v>1</v>
      </c>
      <c r="H5" s="58"/>
      <c r="I5" s="57"/>
      <c r="J5" s="57"/>
      <c r="K5" s="68"/>
      <c r="L5" s="87">
        <v>5</v>
      </c>
      <c r="M5" s="87"/>
      <c r="N5" s="64"/>
    </row>
    <row r="6" spans="1:14" x14ac:dyDescent="0.3">
      <c r="A6" s="1" t="s">
        <v>178</v>
      </c>
      <c r="B6" s="1" t="s">
        <v>177</v>
      </c>
      <c r="C6" s="3" t="s">
        <v>184</v>
      </c>
      <c r="G6" s="3">
        <v>1</v>
      </c>
      <c r="H6" s="58"/>
      <c r="I6" s="57"/>
      <c r="J6" s="57"/>
      <c r="K6" s="68"/>
      <c r="L6" s="87">
        <v>6</v>
      </c>
      <c r="M6" s="87"/>
      <c r="N6" s="64"/>
    </row>
    <row r="7" spans="1:14" x14ac:dyDescent="0.3">
      <c r="A7" s="1" t="s">
        <v>178</v>
      </c>
      <c r="B7" s="1" t="s">
        <v>179</v>
      </c>
      <c r="C7" s="3" t="s">
        <v>184</v>
      </c>
      <c r="G7" s="3">
        <v>1</v>
      </c>
      <c r="H7" s="58"/>
      <c r="I7" s="57"/>
      <c r="J7" s="57"/>
      <c r="K7" s="68"/>
      <c r="L7" s="87">
        <v>7</v>
      </c>
      <c r="M7" s="87"/>
      <c r="N7" s="64"/>
    </row>
    <row r="8" spans="1:14" x14ac:dyDescent="0.3">
      <c r="A8" s="1" t="s">
        <v>179</v>
      </c>
      <c r="B8" s="1" t="s">
        <v>178</v>
      </c>
      <c r="C8" s="3" t="s">
        <v>184</v>
      </c>
      <c r="G8" s="3">
        <v>1</v>
      </c>
      <c r="H8" s="58"/>
      <c r="I8" s="57"/>
      <c r="J8" s="57"/>
      <c r="K8" s="68"/>
      <c r="L8" s="87">
        <v>8</v>
      </c>
      <c r="M8" s="87"/>
      <c r="N8" s="64"/>
    </row>
    <row r="9" spans="1:14" x14ac:dyDescent="0.3">
      <c r="A9" s="1" t="s">
        <v>180</v>
      </c>
      <c r="B9" s="1" t="s">
        <v>177</v>
      </c>
      <c r="C9" s="3" t="s">
        <v>184</v>
      </c>
      <c r="G9" s="3">
        <v>1</v>
      </c>
      <c r="H9" s="58"/>
      <c r="I9" s="57"/>
      <c r="J9" s="57"/>
      <c r="K9" s="68"/>
      <c r="L9" s="87">
        <v>9</v>
      </c>
      <c r="M9" s="87"/>
      <c r="N9" s="64"/>
    </row>
    <row r="10" spans="1:14" x14ac:dyDescent="0.3">
      <c r="A10" s="1" t="s">
        <v>177</v>
      </c>
      <c r="B10" s="1" t="s">
        <v>180</v>
      </c>
      <c r="C10" s="3" t="s">
        <v>184</v>
      </c>
      <c r="G10" s="3">
        <v>1</v>
      </c>
      <c r="H10" s="58"/>
      <c r="I10" s="57"/>
      <c r="J10" s="57"/>
      <c r="K10" s="68"/>
      <c r="L10" s="87">
        <v>10</v>
      </c>
      <c r="M10" s="87"/>
      <c r="N10" s="64"/>
    </row>
    <row r="11" spans="1:14" x14ac:dyDescent="0.3">
      <c r="A11" s="1" t="s">
        <v>176</v>
      </c>
      <c r="B11" s="1" t="s">
        <v>181</v>
      </c>
      <c r="C11" s="3" t="s">
        <v>184</v>
      </c>
      <c r="G11" s="3">
        <v>1</v>
      </c>
      <c r="H11" s="58"/>
      <c r="I11" s="57"/>
      <c r="J11" s="57"/>
      <c r="K11" s="68"/>
      <c r="L11" s="87">
        <v>11</v>
      </c>
      <c r="M11" s="87"/>
      <c r="N11" s="64"/>
    </row>
    <row r="12" spans="1:14" x14ac:dyDescent="0.3">
      <c r="A12" s="1" t="s">
        <v>181</v>
      </c>
      <c r="B12" s="1" t="s">
        <v>176</v>
      </c>
      <c r="C12" s="3" t="s">
        <v>184</v>
      </c>
      <c r="G12" s="3">
        <v>1</v>
      </c>
      <c r="H12" s="58"/>
      <c r="I12" s="57"/>
      <c r="J12" s="57"/>
      <c r="K12" s="68"/>
      <c r="L12" s="87">
        <v>12</v>
      </c>
      <c r="M12" s="87"/>
      <c r="N12" s="64"/>
    </row>
    <row r="13" spans="1:14" x14ac:dyDescent="0.3">
      <c r="A13" s="1" t="s">
        <v>181</v>
      </c>
      <c r="B13" s="1" t="s">
        <v>180</v>
      </c>
      <c r="C13" s="3" t="s">
        <v>184</v>
      </c>
      <c r="G13" s="3">
        <v>1</v>
      </c>
      <c r="H13" s="58"/>
      <c r="I13" s="57"/>
      <c r="J13" s="57"/>
      <c r="K13" s="68"/>
      <c r="L13" s="87">
        <v>13</v>
      </c>
      <c r="M13" s="87"/>
      <c r="N13" s="64"/>
    </row>
    <row r="14" spans="1:14" x14ac:dyDescent="0.3">
      <c r="A14" s="1" t="s">
        <v>180</v>
      </c>
      <c r="B14" s="1" t="s">
        <v>181</v>
      </c>
      <c r="C14" s="3" t="s">
        <v>184</v>
      </c>
      <c r="G14" s="3">
        <v>1</v>
      </c>
      <c r="H14" s="58"/>
      <c r="I14" s="57"/>
      <c r="J14" s="57"/>
      <c r="K14" s="68"/>
      <c r="L14" s="87">
        <v>14</v>
      </c>
      <c r="M14" s="87"/>
      <c r="N14" s="64"/>
    </row>
    <row r="23" spans="13:13" x14ac:dyDescent="0.3">
      <c r="M23" s="7"/>
    </row>
  </sheetData>
  <dataConsolidate/>
  <dataValidations count="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4"/>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4"/>
    <dataValidation allowBlank="1" showErrorMessage="1" sqref="N2:N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4"/>
    <dataValidation allowBlank="1" showInputMessage="1" showErrorMessage="1" errorTitle="Invalid Edge Visibility" error="You have entered an unrecognized edge visibility.  Try selecting from the drop-down list instead." promptTitle="Edge Label" prompt="Enter an optional edge label." sqref="H3:H14"/>
    <dataValidation allowBlank="1" errorTitle="Invalid Edge Visibility" error="The optional edge visibility must be Yes, Y, True, T, Always, 1, or empty to make the edge visible; or No, N, False, F, Never, or 0 to hide the edge.  Try selecting from the drop-down list instead." sqref="K3:K14"/>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9"/>
  <sheetViews>
    <sheetView tabSelected="1" workbookViewId="0">
      <pane xSplit="1" ySplit="2" topLeftCell="B3" activePane="bottomRight" state="frozen"/>
      <selection pane="topRight" activeCell="B1" sqref="B1"/>
      <selection pane="bottomLeft" activeCell="A3" sqref="A3"/>
      <selection pane="bottomRight" activeCell="A2" sqref="A2:AC2"/>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3">
      <c r="A3" s="50" t="s">
        <v>175</v>
      </c>
      <c r="B3" s="54"/>
      <c r="C3" s="54"/>
      <c r="D3" s="55"/>
      <c r="E3" s="56"/>
      <c r="F3" s="54"/>
      <c r="G3" s="54" t="s">
        <v>52</v>
      </c>
      <c r="H3" s="58" t="s">
        <v>175</v>
      </c>
      <c r="I3" s="57"/>
      <c r="J3" s="57"/>
      <c r="K3" s="58"/>
      <c r="L3" s="60"/>
      <c r="M3" s="61">
        <v>118.78047180175781</v>
      </c>
      <c r="N3" s="61">
        <v>9879.3017578125</v>
      </c>
      <c r="O3" s="59"/>
      <c r="P3" s="62"/>
      <c r="Q3" s="62"/>
      <c r="R3" s="51"/>
      <c r="S3" s="51"/>
      <c r="T3" s="51"/>
      <c r="U3" s="51"/>
      <c r="V3" s="52"/>
      <c r="W3" s="52"/>
      <c r="X3" s="53"/>
      <c r="Y3" s="52"/>
      <c r="Z3" s="52"/>
      <c r="AA3" s="63">
        <v>3</v>
      </c>
      <c r="AB3" s="63"/>
      <c r="AC3" s="64"/>
      <c r="AD3" s="3"/>
      <c r="AF3"/>
      <c r="AG3"/>
      <c r="AH3"/>
    </row>
    <row r="4" spans="1:34" x14ac:dyDescent="0.3">
      <c r="A4" s="14" t="s">
        <v>176</v>
      </c>
      <c r="B4" s="15"/>
      <c r="C4" s="15"/>
      <c r="D4" s="79"/>
      <c r="E4" s="80"/>
      <c r="F4" s="15"/>
      <c r="G4" s="54" t="s">
        <v>52</v>
      </c>
      <c r="H4" s="16" t="s">
        <v>176</v>
      </c>
      <c r="I4" s="67"/>
      <c r="J4" s="67"/>
      <c r="K4" s="16"/>
      <c r="L4" s="81"/>
      <c r="M4" s="82">
        <v>1746.654296875</v>
      </c>
      <c r="N4" s="82">
        <v>8399.1142578125</v>
      </c>
      <c r="O4" s="78"/>
      <c r="P4" s="83"/>
      <c r="Q4" s="83"/>
      <c r="R4" s="84"/>
      <c r="S4" s="84"/>
      <c r="T4" s="84"/>
      <c r="U4" s="84"/>
      <c r="V4" s="53"/>
      <c r="W4" s="53"/>
      <c r="X4" s="53"/>
      <c r="Y4" s="53"/>
      <c r="Z4" s="52"/>
      <c r="AA4" s="85">
        <v>4</v>
      </c>
      <c r="AB4" s="85"/>
      <c r="AC4" s="86"/>
    </row>
    <row r="5" spans="1:34" x14ac:dyDescent="0.3">
      <c r="A5" s="14" t="s">
        <v>177</v>
      </c>
      <c r="B5" s="15"/>
      <c r="C5" s="15"/>
      <c r="D5" s="79"/>
      <c r="E5" s="80"/>
      <c r="F5" s="15"/>
      <c r="G5" s="54" t="s">
        <v>52</v>
      </c>
      <c r="H5" s="16" t="s">
        <v>177</v>
      </c>
      <c r="I5" s="67"/>
      <c r="J5" s="67"/>
      <c r="K5" s="16"/>
      <c r="L5" s="81"/>
      <c r="M5" s="82">
        <v>6681.86865234375</v>
      </c>
      <c r="N5" s="82">
        <v>3672.16162109375</v>
      </c>
      <c r="O5" s="78"/>
      <c r="P5" s="83"/>
      <c r="Q5" s="83"/>
      <c r="R5" s="84"/>
      <c r="S5" s="84"/>
      <c r="T5" s="84"/>
      <c r="U5" s="84"/>
      <c r="V5" s="53"/>
      <c r="W5" s="53"/>
      <c r="X5" s="53"/>
      <c r="Y5" s="53"/>
      <c r="Z5" s="52"/>
      <c r="AA5" s="85">
        <v>5</v>
      </c>
      <c r="AB5" s="85"/>
      <c r="AC5" s="86"/>
    </row>
    <row r="6" spans="1:34" x14ac:dyDescent="0.3">
      <c r="A6" s="14" t="s">
        <v>178</v>
      </c>
      <c r="B6" s="15"/>
      <c r="C6" s="15"/>
      <c r="D6" s="79"/>
      <c r="E6" s="80"/>
      <c r="F6" s="15"/>
      <c r="G6" s="54" t="s">
        <v>52</v>
      </c>
      <c r="H6" s="16" t="s">
        <v>178</v>
      </c>
      <c r="I6" s="67"/>
      <c r="J6" s="67"/>
      <c r="K6" s="16"/>
      <c r="L6" s="81"/>
      <c r="M6" s="82">
        <v>8280.3701171875</v>
      </c>
      <c r="N6" s="82">
        <v>1794.487060546875</v>
      </c>
      <c r="O6" s="78"/>
      <c r="P6" s="83"/>
      <c r="Q6" s="83"/>
      <c r="R6" s="84"/>
      <c r="S6" s="84"/>
      <c r="T6" s="84"/>
      <c r="U6" s="84"/>
      <c r="V6" s="53"/>
      <c r="W6" s="53"/>
      <c r="X6" s="53"/>
      <c r="Y6" s="53"/>
      <c r="Z6" s="52"/>
      <c r="AA6" s="85">
        <v>6</v>
      </c>
      <c r="AB6" s="85"/>
      <c r="AC6" s="86"/>
    </row>
    <row r="7" spans="1:34" x14ac:dyDescent="0.3">
      <c r="A7" s="14" t="s">
        <v>179</v>
      </c>
      <c r="B7" s="15"/>
      <c r="C7" s="15"/>
      <c r="D7" s="79"/>
      <c r="E7" s="80"/>
      <c r="F7" s="15"/>
      <c r="G7" s="54" t="s">
        <v>52</v>
      </c>
      <c r="H7" s="16" t="s">
        <v>179</v>
      </c>
      <c r="I7" s="67"/>
      <c r="J7" s="67"/>
      <c r="K7" s="16"/>
      <c r="L7" s="81"/>
      <c r="M7" s="82">
        <v>9880.2197265625</v>
      </c>
      <c r="N7" s="82">
        <v>116.60794067382812</v>
      </c>
      <c r="O7" s="78"/>
      <c r="P7" s="83"/>
      <c r="Q7" s="83"/>
      <c r="R7" s="84"/>
      <c r="S7" s="84"/>
      <c r="T7" s="84"/>
      <c r="U7" s="84"/>
      <c r="V7" s="53"/>
      <c r="W7" s="53"/>
      <c r="X7" s="53"/>
      <c r="Y7" s="53"/>
      <c r="Z7" s="52"/>
      <c r="AA7" s="85">
        <v>7</v>
      </c>
      <c r="AB7" s="85"/>
      <c r="AC7" s="86"/>
    </row>
    <row r="8" spans="1:34" x14ac:dyDescent="0.3">
      <c r="A8" s="14" t="s">
        <v>180</v>
      </c>
      <c r="B8" s="15"/>
      <c r="C8" s="15"/>
      <c r="D8" s="79"/>
      <c r="E8" s="80"/>
      <c r="F8" s="15"/>
      <c r="G8" s="54" t="s">
        <v>52</v>
      </c>
      <c r="H8" s="16" t="s">
        <v>180</v>
      </c>
      <c r="I8" s="67"/>
      <c r="J8" s="67"/>
      <c r="K8" s="16"/>
      <c r="L8" s="81"/>
      <c r="M8" s="82">
        <v>5073.46826171875</v>
      </c>
      <c r="N8" s="82">
        <v>5498.2470703125</v>
      </c>
      <c r="O8" s="78"/>
      <c r="P8" s="83"/>
      <c r="Q8" s="83"/>
      <c r="R8" s="84"/>
      <c r="S8" s="84"/>
      <c r="T8" s="84"/>
      <c r="U8" s="84"/>
      <c r="V8" s="53"/>
      <c r="W8" s="53"/>
      <c r="X8" s="53"/>
      <c r="Y8" s="53"/>
      <c r="Z8" s="52"/>
      <c r="AA8" s="85">
        <v>8</v>
      </c>
      <c r="AB8" s="85"/>
      <c r="AC8" s="86"/>
    </row>
    <row r="9" spans="1:34" x14ac:dyDescent="0.3">
      <c r="A9" s="14" t="s">
        <v>181</v>
      </c>
      <c r="B9" s="15"/>
      <c r="C9" s="15"/>
      <c r="D9" s="79"/>
      <c r="E9" s="80"/>
      <c r="F9" s="15"/>
      <c r="G9" s="54" t="s">
        <v>52</v>
      </c>
      <c r="H9" s="16" t="s">
        <v>181</v>
      </c>
      <c r="I9" s="67"/>
      <c r="J9" s="67"/>
      <c r="K9" s="16"/>
      <c r="L9" s="81"/>
      <c r="M9" s="82">
        <v>3410.91259765625</v>
      </c>
      <c r="N9" s="82">
        <v>6957.7490234375</v>
      </c>
      <c r="O9" s="78"/>
      <c r="P9" s="83"/>
      <c r="Q9" s="83"/>
      <c r="R9" s="84"/>
      <c r="S9" s="84"/>
      <c r="T9" s="84"/>
      <c r="U9" s="84"/>
      <c r="V9" s="53"/>
      <c r="W9" s="53"/>
      <c r="X9" s="53"/>
      <c r="Y9" s="53"/>
      <c r="Z9" s="52"/>
      <c r="AA9" s="85">
        <v>9</v>
      </c>
      <c r="AB9" s="85"/>
      <c r="AC9" s="86"/>
    </row>
  </sheetData>
  <dataConsolidate/>
  <dataValidations count="20">
    <dataValidation allowBlank="1" errorTitle="Invalid Vertex Visibility" error="You have entered an unrecognized vertex visibility.  Try selecting from the drop-down list instead." sqref="AD3"/>
    <dataValidation allowBlank="1" showErrorMessage="1" sqref="AD2"/>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9"/>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9"/>
    <dataValidation allowBlank="1" showInputMessage="1" errorTitle="Invalid Vertex Image Key" promptTitle="Vertex Tooltip" prompt="Enter optional text that will pop up when the mouse is hovered over the vertex." sqref="K3:K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9"/>
    <dataValidation allowBlank="1" showInputMessage="1" promptTitle="Vertex Label Fill Color" prompt="To select an optional fill color for the Label shape, right-click and select Select Color on the right-click menu." sqref="I3:I9"/>
    <dataValidation allowBlank="1" showInputMessage="1" errorTitle="Invalid Vertex Image Key" promptTitle="Vertex Image File" prompt="Enter the path to an image file.  Hover over the column header for examples." sqref="F3:F9"/>
    <dataValidation allowBlank="1" showInputMessage="1" promptTitle="Vertex Color" prompt="To select an optional vertex color, right-click and select Select Color on the right-click menu." sqref="B3:B9"/>
    <dataValidation allowBlank="1" showInputMessage="1" errorTitle="Invalid Vertex Opacity" error="The optional vertex opacity must be a whole number between 0 and 10." promptTitle="Vertex Opacity" prompt="Enter an optional vertex opacity between 0 (transparent) and 100 (opaque)." sqref="E3:E9"/>
    <dataValidation type="list" allowBlank="1" showInputMessage="1" showErrorMessage="1" errorTitle="Invalid Vertex Shape" error="You have entered an invalid vertex shape.  Try selecting from the drop-down list instead." promptTitle="Vertex Shape" prompt="Select an optional vertex shape." sqref="C3:C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9">
      <formula1>ValidVertexLabelPositions</formula1>
    </dataValidation>
    <dataValidation allowBlank="1" showInputMessage="1" showErrorMessage="1" promptTitle="Vertex Name" prompt="Enter the name of the vertex." sqref="A3:A9"/>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9" t="s">
        <v>40</v>
      </c>
      <c r="C1" s="70"/>
      <c r="D1" s="70"/>
      <c r="E1" s="71"/>
      <c r="F1" s="67" t="s">
        <v>44</v>
      </c>
      <c r="G1" s="72" t="s">
        <v>45</v>
      </c>
      <c r="H1" s="73"/>
      <c r="I1" s="74" t="s">
        <v>41</v>
      </c>
      <c r="J1" s="75"/>
      <c r="K1" s="76" t="s">
        <v>43</v>
      </c>
      <c r="L1" s="77"/>
      <c r="M1" s="77"/>
      <c r="N1" s="77"/>
      <c r="O1" s="77"/>
      <c r="P1" s="77"/>
      <c r="Q1" s="77"/>
      <c r="R1" s="77"/>
      <c r="S1" s="77"/>
      <c r="T1" s="77"/>
      <c r="U1" s="77"/>
      <c r="V1" s="77"/>
      <c r="W1" s="77"/>
      <c r="X1" s="77"/>
    </row>
    <row r="2" spans="1:24" s="13" customFormat="1" ht="30" customHeight="1" x14ac:dyDescent="0.3">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3">
      <c r="A3" s="14"/>
      <c r="B3" s="15"/>
      <c r="C3" s="15"/>
      <c r="D3" s="15"/>
      <c r="E3" s="15"/>
      <c r="F3" s="16"/>
      <c r="G3" s="78"/>
      <c r="H3" s="78"/>
      <c r="I3" s="65"/>
      <c r="J3" s="65"/>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145</v>
      </c>
      <c r="B1" s="1" t="s">
        <v>5</v>
      </c>
      <c r="C1" s="1" t="s">
        <v>148</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topLeftCell="A34"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141</v>
      </c>
      <c r="B127" s="49" t="str">
        <f>IF(COUNT(Vertices[PageRank])&gt;0, P2, NoMetricMessage)</f>
        <v>Not Available</v>
      </c>
    </row>
    <row r="128" spans="1:2" x14ac:dyDescent="0.3">
      <c r="A128" s="35" t="s">
        <v>142</v>
      </c>
      <c r="B128" s="49" t="str">
        <f>IF(COUNT(Vertices[PageRank])&gt;0, P45, NoMetricMessage)</f>
        <v>Not Available</v>
      </c>
    </row>
    <row r="129" spans="1:2" x14ac:dyDescent="0.3">
      <c r="A129" s="35" t="s">
        <v>143</v>
      </c>
      <c r="B129" s="49" t="str">
        <f>IFERROR(AVERAGE(Vertices[PageRank]),NoMetricMessage)</f>
        <v>Not Available</v>
      </c>
    </row>
    <row r="130" spans="1:2" x14ac:dyDescent="0.3">
      <c r="A130" s="35" t="s">
        <v>144</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3">
      <c r="A2" s="1" t="s">
        <v>52</v>
      </c>
      <c r="B2" s="1" t="s">
        <v>133</v>
      </c>
      <c r="C2" t="s">
        <v>55</v>
      </c>
      <c r="D2" t="s">
        <v>56</v>
      </c>
      <c r="E2" t="s">
        <v>56</v>
      </c>
      <c r="F2" s="1" t="s">
        <v>52</v>
      </c>
      <c r="G2" t="s">
        <v>66</v>
      </c>
      <c r="H2" t="s">
        <v>160</v>
      </c>
      <c r="J2" t="s">
        <v>19</v>
      </c>
      <c r="K2">
        <v>108</v>
      </c>
    </row>
    <row r="3" spans="1:18" x14ac:dyDescent="0.3">
      <c r="A3" s="1" t="s">
        <v>53</v>
      </c>
      <c r="B3" s="1" t="s">
        <v>134</v>
      </c>
      <c r="C3" t="s">
        <v>53</v>
      </c>
      <c r="D3" t="s">
        <v>57</v>
      </c>
      <c r="E3" t="s">
        <v>57</v>
      </c>
      <c r="F3" s="1" t="s">
        <v>53</v>
      </c>
      <c r="G3" t="s">
        <v>67</v>
      </c>
      <c r="H3" t="s">
        <v>69</v>
      </c>
      <c r="J3" t="s">
        <v>30</v>
      </c>
      <c r="K3" t="s">
        <v>31</v>
      </c>
    </row>
    <row r="4" spans="1:18" x14ac:dyDescent="0.3">
      <c r="A4" s="1" t="s">
        <v>54</v>
      </c>
      <c r="B4" s="1" t="s">
        <v>135</v>
      </c>
      <c r="C4" t="s">
        <v>54</v>
      </c>
      <c r="D4" t="s">
        <v>58</v>
      </c>
      <c r="E4" t="s">
        <v>58</v>
      </c>
      <c r="F4" s="1" t="s">
        <v>54</v>
      </c>
      <c r="G4">
        <v>0</v>
      </c>
      <c r="H4" t="s">
        <v>70</v>
      </c>
      <c r="J4" s="12" t="s">
        <v>79</v>
      </c>
      <c r="K4" s="12"/>
    </row>
    <row r="5" spans="1:18" ht="409.6" x14ac:dyDescent="0.3">
      <c r="A5">
        <v>1</v>
      </c>
      <c r="B5" s="1" t="s">
        <v>136</v>
      </c>
      <c r="C5" t="s">
        <v>52</v>
      </c>
      <c r="D5" t="s">
        <v>59</v>
      </c>
      <c r="E5" t="s">
        <v>59</v>
      </c>
      <c r="F5">
        <v>1</v>
      </c>
      <c r="G5">
        <v>1</v>
      </c>
      <c r="H5" t="s">
        <v>71</v>
      </c>
      <c r="J5" t="s">
        <v>173</v>
      </c>
      <c r="K5" s="13" t="s">
        <v>185</v>
      </c>
    </row>
    <row r="6" spans="1:18" x14ac:dyDescent="0.3">
      <c r="A6">
        <v>0</v>
      </c>
      <c r="B6" s="1" t="s">
        <v>137</v>
      </c>
      <c r="C6">
        <v>1</v>
      </c>
      <c r="D6" t="s">
        <v>60</v>
      </c>
      <c r="E6" t="s">
        <v>60</v>
      </c>
      <c r="F6">
        <v>0</v>
      </c>
      <c r="H6" t="s">
        <v>72</v>
      </c>
      <c r="J6" t="s">
        <v>174</v>
      </c>
      <c r="K6">
        <v>1</v>
      </c>
      <c r="R6" t="s">
        <v>130</v>
      </c>
    </row>
    <row r="7" spans="1:18" x14ac:dyDescent="0.3">
      <c r="A7">
        <v>2</v>
      </c>
      <c r="B7">
        <v>1</v>
      </c>
      <c r="C7">
        <v>0</v>
      </c>
      <c r="D7" t="s">
        <v>61</v>
      </c>
      <c r="E7" t="s">
        <v>61</v>
      </c>
      <c r="F7">
        <v>2</v>
      </c>
      <c r="H7" t="s">
        <v>73</v>
      </c>
      <c r="J7" t="s">
        <v>182</v>
      </c>
      <c r="K7" t="s">
        <v>183</v>
      </c>
    </row>
    <row r="8" spans="1:18" x14ac:dyDescent="0.3">
      <c r="A8"/>
      <c r="B8">
        <v>2</v>
      </c>
      <c r="C8">
        <v>2</v>
      </c>
      <c r="D8" t="s">
        <v>62</v>
      </c>
      <c r="E8" t="s">
        <v>62</v>
      </c>
      <c r="H8" t="s">
        <v>74</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3DBC4317-44D9-49F5-ACCA-3D9AA83C99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Abderrahman Ait Ali</dc:creator>
  <cp:lastModifiedBy>Abderrahman Ait Ali</cp:lastModifiedBy>
  <dcterms:created xsi:type="dcterms:W3CDTF">2008-01-30T00:41:58Z</dcterms:created>
  <dcterms:modified xsi:type="dcterms:W3CDTF">2015-07-30T14:56:37Z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