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日常总结\1-学习内容\2025\"/>
    </mc:Choice>
  </mc:AlternateContent>
  <xr:revisionPtr revIDLastSave="0" documentId="13_ncr:1_{67A396EE-F6CB-4217-B516-02C4532E2324}" xr6:coauthVersionLast="47" xr6:coauthVersionMax="47" xr10:uidLastSave="{00000000-0000-0000-0000-000000000000}"/>
  <bookViews>
    <workbookView xWindow="-120" yWindow="-120" windowWidth="24240" windowHeight="13290" xr2:uid="{00000000-000D-0000-FFFF-FFFF00000000}"/>
  </bookViews>
  <sheets>
    <sheet name="AMD" sheetId="1" r:id="rId1"/>
    <sheet name="xxx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I8" i="1"/>
  <c r="K8" i="1"/>
  <c r="H8" i="1"/>
  <c r="I7" i="1"/>
  <c r="L7" i="1"/>
  <c r="K7" i="1"/>
  <c r="H7" i="1"/>
  <c r="L6" i="1"/>
  <c r="K6" i="1"/>
  <c r="I6" i="1"/>
  <c r="H6" i="1"/>
  <c r="L5" i="1"/>
  <c r="I5" i="1"/>
  <c r="H5" i="1"/>
  <c r="K5" i="1"/>
  <c r="K4" i="2"/>
  <c r="L4" i="2" s="1"/>
  <c r="H4" i="2"/>
  <c r="H5" i="2" s="1"/>
  <c r="H6" i="2" s="1"/>
  <c r="H7" i="2" s="1"/>
  <c r="H8" i="2" s="1"/>
  <c r="H9" i="2" s="1"/>
  <c r="K4" i="1"/>
  <c r="I4" i="1" s="1"/>
  <c r="H4" i="1"/>
  <c r="K5" i="2" l="1"/>
  <c r="I5" i="2"/>
  <c r="K6" i="2"/>
  <c r="L5" i="2"/>
  <c r="I4" i="2"/>
  <c r="L4" i="1"/>
  <c r="I6" i="2" l="1"/>
  <c r="K7" i="2"/>
  <c r="L6" i="2"/>
  <c r="K8" i="2" l="1"/>
  <c r="I7" i="2"/>
  <c r="L7" i="2"/>
  <c r="L8" i="2" l="1"/>
  <c r="I8" i="2"/>
  <c r="K9" i="2"/>
  <c r="I9" i="2" l="1"/>
  <c r="L9" i="2"/>
</calcChain>
</file>

<file path=xl/sharedStrings.xml><?xml version="1.0" encoding="utf-8"?>
<sst xmlns="http://schemas.openxmlformats.org/spreadsheetml/2006/main" count="28" uniqueCount="15">
  <si>
    <t>持仓成本=(买入总金额-卖出总金额)／(买入总股数-卖出总股数)
持仓成本=(买入价格+买入数量+加仓价格+加仓数量卖出价格+卖出数量)(买入数量+加仓数量-卖出数量)</t>
    <phoneticPr fontId="1" type="noConversion"/>
  </si>
  <si>
    <t>买入单价</t>
  </si>
  <si>
    <t>买入数量</t>
    <phoneticPr fontId="1" type="noConversion"/>
  </si>
  <si>
    <t>加仓单价</t>
  </si>
  <si>
    <t>卖出单价</t>
    <phoneticPr fontId="1" type="noConversion"/>
  </si>
  <si>
    <t>卖出数量</t>
    <phoneticPr fontId="1" type="noConversion"/>
  </si>
  <si>
    <t>剩余股票</t>
    <phoneticPr fontId="1" type="noConversion"/>
  </si>
  <si>
    <t>持仓成本</t>
    <phoneticPr fontId="1" type="noConversion"/>
  </si>
  <si>
    <t>成交日期</t>
    <phoneticPr fontId="1" type="noConversion"/>
  </si>
  <si>
    <t>仓位</t>
    <phoneticPr fontId="1" type="noConversion"/>
  </si>
  <si>
    <t>总资金$</t>
    <phoneticPr fontId="1" type="noConversion"/>
  </si>
  <si>
    <t>总投入 $</t>
    <phoneticPr fontId="1" type="noConversion"/>
  </si>
  <si>
    <r>
      <rPr>
        <b/>
        <sz val="14"/>
        <color rgb="FF002060"/>
        <rFont val="等线"/>
        <family val="3"/>
        <charset val="134"/>
        <scheme val="minor"/>
      </rPr>
      <t>加仓数量</t>
    </r>
    <r>
      <rPr>
        <b/>
        <sz val="12"/>
        <color theme="8"/>
        <rFont val="等线"/>
        <family val="3"/>
        <charset val="134"/>
        <scheme val="minor"/>
      </rPr>
      <t xml:space="preserve"> </t>
    </r>
    <phoneticPr fontId="1" type="noConversion"/>
  </si>
  <si>
    <t>AMD</t>
    <phoneticPr fontId="1" type="noConversion"/>
  </si>
  <si>
    <t>xxx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</si>
</sst>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4"/>
      <name val="等线"/>
      <family val="3"/>
      <charset val="134"/>
      <scheme val="minor"/>
    </font>
    <font>
      <b/>
      <sz val="12"/>
      <color theme="8"/>
      <name val="等线"/>
      <family val="3"/>
      <charset val="134"/>
      <scheme val="minor"/>
    </font>
    <font>
      <b/>
      <sz val="14"/>
      <color rgb="FF002060"/>
      <name val="等线"/>
      <family val="3"/>
      <charset val="134"/>
      <scheme val="minor"/>
    </font>
    <font>
      <b/>
      <sz val="11"/>
      <color theme="9" tint="-0.499984740745262"/>
      <name val="等线"/>
      <family val="3"/>
      <charset val="134"/>
      <scheme val="minor"/>
    </font>
    <font>
      <b/>
      <sz val="12"/>
      <color theme="8" tint="-0.249977111117893"/>
      <name val="等线"/>
      <family val="3"/>
      <charset val="134"/>
      <scheme val="minor"/>
    </font>
    <font>
      <b/>
      <sz val="11"/>
      <color rgb="FFC00000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/>
    <xf numFmtId="0" fontId="6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14" fontId="2" fillId="10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0" fontId="9" fillId="9" borderId="1" xfId="0" applyNumberFormat="1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workbookViewId="0">
      <selection activeCell="K14" sqref="K14"/>
    </sheetView>
  </sheetViews>
  <sheetFormatPr defaultRowHeight="14.25" x14ac:dyDescent="0.2"/>
  <cols>
    <col min="1" max="1" width="11.75" customWidth="1"/>
    <col min="2" max="2" width="12.75" customWidth="1"/>
    <col min="3" max="3" width="12.25" customWidth="1"/>
    <col min="4" max="4" width="13" customWidth="1"/>
    <col min="5" max="5" width="13.875" customWidth="1"/>
    <col min="6" max="6" width="13.5" customWidth="1"/>
    <col min="7" max="7" width="16" customWidth="1"/>
    <col min="8" max="10" width="11.75" customWidth="1"/>
    <col min="11" max="11" width="14.375" customWidth="1"/>
    <col min="12" max="12" width="14" customWidth="1"/>
    <col min="13" max="13" width="14.875" customWidth="1"/>
  </cols>
  <sheetData>
    <row r="1" spans="1:13" ht="21.6" customHeight="1" x14ac:dyDescent="0.2">
      <c r="A1" s="26" t="s">
        <v>0</v>
      </c>
      <c r="B1" s="27"/>
      <c r="C1" s="27"/>
      <c r="D1" s="27"/>
      <c r="E1" s="27"/>
      <c r="F1" s="27"/>
      <c r="G1" s="27"/>
      <c r="H1" s="30"/>
      <c r="I1" s="30"/>
      <c r="J1" s="30"/>
      <c r="K1" s="30"/>
      <c r="L1" s="30"/>
      <c r="M1" s="31"/>
    </row>
    <row r="2" spans="1:13" ht="21.6" customHeight="1" x14ac:dyDescent="0.2">
      <c r="A2" s="28"/>
      <c r="B2" s="29"/>
      <c r="C2" s="29"/>
      <c r="D2" s="29"/>
      <c r="E2" s="29"/>
      <c r="F2" s="29"/>
      <c r="G2" s="29"/>
      <c r="H2" s="32"/>
      <c r="I2" s="32"/>
      <c r="J2" s="32"/>
      <c r="K2" s="32"/>
      <c r="L2" s="32"/>
      <c r="M2" s="33"/>
    </row>
    <row r="3" spans="1:13" ht="21" customHeight="1" x14ac:dyDescent="0.25">
      <c r="A3" s="5" t="s">
        <v>13</v>
      </c>
      <c r="B3" s="3" t="s">
        <v>1</v>
      </c>
      <c r="C3" s="4" t="s">
        <v>2</v>
      </c>
      <c r="D3" s="23" t="s">
        <v>3</v>
      </c>
      <c r="E3" s="22" t="s">
        <v>12</v>
      </c>
      <c r="F3" s="21" t="s">
        <v>4</v>
      </c>
      <c r="G3" s="20" t="s">
        <v>5</v>
      </c>
      <c r="H3" s="24" t="s">
        <v>6</v>
      </c>
      <c r="I3" s="24" t="s">
        <v>7</v>
      </c>
      <c r="J3" s="25" t="s">
        <v>8</v>
      </c>
      <c r="K3" s="19" t="s">
        <v>11</v>
      </c>
      <c r="L3" s="19" t="s">
        <v>9</v>
      </c>
      <c r="M3" s="19" t="s">
        <v>10</v>
      </c>
    </row>
    <row r="4" spans="1:13" ht="17.45" customHeight="1" x14ac:dyDescent="0.2">
      <c r="A4" s="1">
        <v>1</v>
      </c>
      <c r="B4" s="16">
        <v>137</v>
      </c>
      <c r="C4" s="9">
        <v>3</v>
      </c>
      <c r="D4" s="17"/>
      <c r="E4" s="10"/>
      <c r="F4" s="18"/>
      <c r="G4" s="11"/>
      <c r="H4" s="15">
        <f>SUM(H3)+C4+E4-G4</f>
        <v>3</v>
      </c>
      <c r="I4" s="14">
        <f>ROUND(K4/H4,2)</f>
        <v>137</v>
      </c>
      <c r="J4" s="6">
        <v>45625</v>
      </c>
      <c r="K4" s="7">
        <f>SUM(B4)*SUM(C4)+SUM(D4)*SUM(E4)-SUM(F4)*SUM(G4)+SUM(K3)</f>
        <v>411</v>
      </c>
      <c r="L4" s="12">
        <f t="shared" ref="L4:L8" si="0">ROUND(K4/M4,4)</f>
        <v>0.16439999999999999</v>
      </c>
      <c r="M4" s="7">
        <v>2500</v>
      </c>
    </row>
    <row r="5" spans="1:13" ht="17.45" customHeight="1" x14ac:dyDescent="0.2">
      <c r="A5" s="1">
        <v>2</v>
      </c>
      <c r="B5" s="16"/>
      <c r="C5" s="9"/>
      <c r="D5" s="17">
        <v>131.57</v>
      </c>
      <c r="E5" s="10">
        <v>3</v>
      </c>
      <c r="F5" s="18"/>
      <c r="G5" s="11"/>
      <c r="H5" s="15">
        <f>SUM(H4)+C5+E5-G5</f>
        <v>6</v>
      </c>
      <c r="I5" s="14">
        <f>ROUND(K5/H5,2)</f>
        <v>134.29</v>
      </c>
      <c r="J5" s="6">
        <v>45638</v>
      </c>
      <c r="K5" s="7">
        <f>SUM(B5)*SUM(C5)+SUM(D5)*SUM(E5)-SUM(F5)*SUM(G5)+SUM(K4)</f>
        <v>805.71</v>
      </c>
      <c r="L5" s="12">
        <f t="shared" si="0"/>
        <v>0.32229999999999998</v>
      </c>
      <c r="M5" s="7">
        <v>2500</v>
      </c>
    </row>
    <row r="6" spans="1:13" ht="17.45" customHeight="1" x14ac:dyDescent="0.2">
      <c r="A6" s="1">
        <v>3</v>
      </c>
      <c r="B6" s="16"/>
      <c r="C6" s="9"/>
      <c r="D6" s="17">
        <v>126</v>
      </c>
      <c r="E6" s="10">
        <v>2</v>
      </c>
      <c r="F6" s="18"/>
      <c r="G6" s="11"/>
      <c r="H6" s="15">
        <f>SUM(H5)+C6+E6-G6</f>
        <v>8</v>
      </c>
      <c r="I6" s="14">
        <f>ROUND(K6/H6,2)</f>
        <v>132.21</v>
      </c>
      <c r="J6" s="6">
        <v>45650</v>
      </c>
      <c r="K6" s="7">
        <f>SUM(B6)*SUM(C6)+SUM(D6)*SUM(E6)-SUM(F6)*SUM(G6)+SUM(K5)</f>
        <v>1057.71</v>
      </c>
      <c r="L6" s="12">
        <f t="shared" si="0"/>
        <v>0.42309999999999998</v>
      </c>
      <c r="M6" s="7">
        <v>2500</v>
      </c>
    </row>
    <row r="7" spans="1:13" ht="17.45" customHeight="1" x14ac:dyDescent="0.2">
      <c r="A7" s="1">
        <v>4</v>
      </c>
      <c r="B7" s="16"/>
      <c r="C7" s="9"/>
      <c r="D7" s="17">
        <v>114.23</v>
      </c>
      <c r="E7" s="10">
        <v>3</v>
      </c>
      <c r="F7" s="18"/>
      <c r="G7" s="11"/>
      <c r="H7" s="15">
        <f>SUM(H6)+C7+E7-G7</f>
        <v>11</v>
      </c>
      <c r="I7" s="14">
        <f>ROUND(K7/H7,2)</f>
        <v>127.31</v>
      </c>
      <c r="J7" s="6">
        <v>45685</v>
      </c>
      <c r="K7" s="7">
        <f>SUM(B7)*SUM(C7)+SUM(D7)*SUM(E7)-SUM(F7)*SUM(G7)+SUM(K6)</f>
        <v>1400.4</v>
      </c>
      <c r="L7" s="12">
        <f t="shared" si="0"/>
        <v>0.56020000000000003</v>
      </c>
      <c r="M7" s="7">
        <v>2500</v>
      </c>
    </row>
    <row r="8" spans="1:13" ht="17.45" customHeight="1" x14ac:dyDescent="0.2">
      <c r="A8" s="1">
        <v>5</v>
      </c>
      <c r="B8" s="16"/>
      <c r="C8" s="9"/>
      <c r="D8" s="17">
        <v>99</v>
      </c>
      <c r="E8" s="10">
        <v>3</v>
      </c>
      <c r="F8" s="18"/>
      <c r="G8" s="11"/>
      <c r="H8" s="15">
        <f>SUM(H7)+C8+E8-G8</f>
        <v>14</v>
      </c>
      <c r="I8" s="14">
        <f>ROUND(K8/H8,2)</f>
        <v>121.24</v>
      </c>
      <c r="J8" s="6">
        <v>45716</v>
      </c>
      <c r="K8" s="7">
        <f>SUM(B8)*SUM(C8)+SUM(D8)*SUM(E8)-SUM(F8)*SUM(G8)+SUM(K7)</f>
        <v>1697.4</v>
      </c>
      <c r="L8" s="12">
        <f t="shared" si="0"/>
        <v>0.67900000000000005</v>
      </c>
      <c r="M8" s="7">
        <v>2500</v>
      </c>
    </row>
    <row r="9" spans="1:13" ht="17.45" customHeight="1" x14ac:dyDescent="0.2">
      <c r="A9" s="1">
        <v>6</v>
      </c>
      <c r="B9" s="16"/>
      <c r="C9" s="9"/>
      <c r="D9" s="17"/>
      <c r="E9" s="10"/>
      <c r="F9" s="18"/>
      <c r="G9" s="11"/>
      <c r="H9" s="15"/>
      <c r="I9" s="14"/>
      <c r="J9" s="6"/>
      <c r="K9" s="7"/>
      <c r="L9" s="12"/>
      <c r="M9" s="7">
        <v>2500</v>
      </c>
    </row>
    <row r="10" spans="1:13" ht="17.45" customHeight="1" x14ac:dyDescent="0.2">
      <c r="A10" s="1">
        <v>7</v>
      </c>
      <c r="B10" s="16"/>
      <c r="C10" s="9"/>
      <c r="D10" s="17"/>
      <c r="E10" s="10"/>
      <c r="F10" s="18"/>
      <c r="G10" s="11"/>
      <c r="H10" s="15"/>
      <c r="I10" s="14"/>
      <c r="J10" s="8"/>
      <c r="K10" s="7"/>
      <c r="L10" s="12"/>
      <c r="M10" s="7">
        <v>2500</v>
      </c>
    </row>
    <row r="11" spans="1:13" ht="17.45" customHeight="1" x14ac:dyDescent="0.2">
      <c r="A11" s="1">
        <v>8</v>
      </c>
      <c r="B11" s="16"/>
      <c r="C11" s="9"/>
      <c r="D11" s="17"/>
      <c r="E11" s="10"/>
      <c r="F11" s="18"/>
      <c r="G11" s="11"/>
      <c r="H11" s="15"/>
      <c r="I11" s="14"/>
      <c r="J11" s="8"/>
      <c r="K11" s="7"/>
      <c r="L11" s="12"/>
      <c r="M11" s="7">
        <v>2500</v>
      </c>
    </row>
    <row r="12" spans="1:13" ht="17.45" customHeight="1" x14ac:dyDescent="0.2">
      <c r="A12" s="1">
        <v>9</v>
      </c>
      <c r="B12" s="16"/>
      <c r="C12" s="9"/>
      <c r="D12" s="17"/>
      <c r="E12" s="10"/>
      <c r="F12" s="18"/>
      <c r="G12" s="11"/>
      <c r="H12" s="15"/>
      <c r="I12" s="14"/>
      <c r="J12" s="8"/>
      <c r="K12" s="7"/>
      <c r="L12" s="12"/>
      <c r="M12" s="7">
        <v>2500</v>
      </c>
    </row>
    <row r="13" spans="1:13" ht="17.45" customHeight="1" x14ac:dyDescent="0.2">
      <c r="A13" s="1">
        <v>10</v>
      </c>
      <c r="B13" s="16"/>
      <c r="C13" s="9"/>
      <c r="D13" s="17"/>
      <c r="E13" s="10"/>
      <c r="F13" s="18"/>
      <c r="G13" s="11"/>
      <c r="H13" s="15"/>
      <c r="I13" s="14"/>
      <c r="J13" s="8"/>
      <c r="K13" s="7"/>
      <c r="L13" s="12"/>
      <c r="M13" s="7">
        <v>2500</v>
      </c>
    </row>
    <row r="14" spans="1:13" ht="17.45" customHeight="1" x14ac:dyDescent="0.2">
      <c r="A14" s="1">
        <v>11</v>
      </c>
      <c r="B14" s="16"/>
      <c r="C14" s="9"/>
      <c r="D14" s="17"/>
      <c r="E14" s="10"/>
      <c r="F14" s="18"/>
      <c r="G14" s="11"/>
      <c r="H14" s="15"/>
      <c r="I14" s="14"/>
      <c r="J14" s="8"/>
      <c r="K14" s="7"/>
      <c r="L14" s="12"/>
      <c r="M14" s="7">
        <v>2500</v>
      </c>
    </row>
    <row r="15" spans="1:13" ht="17.45" customHeight="1" x14ac:dyDescent="0.2">
      <c r="A15" s="1">
        <v>12</v>
      </c>
      <c r="B15" s="16"/>
      <c r="C15" s="9"/>
      <c r="D15" s="17"/>
      <c r="E15" s="10"/>
      <c r="F15" s="18"/>
      <c r="G15" s="11"/>
      <c r="H15" s="15"/>
      <c r="I15" s="14"/>
      <c r="J15" s="8"/>
      <c r="K15" s="7"/>
      <c r="L15" s="12"/>
      <c r="M15" s="7">
        <v>2500</v>
      </c>
    </row>
    <row r="16" spans="1:13" ht="17.45" customHeight="1" x14ac:dyDescent="0.2">
      <c r="A16" s="1">
        <v>13</v>
      </c>
      <c r="B16" s="16"/>
      <c r="C16" s="9"/>
      <c r="D16" s="17"/>
      <c r="E16" s="10"/>
      <c r="F16" s="18"/>
      <c r="G16" s="11"/>
      <c r="H16" s="15"/>
      <c r="I16" s="14"/>
      <c r="J16" s="8"/>
      <c r="K16" s="7"/>
      <c r="L16" s="12"/>
      <c r="M16" s="7">
        <v>2500</v>
      </c>
    </row>
    <row r="17" spans="1:13" ht="17.45" customHeight="1" x14ac:dyDescent="0.2">
      <c r="A17" s="1">
        <v>14</v>
      </c>
      <c r="B17" s="16"/>
      <c r="C17" s="9"/>
      <c r="D17" s="17"/>
      <c r="E17" s="10"/>
      <c r="F17" s="18"/>
      <c r="G17" s="11"/>
      <c r="H17" s="15"/>
      <c r="I17" s="14"/>
      <c r="J17" s="8"/>
      <c r="K17" s="7"/>
      <c r="L17" s="12"/>
      <c r="M17" s="7">
        <v>2500</v>
      </c>
    </row>
    <row r="18" spans="1:13" ht="17.45" customHeight="1" x14ac:dyDescent="0.2">
      <c r="A18" s="1">
        <v>15</v>
      </c>
      <c r="B18" s="16"/>
      <c r="C18" s="9"/>
      <c r="D18" s="17"/>
      <c r="E18" s="10"/>
      <c r="F18" s="18"/>
      <c r="G18" s="11"/>
      <c r="H18" s="15"/>
      <c r="I18" s="14"/>
      <c r="J18" s="8"/>
      <c r="K18" s="7"/>
      <c r="L18" s="12"/>
      <c r="M18" s="7">
        <v>2500</v>
      </c>
    </row>
    <row r="19" spans="1:13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</sheetData>
  <mergeCells count="3">
    <mergeCell ref="A1:G2"/>
    <mergeCell ref="K1:M2"/>
    <mergeCell ref="H1:J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96F52-3510-4263-A07D-702567133896}">
  <dimension ref="A1:M21"/>
  <sheetViews>
    <sheetView workbookViewId="0">
      <selection activeCell="L15" sqref="L15"/>
    </sheetView>
  </sheetViews>
  <sheetFormatPr defaultRowHeight="14.25" x14ac:dyDescent="0.2"/>
  <cols>
    <col min="1" max="1" width="11.75" customWidth="1"/>
    <col min="2" max="2" width="12.75" customWidth="1"/>
    <col min="3" max="3" width="12.25" customWidth="1"/>
    <col min="4" max="4" width="13" customWidth="1"/>
    <col min="5" max="5" width="13.875" customWidth="1"/>
    <col min="6" max="6" width="13.5" customWidth="1"/>
    <col min="7" max="7" width="16" customWidth="1"/>
    <col min="8" max="10" width="11.75" customWidth="1"/>
    <col min="11" max="11" width="14.375" customWidth="1"/>
    <col min="12" max="12" width="14" customWidth="1"/>
    <col min="13" max="13" width="14.875" customWidth="1"/>
  </cols>
  <sheetData>
    <row r="1" spans="1:13" ht="21.6" customHeight="1" x14ac:dyDescent="0.2">
      <c r="A1" s="26" t="s">
        <v>0</v>
      </c>
      <c r="B1" s="27"/>
      <c r="C1" s="27"/>
      <c r="D1" s="27"/>
      <c r="E1" s="27"/>
      <c r="F1" s="27"/>
      <c r="G1" s="27"/>
      <c r="H1" s="30"/>
      <c r="I1" s="30"/>
      <c r="J1" s="30"/>
      <c r="K1" s="30"/>
      <c r="L1" s="30"/>
      <c r="M1" s="31"/>
    </row>
    <row r="2" spans="1:13" ht="21.6" customHeight="1" x14ac:dyDescent="0.2">
      <c r="A2" s="28"/>
      <c r="B2" s="29"/>
      <c r="C2" s="29"/>
      <c r="D2" s="29"/>
      <c r="E2" s="29"/>
      <c r="F2" s="29"/>
      <c r="G2" s="29"/>
      <c r="H2" s="32"/>
      <c r="I2" s="32"/>
      <c r="J2" s="32"/>
      <c r="K2" s="32"/>
      <c r="L2" s="32"/>
      <c r="M2" s="33"/>
    </row>
    <row r="3" spans="1:13" ht="21" customHeight="1" x14ac:dyDescent="0.25">
      <c r="A3" s="5" t="s">
        <v>14</v>
      </c>
      <c r="B3" s="3" t="s">
        <v>1</v>
      </c>
      <c r="C3" s="4" t="s">
        <v>2</v>
      </c>
      <c r="D3" s="23" t="s">
        <v>3</v>
      </c>
      <c r="E3" s="22" t="s">
        <v>12</v>
      </c>
      <c r="F3" s="21" t="s">
        <v>4</v>
      </c>
      <c r="G3" s="20" t="s">
        <v>5</v>
      </c>
      <c r="H3" s="24" t="s">
        <v>6</v>
      </c>
      <c r="I3" s="24" t="s">
        <v>7</v>
      </c>
      <c r="J3" s="25" t="s">
        <v>8</v>
      </c>
      <c r="K3" s="19" t="s">
        <v>11</v>
      </c>
      <c r="L3" s="19" t="s">
        <v>9</v>
      </c>
      <c r="M3" s="19" t="s">
        <v>10</v>
      </c>
    </row>
    <row r="4" spans="1:13" ht="17.45" customHeight="1" x14ac:dyDescent="0.2">
      <c r="A4" s="1">
        <v>1</v>
      </c>
      <c r="B4" s="16">
        <v>50</v>
      </c>
      <c r="C4" s="9">
        <v>100</v>
      </c>
      <c r="D4" s="17"/>
      <c r="E4" s="10"/>
      <c r="F4" s="18"/>
      <c r="G4" s="11"/>
      <c r="H4" s="15">
        <f>SUM(H3)+C4+E4-G4</f>
        <v>100</v>
      </c>
      <c r="I4" s="14">
        <f>ROUND(K4/H4,2)</f>
        <v>50</v>
      </c>
      <c r="J4" s="6">
        <v>45658</v>
      </c>
      <c r="K4" s="7">
        <f>SUM(B4)*SUM(C4)+SUM(D4)*SUM(E4)-SUM(F4)*SUM(G4)+SUM(K3)</f>
        <v>5000</v>
      </c>
      <c r="L4" s="12">
        <f t="shared" ref="L4:L9" si="0">ROUND(K4/M4,4)</f>
        <v>0.05</v>
      </c>
      <c r="M4" s="7">
        <v>100000</v>
      </c>
    </row>
    <row r="5" spans="1:13" ht="17.45" customHeight="1" x14ac:dyDescent="0.2">
      <c r="A5" s="1">
        <v>2</v>
      </c>
      <c r="B5" s="16"/>
      <c r="C5" s="9"/>
      <c r="D5" s="17">
        <v>45</v>
      </c>
      <c r="E5" s="10">
        <v>120</v>
      </c>
      <c r="F5" s="18"/>
      <c r="G5" s="11"/>
      <c r="H5" s="15">
        <f t="shared" ref="H5:H9" si="1">SUM(H4)+C5+E5-G5</f>
        <v>220</v>
      </c>
      <c r="I5" s="14">
        <f t="shared" ref="I5:I8" si="2">ROUND(K5/H5,2)</f>
        <v>47.27</v>
      </c>
      <c r="J5" s="6">
        <v>45659</v>
      </c>
      <c r="K5" s="7">
        <f>SUM(B5)*SUM(C5)+SUM(D5)*SUM(E5)-SUM(F5)*SUM(G5)+SUM(K4)</f>
        <v>10400</v>
      </c>
      <c r="L5" s="12">
        <f t="shared" si="0"/>
        <v>0.104</v>
      </c>
      <c r="M5" s="7">
        <v>100000</v>
      </c>
    </row>
    <row r="6" spans="1:13" ht="17.45" customHeight="1" x14ac:dyDescent="0.2">
      <c r="A6" s="1">
        <v>3</v>
      </c>
      <c r="B6" s="16"/>
      <c r="C6" s="9"/>
      <c r="D6" s="17"/>
      <c r="E6" s="10"/>
      <c r="F6" s="18">
        <v>50</v>
      </c>
      <c r="G6" s="11">
        <v>120</v>
      </c>
      <c r="H6" s="15">
        <f t="shared" si="1"/>
        <v>100</v>
      </c>
      <c r="I6" s="14">
        <f t="shared" si="2"/>
        <v>44</v>
      </c>
      <c r="J6" s="6">
        <v>45660</v>
      </c>
      <c r="K6" s="7">
        <f>SUM(B6)*SUM(C6)+SUM(D6)*SUM(E6)-SUM(F6)*SUM(G6)+SUM(K5)</f>
        <v>4400</v>
      </c>
      <c r="L6" s="12">
        <f t="shared" si="0"/>
        <v>4.3999999999999997E-2</v>
      </c>
      <c r="M6" s="7">
        <v>100000</v>
      </c>
    </row>
    <row r="7" spans="1:13" ht="17.45" customHeight="1" x14ac:dyDescent="0.2">
      <c r="A7" s="1">
        <v>4</v>
      </c>
      <c r="B7" s="16"/>
      <c r="C7" s="9"/>
      <c r="D7" s="17">
        <v>48</v>
      </c>
      <c r="E7" s="10">
        <v>120</v>
      </c>
      <c r="F7" s="18"/>
      <c r="G7" s="11"/>
      <c r="H7" s="15">
        <f t="shared" si="1"/>
        <v>220</v>
      </c>
      <c r="I7" s="14">
        <f t="shared" si="2"/>
        <v>46.18</v>
      </c>
      <c r="J7" s="6">
        <v>45661</v>
      </c>
      <c r="K7" s="7">
        <f>SUM(B7)*SUM(C7)+SUM(D7)*SUM(E7)-SUM(F7)*SUM(G7)+SUM(K6)</f>
        <v>10160</v>
      </c>
      <c r="L7" s="12">
        <f t="shared" si="0"/>
        <v>0.1016</v>
      </c>
      <c r="M7" s="7">
        <v>100000</v>
      </c>
    </row>
    <row r="8" spans="1:13" ht="17.45" customHeight="1" x14ac:dyDescent="0.2">
      <c r="A8" s="1">
        <v>5</v>
      </c>
      <c r="B8" s="16"/>
      <c r="C8" s="9"/>
      <c r="D8" s="17">
        <v>60</v>
      </c>
      <c r="E8" s="10">
        <v>100</v>
      </c>
      <c r="F8" s="18"/>
      <c r="G8" s="11"/>
      <c r="H8" s="15">
        <f t="shared" si="1"/>
        <v>320</v>
      </c>
      <c r="I8" s="14">
        <f t="shared" si="2"/>
        <v>50.5</v>
      </c>
      <c r="J8" s="6">
        <v>45662</v>
      </c>
      <c r="K8" s="7">
        <f t="shared" ref="K8:K9" si="3">SUM(B8)*SUM(C8)+SUM(D8)*SUM(E8)-SUM(F8)*SUM(G8)+SUM(K7)</f>
        <v>16160</v>
      </c>
      <c r="L8" s="12">
        <f t="shared" si="0"/>
        <v>0.16159999999999999</v>
      </c>
      <c r="M8" s="7">
        <v>100000</v>
      </c>
    </row>
    <row r="9" spans="1:13" ht="17.45" customHeight="1" x14ac:dyDescent="0.2">
      <c r="A9" s="1">
        <v>6</v>
      </c>
      <c r="B9" s="16"/>
      <c r="C9" s="9"/>
      <c r="D9" s="17"/>
      <c r="E9" s="10"/>
      <c r="F9" s="18">
        <v>70</v>
      </c>
      <c r="G9" s="11">
        <v>100</v>
      </c>
      <c r="H9" s="15">
        <f t="shared" si="1"/>
        <v>220</v>
      </c>
      <c r="I9" s="14">
        <f>ROUND(K9/H9,2)</f>
        <v>41.64</v>
      </c>
      <c r="J9" s="6">
        <v>45663</v>
      </c>
      <c r="K9" s="7">
        <f t="shared" si="3"/>
        <v>9160</v>
      </c>
      <c r="L9" s="12">
        <f t="shared" si="0"/>
        <v>9.1600000000000001E-2</v>
      </c>
      <c r="M9" s="7">
        <v>100000</v>
      </c>
    </row>
    <row r="10" spans="1:13" ht="17.45" customHeight="1" x14ac:dyDescent="0.2">
      <c r="A10" s="1">
        <v>7</v>
      </c>
      <c r="B10" s="16"/>
      <c r="C10" s="9"/>
      <c r="D10" s="17"/>
      <c r="E10" s="10"/>
      <c r="F10" s="18"/>
      <c r="G10" s="11"/>
      <c r="H10" s="15"/>
      <c r="I10" s="14"/>
      <c r="J10" s="8"/>
      <c r="K10" s="7"/>
      <c r="L10" s="12"/>
      <c r="M10" s="7"/>
    </row>
    <row r="11" spans="1:13" ht="17.45" customHeight="1" x14ac:dyDescent="0.2">
      <c r="A11" s="1">
        <v>8</v>
      </c>
      <c r="B11" s="16"/>
      <c r="C11" s="9"/>
      <c r="D11" s="17"/>
      <c r="E11" s="10"/>
      <c r="F11" s="18"/>
      <c r="G11" s="11"/>
      <c r="H11" s="15"/>
      <c r="I11" s="14"/>
      <c r="J11" s="8"/>
      <c r="K11" s="7"/>
      <c r="L11" s="12"/>
      <c r="M11" s="7"/>
    </row>
    <row r="12" spans="1:13" ht="17.45" customHeight="1" x14ac:dyDescent="0.2">
      <c r="A12" s="1">
        <v>9</v>
      </c>
      <c r="B12" s="16"/>
      <c r="C12" s="9"/>
      <c r="D12" s="17"/>
      <c r="E12" s="10"/>
      <c r="F12" s="18"/>
      <c r="G12" s="11"/>
      <c r="H12" s="15"/>
      <c r="I12" s="14"/>
      <c r="J12" s="8"/>
      <c r="K12" s="7"/>
      <c r="L12" s="13"/>
      <c r="M12" s="7"/>
    </row>
    <row r="13" spans="1:13" ht="17.45" customHeight="1" x14ac:dyDescent="0.2">
      <c r="A13" s="1">
        <v>10</v>
      </c>
      <c r="B13" s="16"/>
      <c r="C13" s="9"/>
      <c r="D13" s="17"/>
      <c r="E13" s="10"/>
      <c r="F13" s="18"/>
      <c r="G13" s="11"/>
      <c r="H13" s="15"/>
      <c r="I13" s="14"/>
      <c r="J13" s="8"/>
      <c r="K13" s="7"/>
      <c r="L13" s="13"/>
      <c r="M13" s="7"/>
    </row>
    <row r="14" spans="1:13" ht="17.45" customHeight="1" x14ac:dyDescent="0.2">
      <c r="A14" s="1">
        <v>11</v>
      </c>
      <c r="B14" s="16"/>
      <c r="C14" s="9"/>
      <c r="D14" s="17"/>
      <c r="E14" s="10"/>
      <c r="F14" s="18"/>
      <c r="G14" s="11"/>
      <c r="H14" s="15"/>
      <c r="I14" s="14"/>
      <c r="J14" s="8"/>
      <c r="K14" s="7"/>
      <c r="L14" s="13"/>
      <c r="M14" s="7"/>
    </row>
    <row r="15" spans="1:13" ht="17.45" customHeight="1" x14ac:dyDescent="0.2">
      <c r="A15" s="1">
        <v>12</v>
      </c>
      <c r="B15" s="16"/>
      <c r="C15" s="9"/>
      <c r="D15" s="17"/>
      <c r="E15" s="10"/>
      <c r="F15" s="18"/>
      <c r="G15" s="11"/>
      <c r="H15" s="15"/>
      <c r="I15" s="14"/>
      <c r="J15" s="8"/>
      <c r="K15" s="7"/>
      <c r="L15" s="13"/>
      <c r="M15" s="7"/>
    </row>
    <row r="16" spans="1:13" ht="17.45" customHeight="1" x14ac:dyDescent="0.2">
      <c r="A16" s="1">
        <v>13</v>
      </c>
      <c r="B16" s="16"/>
      <c r="C16" s="9"/>
      <c r="D16" s="17"/>
      <c r="E16" s="10"/>
      <c r="F16" s="18"/>
      <c r="G16" s="11"/>
      <c r="H16" s="15"/>
      <c r="I16" s="14"/>
      <c r="J16" s="8"/>
      <c r="K16" s="7"/>
      <c r="L16" s="13"/>
      <c r="M16" s="7"/>
    </row>
    <row r="17" spans="1:13" ht="17.45" customHeight="1" x14ac:dyDescent="0.2">
      <c r="A17" s="1">
        <v>14</v>
      </c>
      <c r="B17" s="16"/>
      <c r="C17" s="9"/>
      <c r="D17" s="17"/>
      <c r="E17" s="10"/>
      <c r="F17" s="18"/>
      <c r="G17" s="11"/>
      <c r="H17" s="15"/>
      <c r="I17" s="14"/>
      <c r="J17" s="8"/>
      <c r="K17" s="7"/>
      <c r="L17" s="13"/>
      <c r="M17" s="7"/>
    </row>
    <row r="18" spans="1:13" ht="17.45" customHeight="1" x14ac:dyDescent="0.2">
      <c r="A18" s="1">
        <v>15</v>
      </c>
      <c r="B18" s="16"/>
      <c r="C18" s="9"/>
      <c r="D18" s="17"/>
      <c r="E18" s="10"/>
      <c r="F18" s="18"/>
      <c r="G18" s="11"/>
      <c r="H18" s="15"/>
      <c r="I18" s="14"/>
      <c r="J18" s="8"/>
      <c r="K18" s="7"/>
      <c r="L18" s="13"/>
      <c r="M18" s="7"/>
    </row>
    <row r="19" spans="1:13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</sheetData>
  <mergeCells count="3">
    <mergeCell ref="A1:G2"/>
    <mergeCell ref="H1:J2"/>
    <mergeCell ref="K1:M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AMD</vt:lpstr>
      <vt:lpstr>xxx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jiaolong</dc:creator>
  <cp:lastModifiedBy>秋天的酒</cp:lastModifiedBy>
  <dcterms:created xsi:type="dcterms:W3CDTF">2015-06-05T18:19:34Z</dcterms:created>
  <dcterms:modified xsi:type="dcterms:W3CDTF">2025-03-01T09:35:28Z</dcterms:modified>
</cp:coreProperties>
</file>