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hongliu/Downloads/"/>
    </mc:Choice>
  </mc:AlternateContent>
  <xr:revisionPtr revIDLastSave="0" documentId="13_ncr:1_{62C3B88F-97E2-AA49-94FF-806C745140E8}" xr6:coauthVersionLast="47" xr6:coauthVersionMax="47" xr10:uidLastSave="{00000000-0000-0000-0000-000000000000}"/>
  <bookViews>
    <workbookView xWindow="0" yWindow="500" windowWidth="28800" windowHeight="15700" activeTab="3" xr2:uid="{00000000-000D-0000-FFFF-FFFF00000000}"/>
  </bookViews>
  <sheets>
    <sheet name="performance_1" sheetId="1" r:id="rId1"/>
    <sheet name="performance_2" sheetId="2" r:id="rId2"/>
    <sheet name="performance_3" sheetId="3" r:id="rId3"/>
    <sheet name="plott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D3" i="2"/>
  <c r="D4" i="2"/>
  <c r="D5" i="2"/>
  <c r="D6" i="2"/>
  <c r="D7" i="2"/>
  <c r="D8" i="2"/>
  <c r="D9" i="2"/>
  <c r="D10" i="2"/>
  <c r="D11" i="2"/>
  <c r="D12" i="2"/>
  <c r="D13" i="2"/>
  <c r="D14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2" i="2"/>
  <c r="C2" i="1"/>
  <c r="C3" i="1"/>
  <c r="D3" i="1"/>
  <c r="D4" i="1"/>
  <c r="D5" i="1"/>
  <c r="D6" i="1"/>
  <c r="D7" i="1"/>
  <c r="D8" i="1"/>
  <c r="D9" i="1"/>
  <c r="D10" i="1"/>
  <c r="D11" i="1"/>
  <c r="D12" i="1"/>
  <c r="D13" i="1"/>
  <c r="D14" i="1"/>
  <c r="D2" i="1"/>
  <c r="C4" i="1"/>
  <c r="C5" i="1"/>
  <c r="C6" i="1"/>
  <c r="C7" i="1"/>
  <c r="C8" i="1"/>
  <c r="C9" i="1"/>
  <c r="C10" i="1"/>
  <c r="C11" i="1"/>
  <c r="C12" i="1"/>
  <c r="C13" i="1"/>
  <c r="C14" i="1"/>
</calcChain>
</file>

<file path=xl/sharedStrings.xml><?xml version="1.0" encoding="utf-8"?>
<sst xmlns="http://schemas.openxmlformats.org/spreadsheetml/2006/main" count="16" uniqueCount="7">
  <si>
    <t>n</t>
  </si>
  <si>
    <t>cycles</t>
  </si>
  <si>
    <t>flops/cycle</t>
  </si>
  <si>
    <t>flops</t>
  </si>
  <si>
    <t>-O3 -ffast-math -mavx2 -ftree-vectorize</t>
  </si>
  <si>
    <t>-O3 -ffast-math -march=native -mavx2 -ftree-vectorize</t>
  </si>
  <si>
    <t>-O3 -ffast-math -march=native -mavx2 -ftree-vectorize -m64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</si>
</sst>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Perfomance Plot of Baseline on i7-12700H</a:t>
            </a:r>
          </a:p>
        </c:rich>
      </c:tx>
      <c:layout>
        <c:manualLayout>
          <c:xMode val="edge"/>
          <c:yMode val="edge"/>
          <c:x val="0.31800144891390841"/>
          <c:y val="5.29372026504534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33132623127991"/>
          <c:y val="0.34017593031779569"/>
          <c:w val="0.77490374223584046"/>
          <c:h val="0.48446293820878789"/>
        </c:manualLayout>
      </c:layout>
      <c:lineChart>
        <c:grouping val="standard"/>
        <c:varyColors val="0"/>
        <c:ser>
          <c:idx val="0"/>
          <c:order val="0"/>
          <c:tx>
            <c:strRef>
              <c:f>plotting!$B$1</c:f>
              <c:strCache>
                <c:ptCount val="1"/>
                <c:pt idx="0">
                  <c:v>-O3 -ffast-math -mavx2 -ftree-vectorize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plotting!$A$2:$A$14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</c:numCache>
            </c:numRef>
          </c:cat>
          <c:val>
            <c:numRef>
              <c:f>plotting!$B$2:$B$14</c:f>
              <c:numCache>
                <c:formatCode>General</c:formatCode>
                <c:ptCount val="13"/>
                <c:pt idx="0">
                  <c:v>0.45791515300781971</c:v>
                </c:pt>
                <c:pt idx="1">
                  <c:v>0.45293259918605411</c:v>
                </c:pt>
                <c:pt idx="2">
                  <c:v>0.44217281665265723</c:v>
                </c:pt>
                <c:pt idx="3">
                  <c:v>0.45241281835231445</c:v>
                </c:pt>
                <c:pt idx="4">
                  <c:v>0.45327451397337443</c:v>
                </c:pt>
                <c:pt idx="5">
                  <c:v>0.45354556156831205</c:v>
                </c:pt>
                <c:pt idx="6">
                  <c:v>0.44721945826423437</c:v>
                </c:pt>
                <c:pt idx="7">
                  <c:v>0.45403134390861732</c:v>
                </c:pt>
                <c:pt idx="8">
                  <c:v>0.45392674726837784</c:v>
                </c:pt>
                <c:pt idx="9">
                  <c:v>0.45431506669811567</c:v>
                </c:pt>
                <c:pt idx="10">
                  <c:v>0.45133507384004073</c:v>
                </c:pt>
                <c:pt idx="11">
                  <c:v>0.45413357105172192</c:v>
                </c:pt>
                <c:pt idx="12">
                  <c:v>0.45454986009899095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7D-B148-B0BF-A7717ADF1BB8}"/>
            </c:ext>
          </c:extLst>
        </c:ser>
        <c:ser>
          <c:idx val="1"/>
          <c:order val="1"/>
          <c:tx>
            <c:strRef>
              <c:f>plotting!$C$1</c:f>
              <c:strCache>
                <c:ptCount val="1"/>
                <c:pt idx="0">
                  <c:v>-O3 -ffast-math -march=native -mavx2 -ftree-vectorize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plotting!$A$2:$A$14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</c:numCache>
            </c:numRef>
          </c:cat>
          <c:val>
            <c:numRef>
              <c:f>plotting!$C$2:$C$14</c:f>
              <c:numCache>
                <c:formatCode>General</c:formatCode>
                <c:ptCount val="13"/>
                <c:pt idx="0">
                  <c:v>0.45268695652173913</c:v>
                </c:pt>
                <c:pt idx="1">
                  <c:v>0.46043805309734515</c:v>
                </c:pt>
                <c:pt idx="2">
                  <c:v>0.45017019230769229</c:v>
                </c:pt>
                <c:pt idx="3">
                  <c:v>0.4523021739130435</c:v>
                </c:pt>
                <c:pt idx="4">
                  <c:v>0.44837758620689655</c:v>
                </c:pt>
                <c:pt idx="5">
                  <c:v>0.4304262068965517</c:v>
                </c:pt>
                <c:pt idx="6">
                  <c:v>0.46250689655172411</c:v>
                </c:pt>
                <c:pt idx="7">
                  <c:v>0.46164660194174756</c:v>
                </c:pt>
                <c:pt idx="8">
                  <c:v>0.46291549450549452</c:v>
                </c:pt>
                <c:pt idx="9">
                  <c:v>0.46433839285714285</c:v>
                </c:pt>
                <c:pt idx="10">
                  <c:v>0.45598905797101447</c:v>
                </c:pt>
                <c:pt idx="11">
                  <c:v>0.45942993865030674</c:v>
                </c:pt>
                <c:pt idx="12">
                  <c:v>0.45302922680412372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7D-B148-B0BF-A7717ADF1BB8}"/>
            </c:ext>
          </c:extLst>
        </c:ser>
        <c:ser>
          <c:idx val="2"/>
          <c:order val="2"/>
          <c:tx>
            <c:strRef>
              <c:f>plotting!$D$1</c:f>
              <c:strCache>
                <c:ptCount val="1"/>
                <c:pt idx="0">
                  <c:v>-O3 -ffast-math -march=native -mavx2 -ftree-vectorize -m64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plotting!$A$2:$A$14</c:f>
              <c:numCache>
                <c:formatCode>General</c:formatCode>
                <c:ptCount val="1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</c:numCache>
            </c:numRef>
          </c:cat>
          <c:val>
            <c:numRef>
              <c:f>plotting!$D$2:$D$14</c:f>
              <c:numCache>
                <c:formatCode>General</c:formatCode>
                <c:ptCount val="13"/>
                <c:pt idx="0">
                  <c:v>0.46069911504424776</c:v>
                </c:pt>
                <c:pt idx="1">
                  <c:v>0.46043805309734515</c:v>
                </c:pt>
                <c:pt idx="2">
                  <c:v>0.45899705882352942</c:v>
                </c:pt>
                <c:pt idx="3">
                  <c:v>0.44504598930481282</c:v>
                </c:pt>
                <c:pt idx="4">
                  <c:v>0.44683676975945019</c:v>
                </c:pt>
                <c:pt idx="5">
                  <c:v>0.45116963855421688</c:v>
                </c:pt>
                <c:pt idx="6">
                  <c:v>0.45752477558348292</c:v>
                </c:pt>
                <c:pt idx="7">
                  <c:v>0.45909958620689656</c:v>
                </c:pt>
                <c:pt idx="8">
                  <c:v>0.46088960612691465</c:v>
                </c:pt>
                <c:pt idx="9">
                  <c:v>0.4561921052631579</c:v>
                </c:pt>
                <c:pt idx="10">
                  <c:v>0.45931744525547447</c:v>
                </c:pt>
                <c:pt idx="11">
                  <c:v>0.46226592592592591</c:v>
                </c:pt>
                <c:pt idx="12">
                  <c:v>0.46256668421052632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7D-B148-B0BF-A7717ADF1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5673088"/>
        <c:axId val="375675792"/>
      </c:lineChart>
      <c:catAx>
        <c:axId val="375673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Input Size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675792"/>
        <c:crosses val="autoZero"/>
        <c:auto val="1"/>
        <c:lblAlgn val="ctr"/>
        <c:lblOffset val="100"/>
        <c:noMultiLvlLbl val="0"/>
      </c:catAx>
      <c:valAx>
        <c:axId val="37567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Performance (flops/cycle)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215329984204463E-2"/>
              <c:y val="0.28490621361735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67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39480</xdr:colOff>
      <xdr:row>14</xdr:row>
      <xdr:rowOff>80434</xdr:rowOff>
    </xdr:from>
    <xdr:to>
      <xdr:col>3</xdr:col>
      <xdr:colOff>1398380</xdr:colOff>
      <xdr:row>48</xdr:row>
      <xdr:rowOff>128934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D77F14-5FAD-B803-ACF4-2BF90B396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0.02458</cdr:x>
      <cdr:y>0.12949</cdr:y>
    </cdr:from>
    <cdr:to>
      <cdr:x>0.26567</cdr:x>
      <cdr:y>0.25373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72CA2FE-51AE-DB93-865B-963AB40AFFFE}"/>
            </a:ext>
          </a:extLst>
        </cdr:cNvPr>
        <cdr:cNvSpPr txBox="1"/>
      </cdr:nvSpPr>
      <cdr:spPr>
        <a:xfrm xmlns:a="http://schemas.openxmlformats.org/drawingml/2006/main">
          <a:off x="206957" y="900931"/>
          <a:ext cx="2030005" cy="86432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accent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Intel</a:t>
          </a:r>
          <a:r>
            <a:rPr lang="en-US" sz="1100" baseline="0"/>
            <a:t> i7-12700H @ 2.3GHz</a:t>
          </a:r>
        </a:p>
        <a:p xmlns:a="http://schemas.openxmlformats.org/drawingml/2006/main">
          <a:r>
            <a:rPr lang="en-US" sz="1100" baseline="0"/>
            <a:t>L1: 80KB, L2: 1280KB, L3: 24MB</a:t>
          </a:r>
        </a:p>
        <a:p xmlns:a="http://schemas.openxmlformats.org/drawingml/2006/main">
          <a:r>
            <a:rPr lang="en-US" sz="1100" baseline="0"/>
            <a:t>Compiler: GCC 12.2</a:t>
          </a:r>
        </a:p>
        <a:p xmlns:a="http://schemas.openxmlformats.org/drawingml/2006/main">
          <a:r>
            <a:rPr lang="en-US" sz="1100" baseline="0"/>
            <a:t>Flags: see legend</a:t>
          </a:r>
        </a:p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2" sqref="D2:D14"/>
    </sheetView>
  </sheetViews>
  <sheetFormatPr baseColWidth="10" defaultRowHeight="16" x14ac:dyDescent="0.2"/>
  <cols>
    <col min="2" max="2" width="8.6640625" bestFit="1" customWidth="1"/>
    <col min="4" max="4" width="10.332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1000</v>
      </c>
      <c r="B2" s="1">
        <v>113687000</v>
      </c>
      <c r="C2">
        <f>A2*(59+52*A2)</f>
        <v>52059000</v>
      </c>
      <c r="D2" s="1">
        <f>C2/B2</f>
        <v>0.45791515300781971</v>
      </c>
    </row>
    <row r="3" spans="1:4" x14ac:dyDescent="0.2">
      <c r="A3">
        <v>2000</v>
      </c>
      <c r="B3" s="1">
        <v>459490000</v>
      </c>
      <c r="C3">
        <f>A3*(59+52*A3)</f>
        <v>208118000</v>
      </c>
      <c r="D3" s="1">
        <f t="shared" ref="D3:D14" si="0">C3/B3</f>
        <v>0.45293259918605411</v>
      </c>
    </row>
    <row r="4" spans="1:4" x14ac:dyDescent="0.2">
      <c r="A4">
        <v>3000</v>
      </c>
      <c r="B4" s="1">
        <v>1058810000</v>
      </c>
      <c r="C4">
        <f t="shared" ref="C4:C14" si="1">A4*(59+52*A4)</f>
        <v>468177000</v>
      </c>
      <c r="D4" s="1">
        <f t="shared" si="0"/>
        <v>0.44217281665265723</v>
      </c>
    </row>
    <row r="5" spans="1:4" x14ac:dyDescent="0.2">
      <c r="A5">
        <v>4000</v>
      </c>
      <c r="B5" s="1">
        <v>1839550000</v>
      </c>
      <c r="C5">
        <f t="shared" si="1"/>
        <v>832236000</v>
      </c>
      <c r="D5" s="1">
        <f t="shared" si="0"/>
        <v>0.45241281835231445</v>
      </c>
    </row>
    <row r="6" spans="1:4" x14ac:dyDescent="0.2">
      <c r="A6">
        <v>5000</v>
      </c>
      <c r="B6" s="1">
        <v>2868670000</v>
      </c>
      <c r="C6">
        <f t="shared" si="1"/>
        <v>1300295000</v>
      </c>
      <c r="D6" s="1">
        <f t="shared" si="0"/>
        <v>0.45327451397337443</v>
      </c>
    </row>
    <row r="7" spans="1:4" x14ac:dyDescent="0.2">
      <c r="A7">
        <v>6000</v>
      </c>
      <c r="B7" s="1">
        <v>4128260000</v>
      </c>
      <c r="C7">
        <f t="shared" si="1"/>
        <v>1872354000</v>
      </c>
      <c r="D7" s="1">
        <f t="shared" si="0"/>
        <v>0.45354556156831205</v>
      </c>
    </row>
    <row r="8" spans="1:4" x14ac:dyDescent="0.2">
      <c r="A8">
        <v>7000</v>
      </c>
      <c r="B8" s="1">
        <v>5698350000</v>
      </c>
      <c r="C8">
        <f t="shared" si="1"/>
        <v>2548413000</v>
      </c>
      <c r="D8" s="1">
        <f t="shared" si="0"/>
        <v>0.44721945826423437</v>
      </c>
    </row>
    <row r="9" spans="1:4" x14ac:dyDescent="0.2">
      <c r="A9">
        <v>8000</v>
      </c>
      <c r="B9" s="1">
        <v>7330930000</v>
      </c>
      <c r="C9">
        <f t="shared" si="1"/>
        <v>3328472000</v>
      </c>
      <c r="D9" s="1">
        <f t="shared" si="0"/>
        <v>0.45403134390861732</v>
      </c>
    </row>
    <row r="10" spans="1:4" x14ac:dyDescent="0.2">
      <c r="A10">
        <v>9000</v>
      </c>
      <c r="B10" s="1">
        <v>9280200000</v>
      </c>
      <c r="C10">
        <f t="shared" si="1"/>
        <v>4212531000</v>
      </c>
      <c r="D10" s="1">
        <f t="shared" si="0"/>
        <v>0.45392674726837784</v>
      </c>
    </row>
    <row r="11" spans="1:4" x14ac:dyDescent="0.2">
      <c r="A11">
        <v>10000</v>
      </c>
      <c r="B11" s="1">
        <v>11447100000</v>
      </c>
      <c r="C11">
        <f t="shared" si="1"/>
        <v>5200590000</v>
      </c>
      <c r="D11" s="1">
        <f t="shared" si="0"/>
        <v>0.45431506669811567</v>
      </c>
    </row>
    <row r="12" spans="1:4" x14ac:dyDescent="0.2">
      <c r="A12">
        <v>11000</v>
      </c>
      <c r="B12" s="1">
        <v>13942300000</v>
      </c>
      <c r="C12">
        <f t="shared" si="1"/>
        <v>6292649000</v>
      </c>
      <c r="D12" s="1">
        <f t="shared" si="0"/>
        <v>0.45133507384004073</v>
      </c>
    </row>
    <row r="13" spans="1:4" x14ac:dyDescent="0.2">
      <c r="A13">
        <v>12000</v>
      </c>
      <c r="B13" s="1">
        <v>16490100000</v>
      </c>
      <c r="C13">
        <f t="shared" si="1"/>
        <v>7488708000</v>
      </c>
      <c r="D13" s="1">
        <f t="shared" si="0"/>
        <v>0.45413357105172192</v>
      </c>
    </row>
    <row r="14" spans="1:4" x14ac:dyDescent="0.2">
      <c r="A14">
        <v>13000</v>
      </c>
      <c r="B14" s="1">
        <v>19335100000</v>
      </c>
      <c r="C14">
        <f t="shared" si="1"/>
        <v>8788767000</v>
      </c>
      <c r="D14" s="1">
        <f t="shared" si="0"/>
        <v>0.45454986009899095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D2" sqref="D2:D14"/>
    </sheetView>
  </sheetViews>
  <sheetFormatPr baseColWidth="10" defaultRowHeight="16" x14ac:dyDescent="0.2"/>
  <cols>
    <col min="2" max="2" width="8.66406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1000</v>
      </c>
      <c r="B2" s="1">
        <v>115000000</v>
      </c>
      <c r="C2">
        <f>A2*(59+52*A2)</f>
        <v>52059000</v>
      </c>
      <c r="D2" s="1">
        <f>C2/B2</f>
        <v>0.45268695652173913</v>
      </c>
    </row>
    <row r="3" spans="1:4" x14ac:dyDescent="0.2">
      <c r="A3">
        <v>2000</v>
      </c>
      <c r="B3" s="1">
        <v>452000000</v>
      </c>
      <c r="C3">
        <f t="shared" ref="C3:C14" si="0">A3*(59+52*A3)</f>
        <v>208118000</v>
      </c>
      <c r="D3" s="1">
        <f t="shared" ref="D3:D14" si="1">C3/B3</f>
        <v>0.46043805309734515</v>
      </c>
    </row>
    <row r="4" spans="1:4" x14ac:dyDescent="0.2">
      <c r="A4">
        <v>3000</v>
      </c>
      <c r="B4" s="1">
        <v>1040000000</v>
      </c>
      <c r="C4">
        <f t="shared" si="0"/>
        <v>468177000</v>
      </c>
      <c r="D4" s="1">
        <f t="shared" si="1"/>
        <v>0.45017019230769229</v>
      </c>
    </row>
    <row r="5" spans="1:4" x14ac:dyDescent="0.2">
      <c r="A5">
        <v>4000</v>
      </c>
      <c r="B5" s="1">
        <v>1840000000</v>
      </c>
      <c r="C5">
        <f t="shared" si="0"/>
        <v>832236000</v>
      </c>
      <c r="D5" s="1">
        <f t="shared" si="1"/>
        <v>0.4523021739130435</v>
      </c>
    </row>
    <row r="6" spans="1:4" x14ac:dyDescent="0.2">
      <c r="A6">
        <v>5000</v>
      </c>
      <c r="B6" s="1">
        <v>2900000000</v>
      </c>
      <c r="C6">
        <f t="shared" si="0"/>
        <v>1300295000</v>
      </c>
      <c r="D6" s="1">
        <f t="shared" si="1"/>
        <v>0.44837758620689655</v>
      </c>
    </row>
    <row r="7" spans="1:4" x14ac:dyDescent="0.2">
      <c r="A7">
        <v>6000</v>
      </c>
      <c r="B7" s="1">
        <v>4350000000</v>
      </c>
      <c r="C7">
        <f t="shared" si="0"/>
        <v>1872354000</v>
      </c>
      <c r="D7" s="1">
        <f t="shared" si="1"/>
        <v>0.4304262068965517</v>
      </c>
    </row>
    <row r="8" spans="1:4" x14ac:dyDescent="0.2">
      <c r="A8">
        <v>7000</v>
      </c>
      <c r="B8" s="1">
        <v>5510000000</v>
      </c>
      <c r="C8">
        <f t="shared" si="0"/>
        <v>2548413000</v>
      </c>
      <c r="D8" s="1">
        <f t="shared" si="1"/>
        <v>0.46250689655172411</v>
      </c>
    </row>
    <row r="9" spans="1:4" x14ac:dyDescent="0.2">
      <c r="A9">
        <v>8000</v>
      </c>
      <c r="B9" s="1">
        <v>7210000000</v>
      </c>
      <c r="C9">
        <f t="shared" si="0"/>
        <v>3328472000</v>
      </c>
      <c r="D9" s="1">
        <f t="shared" si="1"/>
        <v>0.46164660194174756</v>
      </c>
    </row>
    <row r="10" spans="1:4" x14ac:dyDescent="0.2">
      <c r="A10">
        <v>9000</v>
      </c>
      <c r="B10" s="1">
        <v>9100000000</v>
      </c>
      <c r="C10">
        <f t="shared" si="0"/>
        <v>4212531000</v>
      </c>
      <c r="D10" s="1">
        <f t="shared" si="1"/>
        <v>0.46291549450549452</v>
      </c>
    </row>
    <row r="11" spans="1:4" x14ac:dyDescent="0.2">
      <c r="A11">
        <v>10000</v>
      </c>
      <c r="B11" s="1">
        <v>11200000000</v>
      </c>
      <c r="C11">
        <f t="shared" si="0"/>
        <v>5200590000</v>
      </c>
      <c r="D11" s="1">
        <f t="shared" si="1"/>
        <v>0.46433839285714285</v>
      </c>
    </row>
    <row r="12" spans="1:4" x14ac:dyDescent="0.2">
      <c r="A12">
        <v>11000</v>
      </c>
      <c r="B12" s="1">
        <v>13800000000</v>
      </c>
      <c r="C12">
        <f t="shared" si="0"/>
        <v>6292649000</v>
      </c>
      <c r="D12" s="1">
        <f t="shared" si="1"/>
        <v>0.45598905797101447</v>
      </c>
    </row>
    <row r="13" spans="1:4" x14ac:dyDescent="0.2">
      <c r="A13">
        <v>12000</v>
      </c>
      <c r="B13" s="1">
        <v>16300000000</v>
      </c>
      <c r="C13">
        <f t="shared" si="0"/>
        <v>7488708000</v>
      </c>
      <c r="D13" s="1">
        <f t="shared" si="1"/>
        <v>0.45942993865030674</v>
      </c>
    </row>
    <row r="14" spans="1:4" x14ac:dyDescent="0.2">
      <c r="A14">
        <v>13000</v>
      </c>
      <c r="B14" s="1">
        <v>19400000000</v>
      </c>
      <c r="C14">
        <f t="shared" si="0"/>
        <v>8788767000</v>
      </c>
      <c r="D14" s="1">
        <f t="shared" si="1"/>
        <v>0.45302922680412372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D2" sqref="D2:D14"/>
    </sheetView>
  </sheetViews>
  <sheetFormatPr baseColWidth="10" defaultRowHeight="16" x14ac:dyDescent="0.2"/>
  <cols>
    <col min="2" max="2" width="8.66406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1000</v>
      </c>
      <c r="B2" s="1">
        <v>113000000</v>
      </c>
      <c r="C2">
        <f>A2*(59+52*A2)</f>
        <v>52059000</v>
      </c>
      <c r="D2" s="1">
        <f>C2/B2</f>
        <v>0.46069911504424776</v>
      </c>
    </row>
    <row r="3" spans="1:4" x14ac:dyDescent="0.2">
      <c r="A3">
        <v>2000</v>
      </c>
      <c r="B3" s="1">
        <v>452000000</v>
      </c>
      <c r="C3">
        <f t="shared" ref="C3:C14" si="0">A3*(59+52*A3)</f>
        <v>208118000</v>
      </c>
      <c r="D3" s="1">
        <f t="shared" ref="D3:D14" si="1">C3/B3</f>
        <v>0.46043805309734515</v>
      </c>
    </row>
    <row r="4" spans="1:4" x14ac:dyDescent="0.2">
      <c r="A4">
        <v>3000</v>
      </c>
      <c r="B4" s="1">
        <v>1020000000</v>
      </c>
      <c r="C4">
        <f t="shared" si="0"/>
        <v>468177000</v>
      </c>
      <c r="D4" s="1">
        <f t="shared" si="1"/>
        <v>0.45899705882352942</v>
      </c>
    </row>
    <row r="5" spans="1:4" x14ac:dyDescent="0.2">
      <c r="A5">
        <v>4000</v>
      </c>
      <c r="B5" s="1">
        <v>1870000000</v>
      </c>
      <c r="C5">
        <f t="shared" si="0"/>
        <v>832236000</v>
      </c>
      <c r="D5" s="1">
        <f t="shared" si="1"/>
        <v>0.44504598930481282</v>
      </c>
    </row>
    <row r="6" spans="1:4" x14ac:dyDescent="0.2">
      <c r="A6">
        <v>5000</v>
      </c>
      <c r="B6" s="1">
        <v>2910000000</v>
      </c>
      <c r="C6">
        <f t="shared" si="0"/>
        <v>1300295000</v>
      </c>
      <c r="D6" s="1">
        <f t="shared" si="1"/>
        <v>0.44683676975945019</v>
      </c>
    </row>
    <row r="7" spans="1:4" x14ac:dyDescent="0.2">
      <c r="A7">
        <v>6000</v>
      </c>
      <c r="B7" s="1">
        <v>4150000000</v>
      </c>
      <c r="C7">
        <f t="shared" si="0"/>
        <v>1872354000</v>
      </c>
      <c r="D7" s="1">
        <f t="shared" si="1"/>
        <v>0.45116963855421688</v>
      </c>
    </row>
    <row r="8" spans="1:4" x14ac:dyDescent="0.2">
      <c r="A8">
        <v>7000</v>
      </c>
      <c r="B8" s="1">
        <v>5570000000</v>
      </c>
      <c r="C8">
        <f t="shared" si="0"/>
        <v>2548413000</v>
      </c>
      <c r="D8" s="1">
        <f t="shared" si="1"/>
        <v>0.45752477558348292</v>
      </c>
    </row>
    <row r="9" spans="1:4" x14ac:dyDescent="0.2">
      <c r="A9">
        <v>8000</v>
      </c>
      <c r="B9" s="1">
        <v>7250000000</v>
      </c>
      <c r="C9">
        <f t="shared" si="0"/>
        <v>3328472000</v>
      </c>
      <c r="D9" s="1">
        <f t="shared" si="1"/>
        <v>0.45909958620689656</v>
      </c>
    </row>
    <row r="10" spans="1:4" x14ac:dyDescent="0.2">
      <c r="A10">
        <v>9000</v>
      </c>
      <c r="B10" s="1">
        <v>9140000000</v>
      </c>
      <c r="C10">
        <f t="shared" si="0"/>
        <v>4212531000</v>
      </c>
      <c r="D10" s="1">
        <f t="shared" si="1"/>
        <v>0.46088960612691465</v>
      </c>
    </row>
    <row r="11" spans="1:4" x14ac:dyDescent="0.2">
      <c r="A11">
        <v>10000</v>
      </c>
      <c r="B11" s="1">
        <v>11400000000</v>
      </c>
      <c r="C11">
        <f t="shared" si="0"/>
        <v>5200590000</v>
      </c>
      <c r="D11" s="1">
        <f t="shared" si="1"/>
        <v>0.4561921052631579</v>
      </c>
    </row>
    <row r="12" spans="1:4" x14ac:dyDescent="0.2">
      <c r="A12">
        <v>11000</v>
      </c>
      <c r="B12" s="1">
        <v>13700000000</v>
      </c>
      <c r="C12">
        <f t="shared" si="0"/>
        <v>6292649000</v>
      </c>
      <c r="D12" s="1">
        <f t="shared" si="1"/>
        <v>0.45931744525547447</v>
      </c>
    </row>
    <row r="13" spans="1:4" x14ac:dyDescent="0.2">
      <c r="A13">
        <v>12000</v>
      </c>
      <c r="B13" s="1">
        <v>16200000000</v>
      </c>
      <c r="C13">
        <f t="shared" si="0"/>
        <v>7488708000</v>
      </c>
      <c r="D13" s="1">
        <f t="shared" si="1"/>
        <v>0.46226592592592591</v>
      </c>
    </row>
    <row r="14" spans="1:4" x14ac:dyDescent="0.2">
      <c r="A14">
        <v>13000</v>
      </c>
      <c r="B14" s="1">
        <v>19000000000</v>
      </c>
      <c r="C14">
        <f t="shared" si="0"/>
        <v>8788767000</v>
      </c>
      <c r="D14" s="1">
        <f t="shared" si="1"/>
        <v>0.46256668421052632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5080-9EAB-0E47-930D-A0A88314E8EF}">
  <dimension ref="A1:D14"/>
  <sheetViews>
    <sheetView tabSelected="1" topLeftCell="A17" workbookViewId="0">
      <selection activeCell="D45" sqref="D45"/>
    </sheetView>
  </sheetViews>
  <sheetFormatPr baseColWidth="10" defaultRowHeight="16" x14ac:dyDescent="0.2"/>
  <cols>
    <col min="2" max="2" width="34.5" bestFit="1" customWidth="1"/>
    <col min="3" max="3" width="47.33203125" bestFit="1" customWidth="1"/>
    <col min="4" max="4" width="52.1640625" bestFit="1" customWidth="1"/>
  </cols>
  <sheetData>
    <row r="1" spans="1:4" x14ac:dyDescent="0.2">
      <c r="A1" t="s">
        <v>0</v>
      </c>
      <c r="B1" s="2" t="s">
        <v>4</v>
      </c>
      <c r="C1" s="2" t="s">
        <v>5</v>
      </c>
      <c r="D1" s="2" t="s">
        <v>6</v>
      </c>
    </row>
    <row r="2" spans="1:4" x14ac:dyDescent="0.2">
      <c r="A2">
        <v>1000</v>
      </c>
      <c r="B2">
        <v>0.45791515300781971</v>
      </c>
      <c r="C2">
        <v>0.45268695652173913</v>
      </c>
      <c r="D2">
        <v>0.46069911504424776</v>
      </c>
    </row>
    <row r="3" spans="1:4" x14ac:dyDescent="0.2">
      <c r="A3">
        <v>2000</v>
      </c>
      <c r="B3">
        <v>0.45293259918605411</v>
      </c>
      <c r="C3">
        <v>0.46043805309734515</v>
      </c>
      <c r="D3">
        <v>0.46043805309734515</v>
      </c>
    </row>
    <row r="4" spans="1:4" x14ac:dyDescent="0.2">
      <c r="A4">
        <v>3000</v>
      </c>
      <c r="B4">
        <v>0.44217281665265723</v>
      </c>
      <c r="C4">
        <v>0.45017019230769229</v>
      </c>
      <c r="D4">
        <v>0.45899705882352942</v>
      </c>
    </row>
    <row r="5" spans="1:4" x14ac:dyDescent="0.2">
      <c r="A5">
        <v>4000</v>
      </c>
      <c r="B5">
        <v>0.45241281835231445</v>
      </c>
      <c r="C5">
        <v>0.4523021739130435</v>
      </c>
      <c r="D5">
        <v>0.44504598930481282</v>
      </c>
    </row>
    <row r="6" spans="1:4" x14ac:dyDescent="0.2">
      <c r="A6">
        <v>5000</v>
      </c>
      <c r="B6">
        <v>0.45327451397337443</v>
      </c>
      <c r="C6">
        <v>0.44837758620689655</v>
      </c>
      <c r="D6">
        <v>0.44683676975945019</v>
      </c>
    </row>
    <row r="7" spans="1:4" x14ac:dyDescent="0.2">
      <c r="A7">
        <v>6000</v>
      </c>
      <c r="B7">
        <v>0.45354556156831205</v>
      </c>
      <c r="C7">
        <v>0.4304262068965517</v>
      </c>
      <c r="D7">
        <v>0.45116963855421688</v>
      </c>
    </row>
    <row r="8" spans="1:4" x14ac:dyDescent="0.2">
      <c r="A8">
        <v>7000</v>
      </c>
      <c r="B8">
        <v>0.44721945826423437</v>
      </c>
      <c r="C8">
        <v>0.46250689655172411</v>
      </c>
      <c r="D8">
        <v>0.45752477558348292</v>
      </c>
    </row>
    <row r="9" spans="1:4" x14ac:dyDescent="0.2">
      <c r="A9">
        <v>8000</v>
      </c>
      <c r="B9">
        <v>0.45403134390861732</v>
      </c>
      <c r="C9">
        <v>0.46164660194174756</v>
      </c>
      <c r="D9">
        <v>0.45909958620689656</v>
      </c>
    </row>
    <row r="10" spans="1:4" x14ac:dyDescent="0.2">
      <c r="A10">
        <v>9000</v>
      </c>
      <c r="B10">
        <v>0.45392674726837784</v>
      </c>
      <c r="C10">
        <v>0.46291549450549452</v>
      </c>
      <c r="D10">
        <v>0.46088960612691465</v>
      </c>
    </row>
    <row r="11" spans="1:4" x14ac:dyDescent="0.2">
      <c r="A11">
        <v>10000</v>
      </c>
      <c r="B11">
        <v>0.45431506669811567</v>
      </c>
      <c r="C11">
        <v>0.46433839285714285</v>
      </c>
      <c r="D11">
        <v>0.4561921052631579</v>
      </c>
    </row>
    <row r="12" spans="1:4" x14ac:dyDescent="0.2">
      <c r="A12">
        <v>11000</v>
      </c>
      <c r="B12">
        <v>0.45133507384004073</v>
      </c>
      <c r="C12">
        <v>0.45598905797101447</v>
      </c>
      <c r="D12">
        <v>0.45931744525547447</v>
      </c>
    </row>
    <row r="13" spans="1:4" x14ac:dyDescent="0.2">
      <c r="A13">
        <v>12000</v>
      </c>
      <c r="B13">
        <v>0.45413357105172192</v>
      </c>
      <c r="C13">
        <v>0.45942993865030674</v>
      </c>
      <c r="D13">
        <v>0.46226592592592591</v>
      </c>
    </row>
    <row r="14" spans="1:4" x14ac:dyDescent="0.2">
      <c r="A14">
        <v>13000</v>
      </c>
      <c r="B14">
        <v>0.45454986009899095</v>
      </c>
      <c r="C14">
        <v>0.45302922680412372</v>
      </c>
      <c r="D14">
        <v>0.46256668421052632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performance_1</vt:lpstr>
      <vt:lpstr>performance_2</vt:lpstr>
      <vt:lpstr>performance_3</vt:lpstr>
      <vt:lpstr>plotting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2023-05-27T14:04:27Z</dcterms:created>
  <dcterms:modified xsi:type="dcterms:W3CDTF">2023-05-27T14:46:19Z</dcterms:modified>
</cp:coreProperties>
</file>