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"/>
    </mc:Choice>
  </mc:AlternateContent>
  <xr:revisionPtr revIDLastSave="0" documentId="13_ncr:1_{36E9F98E-5BE8-CE4D-A38F-E7474D35DB6A}" xr6:coauthVersionLast="47" xr6:coauthVersionMax="47" xr10:uidLastSave="{00000000-0000-0000-0000-000000000000}"/>
  <bookViews>
    <workbookView xWindow="780" yWindow="1000" windowWidth="27640" windowHeight="15300" activeTab="1" xr2:uid="{C5CBD7F7-3663-B146-B862-6D8229B10EA9}"/>
  </bookViews>
  <sheets>
    <sheet name="plotting" sheetId="1" r:id="rId1"/>
    <sheet name="plotting_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<sst xmlns="http://schemas.openxmlformats.org/spreadsheetml/2006/main" count="44" uniqueCount="27">
  <si>
    <t>n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</si>
  <si>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</si>
  <si>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</si>
  <si>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</si>
  <si>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</si>
  <si>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</si>
  <si>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</si>
  <si>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</si>
  <si>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</si>
  <si>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</si>
  <si>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</si>
  <si>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</si>
  <si>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</si>
  <si>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</si>
  <si>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</si>
  <si>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baseline</t>
  </si>
  <si>
    <t>avx_optimized_6</t>
  </si>
  <si>
    <t>baseline_cycles</t>
  </si>
  <si>
    <t>avx_optimized_6_cycles</t>
  </si>
  <si>
    <t>Baseline</t>
  </si>
  <si>
    <t>Optimization 4</t>
  </si>
  <si>
    <t>Optimization 3</t>
  </si>
  <si>
    <t>Optimization 2</t>
  </si>
  <si>
    <t>Optimization 1</t>
  </si>
  <si>
    <t>op1_cycles</t>
  </si>
  <si>
    <t>op2_cycles</t>
  </si>
  <si>
    <t>op3_cycles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</si>
</sst>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on i7-12700H</a:t>
            </a:r>
            <a:endParaRPr lang="en-US"/>
          </a:p>
        </c:rich>
      </c:tx>
      <c:layout>
        <c:manualLayout>
          <c:xMode val="edge"/>
          <c:yMode val="edge"/>
          <c:x val="0.39679173374703625"/>
          <c:y val="4.2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2856599244798"/>
          <c:y val="0.39817007874015747"/>
          <c:w val="0.80281790240903905"/>
          <c:h val="0.47129937007874018"/>
        </c:manualLayout>
      </c:layout>
      <c:lineChart>
        <c:grouping val="standard"/>
        <c:varyColors val="0"/>
        <c:ser>
          <c:idx val="0"/>
          <c:order val="0"/>
          <c:tx>
            <c:strRef>
              <c:f>plotting!$D$1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plotting!$A$2:$A$14</c:f>
              <c:strCache>
                <c:ptCount val="13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</c:strCache>
            </c:strRef>
          </c:cat>
          <c:val>
            <c:numRef>
              <c:f>plotting!$D$2:$D$14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BD42-9136-C7769D4DC3C7}"/>
            </c:ext>
          </c:extLst>
        </c:ser>
        <c:ser>
          <c:idx val="1"/>
          <c:order val="1"/>
          <c:tx>
            <c:strRef>
              <c:f>plotting!$E$1</c:f>
              <c:strCache>
                <c:ptCount val="1"/>
                <c:pt idx="0">
                  <c:v>avx_optimized_6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plotting!$A$2:$A$14</c:f>
              <c:strCache>
                <c:ptCount val="13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</c:strCache>
            </c:strRef>
          </c:cat>
          <c:val>
            <c:numRef>
              <c:f>plotting!$E$2:$E$14</c:f>
              <c:numCache>
                <c:formatCode>General</c:formatCode>
                <c:ptCount val="13"/>
                <c:pt idx="0">
                  <c:v>0.71009555910142175</c:v>
                </c:pt>
                <c:pt idx="1">
                  <c:v>0.54704474062465125</c:v>
                </c:pt>
                <c:pt idx="2">
                  <c:v>0.48730617095420437</c:v>
                </c:pt>
                <c:pt idx="3">
                  <c:v>0.44892973021271371</c:v>
                </c:pt>
                <c:pt idx="4">
                  <c:v>0.36792999502473001</c:v>
                </c:pt>
                <c:pt idx="5">
                  <c:v>0.29586766467065867</c:v>
                </c:pt>
                <c:pt idx="6">
                  <c:v>0.27971914893617023</c:v>
                </c:pt>
                <c:pt idx="7">
                  <c:v>0.26700680272108845</c:v>
                </c:pt>
                <c:pt idx="8">
                  <c:v>0.2638655462184874</c:v>
                </c:pt>
                <c:pt idx="9">
                  <c:v>0.2615062761506276</c:v>
                </c:pt>
                <c:pt idx="10">
                  <c:v>0.26230366492146595</c:v>
                </c:pt>
                <c:pt idx="11">
                  <c:v>0.26315789473684209</c:v>
                </c:pt>
                <c:pt idx="12">
                  <c:v>0.264026402640264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6-BD42-9136-C7769D4D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1984"/>
        <c:axId val="740243712"/>
      </c:lineChart>
      <c:catAx>
        <c:axId val="7402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3712"/>
        <c:crosses val="autoZero"/>
        <c:auto val="1"/>
        <c:lblAlgn val="ctr"/>
        <c:lblOffset val="100"/>
        <c:noMultiLvlLbl val="0"/>
      </c:catAx>
      <c:valAx>
        <c:axId val="740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Normlized</a:t>
                </a:r>
                <a:r>
                  <a:rPr lang="en-US" baseline="0"/>
                  <a:t> Execution Time (cycles)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479553903345724E-3"/>
              <c:y val="0.31861464566929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on i7-12700H</a:t>
            </a:r>
            <a:endParaRPr lang="en-US"/>
          </a:p>
        </c:rich>
      </c:tx>
      <c:layout>
        <c:manualLayout>
          <c:xMode val="edge"/>
          <c:yMode val="edge"/>
          <c:x val="0.39679173374703625"/>
          <c:y val="4.2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2856599244798"/>
          <c:y val="0.39817007874015747"/>
          <c:w val="0.80281790240903905"/>
          <c:h val="0.47129937007874018"/>
        </c:manualLayout>
      </c:layout>
      <c:lineChart>
        <c:grouping val="standard"/>
        <c:varyColors val="0"/>
        <c:ser>
          <c:idx val="0"/>
          <c:order val="0"/>
          <c:tx>
            <c:strRef>
              <c:f>plotting_report!$D$1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plotting_report!$A$3:$A$14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plotting_report!$D$3:$D$14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4-8349-AD37-FDAA13420A5B}"/>
            </c:ext>
          </c:extLst>
        </c:ser>
        <c:ser>
          <c:idx val="1"/>
          <c:order val="1"/>
          <c:tx>
            <c:strRef>
              <c:f>plotting_report!$E$1</c:f>
              <c:strCache>
                <c:ptCount val="1"/>
                <c:pt idx="0">
                  <c:v>Optimization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plotting_report!$A$3:$A$14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plotting_report!$E$3:$E$14</c:f>
              <c:numCache>
                <c:formatCode>General</c:formatCode>
                <c:ptCount val="12"/>
                <c:pt idx="0">
                  <c:v>0.54704474062465125</c:v>
                </c:pt>
                <c:pt idx="1">
                  <c:v>0.48730617095420437</c:v>
                </c:pt>
                <c:pt idx="2">
                  <c:v>0.44892973021271371</c:v>
                </c:pt>
                <c:pt idx="3">
                  <c:v>0.36792999502473001</c:v>
                </c:pt>
                <c:pt idx="4">
                  <c:v>0.29586766467065867</c:v>
                </c:pt>
                <c:pt idx="5">
                  <c:v>0.27971914893617023</c:v>
                </c:pt>
                <c:pt idx="6">
                  <c:v>0.26700680272108845</c:v>
                </c:pt>
                <c:pt idx="7">
                  <c:v>0.2638655462184874</c:v>
                </c:pt>
                <c:pt idx="8">
                  <c:v>0.2615062761506276</c:v>
                </c:pt>
                <c:pt idx="9">
                  <c:v>0.26230366492146595</c:v>
                </c:pt>
                <c:pt idx="10">
                  <c:v>0.26315789473684209</c:v>
                </c:pt>
                <c:pt idx="11">
                  <c:v>0.264026402640264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4-8349-AD37-FDAA13420A5B}"/>
            </c:ext>
          </c:extLst>
        </c:ser>
        <c:ser>
          <c:idx val="2"/>
          <c:order val="2"/>
          <c:tx>
            <c:strRef>
              <c:f>plotting_report!$F$1</c:f>
              <c:strCache>
                <c:ptCount val="1"/>
                <c:pt idx="0">
                  <c:v>Optimization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plotting_report!$A$3:$A$14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plotting_report!$F$3:$F$14</c:f>
              <c:numCache>
                <c:formatCode>General</c:formatCode>
                <c:ptCount val="12"/>
                <c:pt idx="0">
                  <c:v>0.9667195903388861</c:v>
                </c:pt>
                <c:pt idx="1">
                  <c:v>0.54821255317561013</c:v>
                </c:pt>
                <c:pt idx="2">
                  <c:v>0.48302171812785161</c:v>
                </c:pt>
                <c:pt idx="3">
                  <c:v>0.38691796657789224</c:v>
                </c:pt>
                <c:pt idx="4">
                  <c:v>0.30824071856287427</c:v>
                </c:pt>
                <c:pt idx="5">
                  <c:v>0.28874751773049645</c:v>
                </c:pt>
                <c:pt idx="6">
                  <c:v>0.27548469387755103</c:v>
                </c:pt>
                <c:pt idx="7">
                  <c:v>0.26941932773109245</c:v>
                </c:pt>
                <c:pt idx="8">
                  <c:v>0.26955230125523011</c:v>
                </c:pt>
                <c:pt idx="9">
                  <c:v>0.26854712041884815</c:v>
                </c:pt>
                <c:pt idx="10">
                  <c:v>0.26938157894736842</c:v>
                </c:pt>
                <c:pt idx="11">
                  <c:v>0.27102244224422445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4-8349-AD37-FDAA13420A5B}"/>
            </c:ext>
          </c:extLst>
        </c:ser>
        <c:ser>
          <c:idx val="3"/>
          <c:order val="3"/>
          <c:tx>
            <c:strRef>
              <c:f>plotting_report!$G$1</c:f>
              <c:strCache>
                <c:ptCount val="1"/>
                <c:pt idx="0">
                  <c:v>Optimization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plotting_report!$A$3:$A$14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plotting_report!$G$3:$G$14</c:f>
              <c:numCache>
                <c:formatCode>General</c:formatCode>
                <c:ptCount val="12"/>
                <c:pt idx="0">
                  <c:v>1.0094624792424549</c:v>
                </c:pt>
                <c:pt idx="1">
                  <c:v>1.0057237336885072</c:v>
                </c:pt>
                <c:pt idx="2">
                  <c:v>1.0090287434312295</c:v>
                </c:pt>
                <c:pt idx="3">
                  <c:v>0.94298047938189589</c:v>
                </c:pt>
                <c:pt idx="4">
                  <c:v>0.92814371257485029</c:v>
                </c:pt>
                <c:pt idx="5">
                  <c:v>0.96453900709219853</c:v>
                </c:pt>
                <c:pt idx="6">
                  <c:v>0.97959183673469385</c:v>
                </c:pt>
                <c:pt idx="7">
                  <c:v>0.98319327731092432</c:v>
                </c:pt>
                <c:pt idx="8">
                  <c:v>0.99163179916317989</c:v>
                </c:pt>
                <c:pt idx="9">
                  <c:v>0.98952879581151831</c:v>
                </c:pt>
                <c:pt idx="10">
                  <c:v>1.0026315789473683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4-8349-AD37-FDAA13420A5B}"/>
            </c:ext>
          </c:extLst>
        </c:ser>
        <c:ser>
          <c:idx val="4"/>
          <c:order val="4"/>
          <c:tx>
            <c:strRef>
              <c:f>plotting_report!$H$1</c:f>
              <c:strCache>
                <c:ptCount val="1"/>
                <c:pt idx="0">
                  <c:v>Optimization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plotting_report!$A$3:$A$14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plotting_report!$H$3:$H$14</c:f>
              <c:numCache>
                <c:formatCode>General</c:formatCode>
                <c:ptCount val="12"/>
                <c:pt idx="0">
                  <c:v>0.51714704200712081</c:v>
                </c:pt>
                <c:pt idx="1">
                  <c:v>0.6866356272282087</c:v>
                </c:pt>
                <c:pt idx="2">
                  <c:v>0.75703786850731847</c:v>
                </c:pt>
                <c:pt idx="3">
                  <c:v>0.68996751441364979</c:v>
                </c:pt>
                <c:pt idx="4">
                  <c:v>0.6347305389221557</c:v>
                </c:pt>
                <c:pt idx="5">
                  <c:v>0.66241134751773045</c:v>
                </c:pt>
                <c:pt idx="6">
                  <c:v>0.65986394557823125</c:v>
                </c:pt>
                <c:pt idx="7">
                  <c:v>0.65966386554621848</c:v>
                </c:pt>
                <c:pt idx="8">
                  <c:v>0.66317991631799167</c:v>
                </c:pt>
                <c:pt idx="9">
                  <c:v>0.65968586387434558</c:v>
                </c:pt>
                <c:pt idx="10">
                  <c:v>0.68684210526315792</c:v>
                </c:pt>
                <c:pt idx="11">
                  <c:v>0.67656765676567654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4-8349-AD37-FDAA1342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1984"/>
        <c:axId val="740243712"/>
      </c:lineChart>
      <c:catAx>
        <c:axId val="7402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3712"/>
        <c:crosses val="autoZero"/>
        <c:auto val="1"/>
        <c:lblAlgn val="ctr"/>
        <c:lblOffset val="100"/>
        <c:noMultiLvlLbl val="0"/>
      </c:catAx>
      <c:valAx>
        <c:axId val="740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Normlized</a:t>
                </a:r>
                <a:r>
                  <a:rPr lang="en-US" baseline="0"/>
                  <a:t> Execution Time (cycles)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479553903345724E-3"/>
              <c:y val="0.31861464566929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3</xdr:row>
      <xdr:rowOff>88900</xdr:rowOff>
    </xdr:from>
    <xdr:to>
      <xdr:col>15</xdr:col>
      <xdr:colOff>152400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838F0-1686-903B-D05E-DD9383AA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0.02528</cdr:x>
      <cdr:y>0.112</cdr:y>
    </cdr:from>
    <cdr:to>
      <cdr:x>0.54989</cdr:x>
      <cdr:y>0.24722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C1EE0E-90B9-D772-1CA6-5D84CDA3E67D}"/>
            </a:ext>
          </a:extLst>
        </cdr:cNvPr>
        <cdr:cNvSpPr txBox="1"/>
      </cdr:nvSpPr>
      <cdr:spPr>
        <a:xfrm xmlns:a="http://schemas.openxmlformats.org/drawingml/2006/main">
          <a:off x="215900" y="711200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17</xdr:row>
      <xdr:rowOff>114300</xdr:rowOff>
    </xdr:from>
    <xdr:to>
      <xdr:col>15</xdr:col>
      <xdr:colOff>304800</xdr:colOff>
      <xdr:row>49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FBC82-77D0-324F-B31C-91E9A2C51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0.02528</cdr:x>
      <cdr:y>0.112</cdr:y>
    </cdr:from>
    <cdr:to>
      <cdr:x>0.54989</cdr:x>
      <cdr:y>0.24722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C1EE0E-90B9-D772-1CA6-5D84CDA3E67D}"/>
            </a:ext>
          </a:extLst>
        </cdr:cNvPr>
        <cdr:cNvSpPr txBox="1"/>
      </cdr:nvSpPr>
      <cdr:spPr>
        <a:xfrm xmlns:a="http://schemas.openxmlformats.org/drawingml/2006/main">
          <a:off x="215900" y="711200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1C21-6522-484A-841F-533F5F4707CD}">
  <dimension ref="A1:E15"/>
  <sheetViews>
    <sheetView workbookViewId="0">
      <selection activeCell="Q31" sqref="Q31"/>
    </sheetView>
  </sheetViews>
  <sheetFormatPr baseColWidth="10" defaultRowHeight="16" x14ac:dyDescent="0.2"/>
  <cols>
    <col min="2" max="2" width="13.83203125" bestFit="1" customWidth="1"/>
    <col min="3" max="3" width="21" bestFit="1" customWidth="1"/>
    <col min="5" max="5" width="15" bestFit="1" customWidth="1"/>
  </cols>
  <sheetData>
    <row r="1" spans="1:5" x14ac:dyDescent="0.2">
      <c r="A1" t="s">
        <v>0</v>
      </c>
      <c r="B1" t="s">
        <v>17</v>
      </c>
      <c r="C1" t="s">
        <v>18</v>
      </c>
      <c r="D1" t="s">
        <v>15</v>
      </c>
      <c r="E1" t="s">
        <v>16</v>
      </c>
    </row>
    <row r="2" spans="1:5" x14ac:dyDescent="0.2">
      <c r="A2" t="s">
        <v>1</v>
      </c>
      <c r="B2">
        <v>1115.54</v>
      </c>
      <c r="C2">
        <v>792.14</v>
      </c>
      <c r="D2">
        <v>1</v>
      </c>
      <c r="E2">
        <f>C2/B2</f>
        <v>0.71009555910142175</v>
      </c>
    </row>
    <row r="3" spans="1:5" x14ac:dyDescent="0.2">
      <c r="A3" t="s">
        <v>2</v>
      </c>
      <c r="B3">
        <v>4389.97</v>
      </c>
      <c r="C3">
        <v>2401.5100000000002</v>
      </c>
      <c r="D3">
        <v>1</v>
      </c>
      <c r="E3">
        <f t="shared" ref="E3:E14" si="0">C3/B3</f>
        <v>0.54704474062465125</v>
      </c>
    </row>
    <row r="4" spans="1:5" x14ac:dyDescent="0.2">
      <c r="A4" t="s">
        <v>3</v>
      </c>
      <c r="B4">
        <v>17418.7</v>
      </c>
      <c r="C4">
        <v>8488.24</v>
      </c>
      <c r="D4">
        <v>1</v>
      </c>
      <c r="E4">
        <f t="shared" si="0"/>
        <v>0.48730617095420437</v>
      </c>
    </row>
    <row r="5" spans="1:5" x14ac:dyDescent="0.2">
      <c r="A5" t="s">
        <v>4</v>
      </c>
      <c r="B5">
        <v>71626.8</v>
      </c>
      <c r="C5">
        <v>32155.4</v>
      </c>
      <c r="D5">
        <v>1</v>
      </c>
      <c r="E5">
        <f t="shared" si="0"/>
        <v>0.44892973021271371</v>
      </c>
    </row>
    <row r="6" spans="1:5" x14ac:dyDescent="0.2">
      <c r="A6" t="s">
        <v>5</v>
      </c>
      <c r="B6">
        <v>341690</v>
      </c>
      <c r="C6">
        <v>125718</v>
      </c>
      <c r="D6">
        <v>1</v>
      </c>
      <c r="E6">
        <f t="shared" si="0"/>
        <v>0.36792999502473001</v>
      </c>
    </row>
    <row r="7" spans="1:5" x14ac:dyDescent="0.2">
      <c r="A7" t="s">
        <v>6</v>
      </c>
      <c r="B7" s="1">
        <v>1670000</v>
      </c>
      <c r="C7">
        <v>494099</v>
      </c>
      <c r="D7">
        <v>1</v>
      </c>
      <c r="E7">
        <f t="shared" si="0"/>
        <v>0.29586766467065867</v>
      </c>
    </row>
    <row r="8" spans="1:5" x14ac:dyDescent="0.2">
      <c r="A8" t="s">
        <v>7</v>
      </c>
      <c r="B8" s="1">
        <v>7050000</v>
      </c>
      <c r="C8" s="1">
        <v>1972020</v>
      </c>
      <c r="D8">
        <v>1</v>
      </c>
      <c r="E8">
        <f t="shared" si="0"/>
        <v>0.27971914893617023</v>
      </c>
    </row>
    <row r="9" spans="1:5" x14ac:dyDescent="0.2">
      <c r="A9" t="s">
        <v>8</v>
      </c>
      <c r="B9" s="1">
        <v>29400000</v>
      </c>
      <c r="C9" s="1">
        <v>7850000</v>
      </c>
      <c r="D9">
        <v>1</v>
      </c>
      <c r="E9">
        <f t="shared" si="0"/>
        <v>0.26700680272108845</v>
      </c>
    </row>
    <row r="10" spans="1:5" x14ac:dyDescent="0.2">
      <c r="A10" t="s">
        <v>9</v>
      </c>
      <c r="B10" s="1">
        <v>119000000</v>
      </c>
      <c r="C10" s="1">
        <v>31400000</v>
      </c>
      <c r="D10">
        <v>1</v>
      </c>
      <c r="E10">
        <f t="shared" si="0"/>
        <v>0.2638655462184874</v>
      </c>
    </row>
    <row r="11" spans="1:5" x14ac:dyDescent="0.2">
      <c r="A11" t="s">
        <v>10</v>
      </c>
      <c r="B11" s="1">
        <v>478000000</v>
      </c>
      <c r="C11" s="1">
        <v>125000000</v>
      </c>
      <c r="D11">
        <v>1</v>
      </c>
      <c r="E11">
        <f t="shared" si="0"/>
        <v>0.2615062761506276</v>
      </c>
    </row>
    <row r="12" spans="1:5" x14ac:dyDescent="0.2">
      <c r="A12" t="s">
        <v>11</v>
      </c>
      <c r="B12" s="1">
        <v>1910000000</v>
      </c>
      <c r="C12" s="1">
        <v>501000000</v>
      </c>
      <c r="D12">
        <v>1</v>
      </c>
      <c r="E12">
        <f t="shared" si="0"/>
        <v>0.26230366492146595</v>
      </c>
    </row>
    <row r="13" spans="1:5" x14ac:dyDescent="0.2">
      <c r="A13" t="s">
        <v>12</v>
      </c>
      <c r="B13" s="1">
        <v>7600000000</v>
      </c>
      <c r="C13" s="1">
        <v>2000000000</v>
      </c>
      <c r="D13">
        <v>1</v>
      </c>
      <c r="E13">
        <f t="shared" si="0"/>
        <v>0.26315789473684209</v>
      </c>
    </row>
    <row r="14" spans="1:5" x14ac:dyDescent="0.2">
      <c r="A14" t="s">
        <v>13</v>
      </c>
      <c r="B14" s="1">
        <v>30300000000</v>
      </c>
      <c r="C14" s="1">
        <v>8000000000</v>
      </c>
      <c r="D14">
        <v>1</v>
      </c>
      <c r="E14">
        <f t="shared" si="0"/>
        <v>0.264026402640264</v>
      </c>
    </row>
    <row r="15" spans="1:5" x14ac:dyDescent="0.2">
      <c r="A15" t="s">
        <v>14</v>
      </c>
      <c r="C15" s="1">
        <v>32000000000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D06B-BAAB-7741-B4AD-CCEE4C5BA766}">
  <dimension ref="A1:K15"/>
  <sheetViews>
    <sheetView tabSelected="1" topLeftCell="A19" workbookViewId="0">
      <selection activeCell="F30" sqref="F30"/>
    </sheetView>
  </sheetViews>
  <sheetFormatPr baseColWidth="10" defaultRowHeight="16" x14ac:dyDescent="0.2"/>
  <cols>
    <col min="2" max="2" width="13.83203125" bestFit="1" customWidth="1"/>
    <col min="3" max="3" width="21" bestFit="1" customWidth="1"/>
    <col min="5" max="5" width="15" bestFit="1" customWidth="1"/>
    <col min="6" max="8" width="13.33203125" bestFit="1" customWidth="1"/>
  </cols>
  <sheetData>
    <row r="1" spans="1:11" x14ac:dyDescent="0.2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">
      <c r="A2" t="s">
        <v>1</v>
      </c>
      <c r="B2">
        <v>1115.54</v>
      </c>
      <c r="C2">
        <v>792.14</v>
      </c>
      <c r="D2">
        <v>1</v>
      </c>
      <c r="E2">
        <f>C2/B2</f>
        <v>0.71009555910142175</v>
      </c>
      <c r="F2">
        <f>K2/B2</f>
        <v>0.98086128691037533</v>
      </c>
      <c r="G2">
        <f>J2/B2</f>
        <v>1.033185721713251</v>
      </c>
      <c r="H2">
        <f>I2/B2</f>
        <v>0.22781343564551698</v>
      </c>
      <c r="I2">
        <v>254.13499999999999</v>
      </c>
      <c r="J2">
        <v>1152.56</v>
      </c>
      <c r="K2">
        <v>1094.19</v>
      </c>
    </row>
    <row r="3" spans="1:11" x14ac:dyDescent="0.2">
      <c r="A3" t="s">
        <v>2</v>
      </c>
      <c r="B3">
        <v>4389.97</v>
      </c>
      <c r="C3">
        <v>2401.5100000000002</v>
      </c>
      <c r="D3">
        <v>1</v>
      </c>
      <c r="E3">
        <f t="shared" ref="E3:E14" si="0">C3/B3</f>
        <v>0.54704474062465125</v>
      </c>
      <c r="F3">
        <f t="shared" ref="F3:F14" si="1">K3/B3</f>
        <v>0.9667195903388861</v>
      </c>
      <c r="G3">
        <f t="shared" ref="G3:G14" si="2">J3/B3</f>
        <v>1.0094624792424549</v>
      </c>
      <c r="H3">
        <f t="shared" ref="H3:H14" si="3">I3/B3</f>
        <v>0.51714704200712081</v>
      </c>
      <c r="I3">
        <v>2270.2600000000002</v>
      </c>
      <c r="J3">
        <v>4431.51</v>
      </c>
      <c r="K3">
        <v>4243.87</v>
      </c>
    </row>
    <row r="4" spans="1:11" x14ac:dyDescent="0.2">
      <c r="A4" t="s">
        <v>3</v>
      </c>
      <c r="B4">
        <v>17418.7</v>
      </c>
      <c r="C4">
        <v>8488.24</v>
      </c>
      <c r="D4">
        <v>1</v>
      </c>
      <c r="E4">
        <f t="shared" si="0"/>
        <v>0.48730617095420437</v>
      </c>
      <c r="F4">
        <f t="shared" si="1"/>
        <v>0.54821255317561013</v>
      </c>
      <c r="G4">
        <f t="shared" si="2"/>
        <v>1.0057237336885072</v>
      </c>
      <c r="H4">
        <f t="shared" si="3"/>
        <v>0.6866356272282087</v>
      </c>
      <c r="I4">
        <v>11960.3</v>
      </c>
      <c r="J4">
        <v>17518.400000000001</v>
      </c>
      <c r="K4">
        <v>9549.15</v>
      </c>
    </row>
    <row r="5" spans="1:11" x14ac:dyDescent="0.2">
      <c r="A5" t="s">
        <v>4</v>
      </c>
      <c r="B5">
        <v>71626.8</v>
      </c>
      <c r="C5">
        <v>32155.4</v>
      </c>
      <c r="D5">
        <v>1</v>
      </c>
      <c r="E5">
        <f t="shared" si="0"/>
        <v>0.44892973021271371</v>
      </c>
      <c r="F5">
        <f t="shared" si="1"/>
        <v>0.48302171812785161</v>
      </c>
      <c r="G5">
        <f t="shared" si="2"/>
        <v>1.0090287434312295</v>
      </c>
      <c r="H5">
        <f t="shared" si="3"/>
        <v>0.75703786850731847</v>
      </c>
      <c r="I5">
        <v>54224.2</v>
      </c>
      <c r="J5">
        <v>72273.5</v>
      </c>
      <c r="K5">
        <v>34597.300000000003</v>
      </c>
    </row>
    <row r="6" spans="1:11" x14ac:dyDescent="0.2">
      <c r="A6" t="s">
        <v>5</v>
      </c>
      <c r="B6">
        <v>341690</v>
      </c>
      <c r="C6">
        <v>125718</v>
      </c>
      <c r="D6">
        <v>1</v>
      </c>
      <c r="E6">
        <f t="shared" si="0"/>
        <v>0.36792999502473001</v>
      </c>
      <c r="F6">
        <f t="shared" si="1"/>
        <v>0.38691796657789224</v>
      </c>
      <c r="G6">
        <f t="shared" si="2"/>
        <v>0.94298047938189589</v>
      </c>
      <c r="H6">
        <f t="shared" si="3"/>
        <v>0.68996751441364979</v>
      </c>
      <c r="I6">
        <v>235755</v>
      </c>
      <c r="J6">
        <v>322207</v>
      </c>
      <c r="K6">
        <v>132206</v>
      </c>
    </row>
    <row r="7" spans="1:11" x14ac:dyDescent="0.2">
      <c r="A7" t="s">
        <v>6</v>
      </c>
      <c r="B7" s="1">
        <v>1670000</v>
      </c>
      <c r="C7">
        <v>494099</v>
      </c>
      <c r="D7">
        <v>1</v>
      </c>
      <c r="E7">
        <f t="shared" si="0"/>
        <v>0.29586766467065867</v>
      </c>
      <c r="F7">
        <f t="shared" si="1"/>
        <v>0.30824071856287427</v>
      </c>
      <c r="G7">
        <f t="shared" si="2"/>
        <v>0.92814371257485029</v>
      </c>
      <c r="H7">
        <f t="shared" si="3"/>
        <v>0.6347305389221557</v>
      </c>
      <c r="I7" s="1">
        <v>1060000</v>
      </c>
      <c r="J7" s="1">
        <v>1550000</v>
      </c>
      <c r="K7">
        <v>514762</v>
      </c>
    </row>
    <row r="8" spans="1:11" x14ac:dyDescent="0.2">
      <c r="A8" t="s">
        <v>7</v>
      </c>
      <c r="B8" s="1">
        <v>7050000</v>
      </c>
      <c r="C8" s="1">
        <v>1972020</v>
      </c>
      <c r="D8">
        <v>1</v>
      </c>
      <c r="E8">
        <f t="shared" si="0"/>
        <v>0.27971914893617023</v>
      </c>
      <c r="F8">
        <f t="shared" si="1"/>
        <v>0.28874751773049645</v>
      </c>
      <c r="G8">
        <f t="shared" si="2"/>
        <v>0.96453900709219853</v>
      </c>
      <c r="H8">
        <f t="shared" si="3"/>
        <v>0.66241134751773045</v>
      </c>
      <c r="I8" s="1">
        <v>4670000</v>
      </c>
      <c r="J8" s="1">
        <v>6800000</v>
      </c>
      <c r="K8" s="1">
        <v>2035670</v>
      </c>
    </row>
    <row r="9" spans="1:11" x14ac:dyDescent="0.2">
      <c r="A9" t="s">
        <v>8</v>
      </c>
      <c r="B9" s="1">
        <v>29400000</v>
      </c>
      <c r="C9" s="1">
        <v>7850000</v>
      </c>
      <c r="D9">
        <v>1</v>
      </c>
      <c r="E9">
        <f t="shared" si="0"/>
        <v>0.26700680272108845</v>
      </c>
      <c r="F9">
        <f t="shared" si="1"/>
        <v>0.27548469387755103</v>
      </c>
      <c r="G9">
        <f t="shared" si="2"/>
        <v>0.97959183673469385</v>
      </c>
      <c r="H9">
        <f t="shared" si="3"/>
        <v>0.65986394557823125</v>
      </c>
      <c r="I9" s="1">
        <v>19400000</v>
      </c>
      <c r="J9" s="1">
        <v>28800000</v>
      </c>
      <c r="K9" s="1">
        <v>8099250</v>
      </c>
    </row>
    <row r="10" spans="1:11" x14ac:dyDescent="0.2">
      <c r="A10" t="s">
        <v>9</v>
      </c>
      <c r="B10" s="1">
        <v>119000000</v>
      </c>
      <c r="C10" s="1">
        <v>31400000</v>
      </c>
      <c r="D10">
        <v>1</v>
      </c>
      <c r="E10">
        <f t="shared" si="0"/>
        <v>0.2638655462184874</v>
      </c>
      <c r="F10">
        <f t="shared" si="1"/>
        <v>0.26941932773109245</v>
      </c>
      <c r="G10">
        <f t="shared" si="2"/>
        <v>0.98319327731092432</v>
      </c>
      <c r="H10">
        <f t="shared" si="3"/>
        <v>0.65966386554621848</v>
      </c>
      <c r="I10" s="1">
        <v>78500000</v>
      </c>
      <c r="J10" s="1">
        <v>117000000</v>
      </c>
      <c r="K10" s="1">
        <v>32060900</v>
      </c>
    </row>
    <row r="11" spans="1:11" x14ac:dyDescent="0.2">
      <c r="A11" t="s">
        <v>10</v>
      </c>
      <c r="B11" s="1">
        <v>478000000</v>
      </c>
      <c r="C11" s="1">
        <v>125000000</v>
      </c>
      <c r="D11">
        <v>1</v>
      </c>
      <c r="E11">
        <f t="shared" si="0"/>
        <v>0.2615062761506276</v>
      </c>
      <c r="F11">
        <f t="shared" si="1"/>
        <v>0.26955230125523011</v>
      </c>
      <c r="G11">
        <f t="shared" si="2"/>
        <v>0.99163179916317989</v>
      </c>
      <c r="H11">
        <f t="shared" si="3"/>
        <v>0.66317991631799167</v>
      </c>
      <c r="I11" s="1">
        <v>317000000</v>
      </c>
      <c r="J11" s="1">
        <v>474000000</v>
      </c>
      <c r="K11" s="1">
        <v>128846000</v>
      </c>
    </row>
    <row r="12" spans="1:11" x14ac:dyDescent="0.2">
      <c r="A12" t="s">
        <v>11</v>
      </c>
      <c r="B12" s="1">
        <v>1910000000</v>
      </c>
      <c r="C12" s="1">
        <v>501000000</v>
      </c>
      <c r="D12">
        <v>1</v>
      </c>
      <c r="E12">
        <f t="shared" si="0"/>
        <v>0.26230366492146595</v>
      </c>
      <c r="F12">
        <f t="shared" si="1"/>
        <v>0.26854712041884815</v>
      </c>
      <c r="G12">
        <f t="shared" si="2"/>
        <v>0.98952879581151831</v>
      </c>
      <c r="H12">
        <f t="shared" si="3"/>
        <v>0.65968586387434558</v>
      </c>
      <c r="I12" s="1">
        <v>1260000000</v>
      </c>
      <c r="J12" s="1">
        <v>1890000000</v>
      </c>
      <c r="K12" s="1">
        <v>512925000</v>
      </c>
    </row>
    <row r="13" spans="1:11" x14ac:dyDescent="0.2">
      <c r="A13" t="s">
        <v>12</v>
      </c>
      <c r="B13" s="1">
        <v>7600000000</v>
      </c>
      <c r="C13" s="1">
        <v>2000000000</v>
      </c>
      <c r="D13">
        <v>1</v>
      </c>
      <c r="E13">
        <f t="shared" si="0"/>
        <v>0.26315789473684209</v>
      </c>
      <c r="F13">
        <f t="shared" si="1"/>
        <v>0.26938157894736842</v>
      </c>
      <c r="G13">
        <f t="shared" si="2"/>
        <v>1.0026315789473683</v>
      </c>
      <c r="H13">
        <f t="shared" si="3"/>
        <v>0.68684210526315792</v>
      </c>
      <c r="I13" s="1">
        <v>5220000000</v>
      </c>
      <c r="J13" s="1">
        <v>7620000000</v>
      </c>
      <c r="K13" s="1">
        <v>2047300000</v>
      </c>
    </row>
    <row r="14" spans="1:11" x14ac:dyDescent="0.2">
      <c r="A14" t="s">
        <v>13</v>
      </c>
      <c r="B14" s="1">
        <v>30300000000</v>
      </c>
      <c r="C14" s="1">
        <v>8000000000</v>
      </c>
      <c r="D14">
        <v>1</v>
      </c>
      <c r="E14">
        <f t="shared" si="0"/>
        <v>0.264026402640264</v>
      </c>
      <c r="F14">
        <f t="shared" si="1"/>
        <v>0.27102244224422445</v>
      </c>
      <c r="G14">
        <f t="shared" si="2"/>
        <v>1</v>
      </c>
      <c r="H14">
        <f t="shared" si="3"/>
        <v>0.67656765676567654</v>
      </c>
      <c r="I14" s="1">
        <v>20500000000</v>
      </c>
      <c r="J14" s="1">
        <v>30300000000</v>
      </c>
      <c r="K14" s="1">
        <v>8211980000</v>
      </c>
    </row>
    <row r="15" spans="1:11" x14ac:dyDescent="0.2">
      <c r="A15" t="s">
        <v>14</v>
      </c>
      <c r="C15" s="1">
        <v>32000000000</v>
      </c>
      <c r="K15" s="1">
        <v>32798800000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plotting</vt:lpstr>
      <vt:lpstr>plotting_report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2023-06-04T23:26:05Z</dcterms:created>
  <dcterms:modified xsi:type="dcterms:W3CDTF">2023-06-19T09:53:09Z</dcterms:modified>
</cp:coreProperties>
</file>