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A4B23322-CA2D-5841-A1B6-319CF0BCCA0F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7" i="1" l="1"/>
  <c r="D26" i="1" l="1"/>
  <c r="D25" i="1" l="1"/>
  <c r="D24" i="1" l="1"/>
  <c r="D23" i="1" l="1"/>
  <c r="D21" i="1" l="1"/>
  <c r="D22" i="1"/>
  <c r="D20" i="1" l="1"/>
  <c r="D19" i="1" l="1"/>
  <c r="D18" i="1" l="1"/>
  <c r="D17" i="1"/>
  <c r="D16" i="1" l="1"/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<sst xmlns="http://schemas.openxmlformats.org/spreadsheetml/2006/main" count="28" uniqueCount="23">
  <si>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</si>
  <si>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</si>
  <si>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</si>
  <si>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</si>
  <si>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</si>
  <si>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</si>
  <si>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</si>
  <si>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</si>
  <si>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</si>
  <si>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</si>
  <si>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</si>
  <si>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</si>
  <si>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</si>
  <si>
    <t>Chicken Sandwish、Medium Fries、Tax、Lemon Chicken、Tax、Tax</t>
  </si>
  <si>
    <t>Pizza、Tax、Rent Fee (565/2)</t>
  </si>
  <si>
    <t>Chicken Sandwish、Medium Fries、Tax、</t>
  </si>
  <si>
    <t>Pizza、Tax、Car Repair(Labor 95*2+65、brake hose 58.70*2、Supplies 24.95、Taxes 9.97、Walmart、Taxes</t>
  </si>
  <si>
    <t>Parking (0.50)、Asian Market、Clothes Washing (1.50+1.50)</t>
  </si>
  <si>
    <t>Chicken Sandwish、Medium Fries、Tax、Internet (45.99/2)</t>
  </si>
  <si>
    <t>Chicken Sandwish、Medium Fries、Tax、Smoked Chicken、Tax</t>
  </si>
  <si>
    <t>Walmart、Tax、Dollar Tree、Tax、Gas fee (2.569)、Clothes Wash (1.5*2)</t>
  </si>
  <si>
    <t>Asian Market、Walmart</t>
  </si>
  <si>
    <t>Pizza、Tax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</si>
</sst>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28"/>
  <sheetViews>
    <sheetView tabSelected="1" workbookViewId="0">
      <selection activeCell="D29" sqref="D29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  <row r="14" spans="1:4" x14ac:dyDescent="0.2">
      <c r="A14" s="1">
        <v>43619</v>
      </c>
      <c r="B14">
        <v>13.05</v>
      </c>
      <c r="C14" t="s">
        <v>8</v>
      </c>
      <c r="D14">
        <f>5+0.48+7.57</f>
        <v>13.05</v>
      </c>
    </row>
    <row r="15" spans="1:4" x14ac:dyDescent="0.2">
      <c r="A15" s="1">
        <v>43620</v>
      </c>
      <c r="B15">
        <v>11.81</v>
      </c>
      <c r="C15" t="s">
        <v>13</v>
      </c>
      <c r="D15">
        <f>3.85+1.95+0.56+4.98+0.35+0.12</f>
        <v>11.809999999999999</v>
      </c>
    </row>
    <row r="16" spans="1:4" x14ac:dyDescent="0.2">
      <c r="A16" s="1">
        <v>43621</v>
      </c>
      <c r="B16">
        <v>286.55</v>
      </c>
      <c r="C16" t="s">
        <v>14</v>
      </c>
      <c r="D16">
        <f>3.69+0.36+565/2</f>
        <v>286.55</v>
      </c>
    </row>
    <row r="17" spans="1:4" x14ac:dyDescent="0.2">
      <c r="A17" s="1">
        <v>43622</v>
      </c>
      <c r="B17">
        <v>6.36</v>
      </c>
      <c r="C17" t="s">
        <v>15</v>
      </c>
      <c r="D17">
        <f>3.85+1.95+0.56</f>
        <v>6.3599999999999994</v>
      </c>
    </row>
    <row r="18" spans="1:4" x14ac:dyDescent="0.2">
      <c r="A18" s="1">
        <v>43623</v>
      </c>
      <c r="B18">
        <v>435.75</v>
      </c>
      <c r="C18" t="s">
        <v>16</v>
      </c>
      <c r="D18">
        <f>3.69+0.36+407.32+23.91+0.35+0.12</f>
        <v>435.75000000000006</v>
      </c>
    </row>
    <row r="19" spans="1:4" x14ac:dyDescent="0.2">
      <c r="A19" s="1">
        <v>43624</v>
      </c>
      <c r="B19">
        <v>22.45</v>
      </c>
      <c r="C19" t="s">
        <v>17</v>
      </c>
      <c r="D19">
        <f>0.5+18.95+1.5*2</f>
        <v>22.45</v>
      </c>
    </row>
    <row r="20" spans="1:4" x14ac:dyDescent="0.2">
      <c r="A20" s="1">
        <v>43626</v>
      </c>
      <c r="B20">
        <v>21.64</v>
      </c>
      <c r="C20" t="s">
        <v>8</v>
      </c>
      <c r="D20">
        <f>5+0.48+16.16</f>
        <v>21.64</v>
      </c>
    </row>
    <row r="21" spans="1:4" x14ac:dyDescent="0.2">
      <c r="A21" s="1">
        <v>43627</v>
      </c>
      <c r="B21">
        <v>29.36</v>
      </c>
      <c r="C21" t="s">
        <v>18</v>
      </c>
      <c r="D21">
        <f>3.85+1.95+0.56+ROUND(45.99/2,2)</f>
        <v>29.36</v>
      </c>
    </row>
    <row r="22" spans="1:4" x14ac:dyDescent="0.2">
      <c r="A22" s="1">
        <v>43628</v>
      </c>
      <c r="B22">
        <v>6.36</v>
      </c>
      <c r="C22" t="s">
        <v>15</v>
      </c>
      <c r="D22">
        <f>3.85+1.95+0.56</f>
        <v>6.3599999999999994</v>
      </c>
    </row>
    <row r="23" spans="1:4" x14ac:dyDescent="0.2">
      <c r="A23" s="1">
        <v>43629</v>
      </c>
      <c r="B23">
        <v>12.57</v>
      </c>
      <c r="C23" t="s">
        <v>11</v>
      </c>
      <c r="D23">
        <f>3.69+0.36+8.52</f>
        <v>12.57</v>
      </c>
    </row>
    <row r="24" spans="1:4" x14ac:dyDescent="0.2">
      <c r="A24" s="1">
        <v>43630</v>
      </c>
      <c r="B24">
        <v>12.88</v>
      </c>
      <c r="C24" t="s">
        <v>19</v>
      </c>
      <c r="D24">
        <f>3.85+1.95+0.56+5.98+0.54</f>
        <v>12.879999999999999</v>
      </c>
    </row>
    <row r="25" spans="1:4" x14ac:dyDescent="0.2">
      <c r="A25" s="1">
        <v>43631</v>
      </c>
      <c r="B25">
        <v>71.48</v>
      </c>
      <c r="C25" t="s">
        <v>20</v>
      </c>
      <c r="D25">
        <f>40.02+1.32+2+0.14+25+3</f>
        <v>71.48</v>
      </c>
    </row>
    <row r="26" spans="1:4" x14ac:dyDescent="0.2">
      <c r="A26" s="1">
        <v>43632</v>
      </c>
      <c r="B26">
        <v>40.97</v>
      </c>
      <c r="C26" t="s">
        <v>21</v>
      </c>
      <c r="D26">
        <f>34.92+6.05</f>
        <v>40.97</v>
      </c>
    </row>
    <row r="27" spans="1:4" x14ac:dyDescent="0.2">
      <c r="A27" s="1">
        <v>43633</v>
      </c>
      <c r="B27">
        <v>4.05</v>
      </c>
      <c r="C27" t="s">
        <v>22</v>
      </c>
      <c r="D27">
        <f>3.69+0.36</f>
        <v>4.05</v>
      </c>
    </row>
    <row r="28" spans="1:4" x14ac:dyDescent="0.2">
      <c r="A28" s="1">
        <v>43634</v>
      </c>
      <c r="B28">
        <v>6.36</v>
      </c>
      <c r="C28" t="s">
        <v>15</v>
      </c>
      <c r="D28">
        <f>3.85+1.95+0.56</f>
        <v>6.3599999999999994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2019-06-19T00:07:44Z</dcterms:modified>
</cp:coreProperties>
</file>