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3" activeTab="7"/>
  </bookViews>
  <sheets>
    <sheet name="表格模板履历" sheetId="1" r:id="rId1"/>
    <sheet name="v0.1.0版本" sheetId="10" r:id="rId2"/>
    <sheet name="v0.1.1版本 " sheetId="11" r:id="rId3"/>
    <sheet name="v0.1.2版本 " sheetId="12" r:id="rId4"/>
    <sheet name="v0.1.3版本" sheetId="13" r:id="rId5"/>
    <sheet name="v0.1.4版本" sheetId="14" r:id="rId6"/>
    <sheet name="v0.2.0版本" sheetId="15" r:id="rId7"/>
    <sheet name="v0.2.1版本" sheetId="16" r:id="rId8"/>
    <sheet name="Bug&amp;成熟度趋势" sheetId="3" r:id="rId9"/>
  </sheets>
  <calcPr calcId="144525"/>
</workbook>
</file>

<file path=xl/sharedStrings.xml><?xml version="1.0" encoding="utf-8"?>
<sst xmlns="http://schemas.openxmlformats.org/spreadsheetml/2006/main" count="398" uniqueCount="110">
  <si>
    <r>
      <rPr>
        <b/>
        <sz val="24"/>
        <rFont val="Arial Unicode MS"/>
        <charset val="134"/>
      </rPr>
      <t>更改履历</t>
    </r>
    <r>
      <rPr>
        <b/>
        <sz val="10"/>
        <rFont val="Arial Unicode MS"/>
        <charset val="134"/>
      </rPr>
      <t>(Change History)</t>
    </r>
  </si>
  <si>
    <t>NO.</t>
  </si>
  <si>
    <t>版本
(Version)</t>
  </si>
  <si>
    <r>
      <rPr>
        <sz val="12"/>
        <rFont val="Arial Unicode MS"/>
        <charset val="134"/>
      </rPr>
      <t xml:space="preserve">更新内容
</t>
    </r>
    <r>
      <rPr>
        <sz val="10"/>
        <rFont val="Arial Unicode MS"/>
        <charset val="134"/>
      </rPr>
      <t>(Content Upated)</t>
    </r>
  </si>
  <si>
    <t>更改人</t>
  </si>
  <si>
    <r>
      <rPr>
        <sz val="12"/>
        <rFont val="Arial Unicode MS"/>
        <charset val="134"/>
      </rPr>
      <t xml:space="preserve">日期
</t>
    </r>
    <r>
      <rPr>
        <sz val="10"/>
        <rFont val="Arial Unicode MS"/>
        <charset val="134"/>
      </rPr>
      <t>(Date)</t>
    </r>
  </si>
  <si>
    <t>V0.0</t>
  </si>
  <si>
    <t>初版制定</t>
  </si>
  <si>
    <t>段蔚</t>
  </si>
  <si>
    <t>2016.11.18</t>
  </si>
  <si>
    <t>V1.0</t>
  </si>
  <si>
    <r>
      <rPr>
        <sz val="12"/>
        <rFont val="宋体"/>
        <charset val="134"/>
      </rPr>
      <t>增加每版本通报：r</t>
    </r>
    <r>
      <rPr>
        <sz val="12"/>
        <rFont val="宋体"/>
        <charset val="134"/>
      </rPr>
      <t>eopen比率数</t>
    </r>
  </si>
  <si>
    <t>陈燕飞</t>
  </si>
  <si>
    <t>2017.3.7</t>
  </si>
  <si>
    <t>V1.1</t>
  </si>
  <si>
    <t>增加版本计划与实际发布时间是否相符项</t>
  </si>
  <si>
    <t>2017.7.12</t>
  </si>
  <si>
    <t>V1.2</t>
  </si>
  <si>
    <t>增加每版本测试用例执行情况统计</t>
  </si>
  <si>
    <t>李雪</t>
  </si>
  <si>
    <t>2018.6.3</t>
  </si>
  <si>
    <t>V1.3</t>
  </si>
  <si>
    <t>增加版本测试用例数量及执行情况记录</t>
  </si>
  <si>
    <t>孙海涛</t>
  </si>
  <si>
    <t>V2.0</t>
  </si>
  <si>
    <t>1.删除每版本用例执行情况统计
2.增加版本测试用例执行饼图
3.删除bug数据分析页面，在软件通报页面增加每版bug分析数据图</t>
  </si>
  <si>
    <t>V2.1</t>
  </si>
  <si>
    <t>1.增加Top问题栏
2.增加总结栏
3.增加成熟度统计表
4.增加各版本成熟度趋势图</t>
  </si>
  <si>
    <t>胡育玲</t>
  </si>
  <si>
    <t>软件版本测试通报</t>
  </si>
  <si>
    <t>No</t>
  </si>
  <si>
    <t>测试通报项</t>
  </si>
  <si>
    <t>测试版本</t>
  </si>
  <si>
    <t>v0.1.0</t>
  </si>
  <si>
    <t>测试时间</t>
  </si>
  <si>
    <t>2020.8.8</t>
  </si>
  <si>
    <r>
      <rPr>
        <b/>
        <sz val="12"/>
        <rFont val="Times New Roman"/>
        <charset val="134"/>
      </rPr>
      <t>bug</t>
    </r>
    <r>
      <rPr>
        <b/>
        <sz val="12"/>
        <rFont val="宋体"/>
        <charset val="134"/>
      </rPr>
      <t>状态</t>
    </r>
  </si>
  <si>
    <r>
      <rPr>
        <b/>
        <sz val="10"/>
        <rFont val="微软雅黑"/>
        <charset val="134"/>
      </rPr>
      <t>本版提交</t>
    </r>
    <r>
      <rPr>
        <b/>
        <sz val="10"/>
        <rFont val="Times New Roman"/>
        <charset val="134"/>
      </rPr>
      <t>bug</t>
    </r>
  </si>
  <si>
    <t>S</t>
  </si>
  <si>
    <t>A</t>
  </si>
  <si>
    <t>B</t>
  </si>
  <si>
    <t>C</t>
  </si>
  <si>
    <r>
      <rPr>
        <b/>
        <sz val="10"/>
        <rFont val="微软雅黑"/>
        <charset val="134"/>
      </rPr>
      <t>本版验证</t>
    </r>
    <r>
      <rPr>
        <b/>
        <sz val="10"/>
        <rFont val="Times New Roman"/>
        <charset val="134"/>
      </rPr>
      <t>bug</t>
    </r>
  </si>
  <si>
    <r>
      <rPr>
        <b/>
        <sz val="10"/>
        <rFont val="Times New Roman"/>
        <charset val="134"/>
      </rPr>
      <t>Closed</t>
    </r>
    <r>
      <rPr>
        <b/>
        <sz val="10"/>
        <rFont val="微软雅黑"/>
        <charset val="134"/>
      </rPr>
      <t>数</t>
    </r>
  </si>
  <si>
    <t>未通过数</t>
  </si>
  <si>
    <r>
      <rPr>
        <b/>
        <sz val="10"/>
        <rFont val="Times New Roman"/>
        <charset val="134"/>
      </rPr>
      <t>Reopen</t>
    </r>
    <r>
      <rPr>
        <b/>
        <sz val="10"/>
        <rFont val="微软雅黑"/>
        <charset val="134"/>
      </rPr>
      <t>数</t>
    </r>
  </si>
  <si>
    <t>当前Bug总数</t>
  </si>
  <si>
    <r>
      <rPr>
        <b/>
        <sz val="10"/>
        <rFont val="Times New Roman"/>
        <charset val="134"/>
      </rPr>
      <t>Open</t>
    </r>
    <r>
      <rPr>
        <b/>
        <sz val="10"/>
        <rFont val="微软雅黑"/>
        <charset val="134"/>
      </rPr>
      <t>总数</t>
    </r>
  </si>
  <si>
    <r>
      <rPr>
        <b/>
        <sz val="12"/>
        <rFont val="Times New Roman"/>
        <charset val="134"/>
      </rPr>
      <t>Top</t>
    </r>
    <r>
      <rPr>
        <b/>
        <sz val="12"/>
        <rFont val="宋体"/>
        <charset val="134"/>
      </rPr>
      <t>问题</t>
    </r>
  </si>
  <si>
    <t>充电过程中操作按键收紧“+”，设备一直转不停</t>
  </si>
  <si>
    <t>设备自适应收紧非最紧状态</t>
  </si>
  <si>
    <t>总结</t>
  </si>
  <si>
    <t xml:space="preserve">      SF         EF</t>
  </si>
  <si>
    <t>产品度量值-成熟度(D-QI)(软件)计算表（DVT后开始填写）</t>
  </si>
  <si>
    <t xml:space="preserve">            EF                     SF </t>
  </si>
  <si>
    <r>
      <rPr>
        <sz val="11"/>
        <color theme="0"/>
        <rFont val="Arial Unicode MS"/>
        <charset val="134"/>
      </rPr>
      <t>D</t>
    </r>
    <r>
      <rPr>
        <sz val="12"/>
        <color indexed="9"/>
        <rFont val="宋体"/>
        <charset val="134"/>
      </rPr>
      <t>-QI</t>
    </r>
  </si>
  <si>
    <t>成熟度判定标准：</t>
  </si>
  <si>
    <t>GTR</t>
  </si>
  <si>
    <t>&lt;=24</t>
  </si>
  <si>
    <t>RTR</t>
  </si>
  <si>
    <t>&lt;=10</t>
  </si>
  <si>
    <t>PP</t>
  </si>
  <si>
    <t>MP</t>
  </si>
  <si>
    <t>v0.1.1</t>
  </si>
  <si>
    <t>2020.8.11</t>
  </si>
  <si>
    <t>1、spec：电压&lt;3.4v,按键动作以后设备不再有显示
     实际：输入电压3.38v，按键动作后指示灯高频闪5次</t>
  </si>
  <si>
    <t>2、spec：电压&lt;3.6v,按键动作只响应放松，指示灯高频闪烁5次
     实际：输入电压3.58v，设备仍正常响应收紧&amp;放松</t>
  </si>
  <si>
    <t>v0.1.2</t>
  </si>
  <si>
    <t>2020.8.26</t>
  </si>
  <si>
    <t>1、进行无效按键锁（同时按住按键“+”“-”，未达到3s即松开其中一个按键）操作时，设备正常锁止或解锁</t>
  </si>
  <si>
    <t>2、极限放松状态下短按“+”再短/长按“-”，设备不响应放松操作</t>
  </si>
  <si>
    <t>3、极限收紧状态下短按“-”再短/长按“+”，设备不响应收紧操作</t>
  </si>
  <si>
    <t>4、两个设备指示灯颜色不一致，一个蓝色一个橙色</t>
  </si>
  <si>
    <t>5、设备齿轮转动过程中强行卡住，设备初始位置发生改变</t>
  </si>
  <si>
    <t>v0.1.3</t>
  </si>
  <si>
    <t>2020.8.31</t>
  </si>
  <si>
    <t>1、短按按键“+”“-”，概率性电机响应，实际上没有收紧或放松鞋带--2/10</t>
  </si>
  <si>
    <t>2、设备（非整鞋状态）收紧到极限收紧，顶出底盖--10/10</t>
  </si>
  <si>
    <t>3、自适应收紧的设备进行复位，没有外力拉扯鞋带时，鞋带打结--10/10</t>
  </si>
  <si>
    <t>4、电压＜3.287v时，与低电保护预期结果不符；电压＜3.48v时，与低电保护预期结果不符</t>
  </si>
  <si>
    <t>5、极限放松状态的设备，短按“+”再短按“-”，不响应短按“-”放松--10/10</t>
  </si>
  <si>
    <t>6、极限放松状态的设备，长按“+”≥2s再短按“-”概率性不响应短按“-”放松</t>
  </si>
  <si>
    <t>v0.1.4</t>
  </si>
  <si>
    <t>2020.9.8</t>
  </si>
  <si>
    <t>充电8小时，指示灯仍闪烁状态</t>
  </si>
  <si>
    <t>v0.2.0</t>
  </si>
  <si>
    <t>2020.10-26~202010.27</t>
  </si>
  <si>
    <t xml:space="preserve">在自适应收紧过程中，时间未超过1s，再次按“-”键做了放松动作  </t>
  </si>
  <si>
    <t>设备低电量3.4v~3.6v充电时，按键“+”后设备停止呼吸状态</t>
  </si>
  <si>
    <t xml:space="preserve">设备运行一段时间后（大约7、8分钟），电机有时会发出异常声响且会影响到按键功能正常响应 </t>
  </si>
  <si>
    <t>v0.2.1</t>
  </si>
  <si>
    <t>2020.11-2</t>
  </si>
  <si>
    <t>设备低电量持续充电7小时后才显示满电状态，耗时太长</t>
  </si>
  <si>
    <t>设备低电量（3.4v~3.6v）已锁定后，按“+”键仍响应灯效功能</t>
  </si>
  <si>
    <r>
      <rPr>
        <sz val="10"/>
        <rFont val="微软雅黑"/>
        <charset val="134"/>
      </rPr>
      <t xml:space="preserve">设备运行一段时间后（大约7、8分钟），电机有时会发出异常声响且会影响到按键功能正常响应
</t>
    </r>
    <r>
      <rPr>
        <sz val="10"/>
        <color rgb="FFFF0000"/>
        <rFont val="微软雅黑"/>
        <charset val="134"/>
      </rPr>
      <t xml:space="preserve">--本版本未重现，后续版本持续跟进 </t>
    </r>
  </si>
  <si>
    <t>说明：
1.表格中所有数据均从每个版本的标签页中获取，选中单元格可查看公式
2.版本增加或通报页表格位置变换时，需更新此页公式</t>
  </si>
  <si>
    <t>说明：
1.折线图的数据从左表格获取，左边数据更新图会自动刷新
2.选中折线，可更改折线显示类型及折线的颜色粗细等
  更改折线类型：选中线型-&gt;点击右键-&gt;"更改系列图标类型"
  更改线的颜色等：选中线型-&gt;点击右键-&gt;"设置数据系列格式"
3.拖动折线图边框可以改变图显示区域的大小</t>
  </si>
  <si>
    <r>
      <rPr>
        <sz val="12"/>
        <rFont val="Times New Roman"/>
        <charset val="134"/>
      </rPr>
      <t>BUG</t>
    </r>
    <r>
      <rPr>
        <sz val="12"/>
        <rFont val="微软雅黑"/>
        <charset val="134"/>
      </rPr>
      <t>数据</t>
    </r>
  </si>
  <si>
    <t>版本号</t>
  </si>
  <si>
    <t>每版新增</t>
  </si>
  <si>
    <t>每版关闭</t>
  </si>
  <si>
    <r>
      <rPr>
        <sz val="12"/>
        <rFont val="Times New Roman"/>
        <charset val="134"/>
      </rPr>
      <t>bug</t>
    </r>
    <r>
      <rPr>
        <sz val="12"/>
        <rFont val="微软雅黑"/>
        <charset val="134"/>
      </rPr>
      <t>总数</t>
    </r>
  </si>
  <si>
    <r>
      <rPr>
        <sz val="12"/>
        <rFont val="Times New Roman"/>
        <charset val="134"/>
      </rPr>
      <t>Closed</t>
    </r>
    <r>
      <rPr>
        <sz val="12"/>
        <rFont val="微软雅黑"/>
        <charset val="134"/>
      </rPr>
      <t>总数</t>
    </r>
  </si>
  <si>
    <r>
      <rPr>
        <sz val="12"/>
        <rFont val="Times New Roman"/>
        <charset val="134"/>
      </rPr>
      <t>Open</t>
    </r>
    <r>
      <rPr>
        <sz val="12"/>
        <rFont val="微软雅黑"/>
        <charset val="134"/>
      </rPr>
      <t>总数</t>
    </r>
  </si>
  <si>
    <t>项目阶段</t>
  </si>
  <si>
    <r>
      <rPr>
        <sz val="12"/>
        <rFont val="微软雅黑"/>
        <charset val="134"/>
      </rPr>
      <t>D</t>
    </r>
    <r>
      <rPr>
        <b/>
        <sz val="12"/>
        <rFont val="宋体"/>
        <charset val="134"/>
      </rPr>
      <t>-QI</t>
    </r>
  </si>
  <si>
    <t>目标值</t>
  </si>
  <si>
    <t>实际值</t>
  </si>
  <si>
    <t>ES</t>
  </si>
  <si>
    <t>/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</si>
</sst>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5">
    <font>
      <sz val="12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24"/>
      <name val="宋体"/>
      <charset val="134"/>
    </font>
    <font>
      <b/>
      <sz val="12"/>
      <name val="微软雅黑"/>
      <charset val="134"/>
    </font>
    <font>
      <b/>
      <sz val="10"/>
      <name val="微软雅黑"/>
      <charset val="134"/>
    </font>
    <font>
      <b/>
      <sz val="10"/>
      <name val="Times New Roman"/>
      <charset val="134"/>
    </font>
    <font>
      <b/>
      <sz val="10"/>
      <name val="宋体"/>
      <charset val="134"/>
    </font>
    <font>
      <sz val="12"/>
      <color theme="0"/>
      <name val="Arial Unicode MS"/>
      <charset val="134"/>
    </font>
    <font>
      <b/>
      <sz val="10"/>
      <color theme="0"/>
      <name val="Arial"/>
      <charset val="134"/>
    </font>
    <font>
      <sz val="10"/>
      <color theme="0"/>
      <name val="宋体"/>
      <charset val="134"/>
    </font>
    <font>
      <sz val="10"/>
      <color indexed="18"/>
      <name val="宋体"/>
      <charset val="134"/>
    </font>
    <font>
      <sz val="12"/>
      <name val="Arial Unicode MS"/>
      <charset val="134"/>
    </font>
    <font>
      <b/>
      <sz val="6"/>
      <color indexed="12"/>
      <name val="Arial"/>
      <charset val="134"/>
    </font>
    <font>
      <sz val="11"/>
      <color theme="0"/>
      <name val="Arial Unicode MS"/>
      <charset val="134"/>
    </font>
    <font>
      <sz val="10"/>
      <name val="Arial Unicode MS"/>
      <charset val="134"/>
    </font>
    <font>
      <b/>
      <sz val="24"/>
      <name val="Arial Unicode MS"/>
      <charset val="134"/>
    </font>
    <font>
      <b/>
      <sz val="2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MS Sans Serif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0"/>
      <name val="ＭＳ Ｐゴシック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4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rgb="FFFF0000"/>
      <name val="微软雅黑"/>
      <charset val="134"/>
    </font>
    <font>
      <sz val="12"/>
      <color indexed="9"/>
      <name val="宋体"/>
      <charset val="134"/>
    </font>
    <font>
      <b/>
      <sz val="10"/>
      <name val="Arial Unicode MS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/>
      <top/>
      <bottom/>
      <diagonal style="thin">
        <color theme="0"/>
      </diagonal>
    </border>
    <border diagonalDown="1">
      <left style="thin">
        <color auto="1"/>
      </left>
      <right/>
      <top/>
      <bottom style="thin">
        <color auto="1"/>
      </bottom>
      <diagonal style="thin">
        <color theme="0"/>
      </diagonal>
    </border>
    <border diagonalDown="1">
      <left style="thin">
        <color auto="1"/>
      </left>
      <right/>
      <top style="thin">
        <color auto="1"/>
      </top>
      <bottom/>
      <diagonal style="thin">
        <color theme="0"/>
      </diagonal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8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6" borderId="34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2" borderId="3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4" borderId="33" applyNumberFormat="0" applyFont="0" applyAlignment="0" applyProtection="0">
      <alignment vertical="center"/>
    </xf>
    <xf numFmtId="0" fontId="39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33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32" fillId="3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44" fillId="17" borderId="39" applyNumberFormat="0" applyAlignment="0" applyProtection="0">
      <alignment vertical="center"/>
    </xf>
    <xf numFmtId="0" fontId="26" fillId="17" borderId="34" applyNumberFormat="0" applyAlignment="0" applyProtection="0">
      <alignment vertical="center"/>
    </xf>
    <xf numFmtId="0" fontId="23" fillId="13" borderId="32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8" fillId="2" borderId="41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6" fillId="0" borderId="0"/>
    <xf numFmtId="0" fontId="32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3" fillId="0" borderId="0"/>
    <xf numFmtId="0" fontId="21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52" fillId="0" borderId="4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24" fillId="0" borderId="0">
      <alignment vertical="center"/>
    </xf>
    <xf numFmtId="0" fontId="54" fillId="42" borderId="0" applyNumberFormat="0" applyBorder="0" applyAlignment="0" applyProtection="0">
      <alignment vertical="center"/>
    </xf>
    <xf numFmtId="0" fontId="50" fillId="0" borderId="0"/>
    <xf numFmtId="0" fontId="46" fillId="0" borderId="0"/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6" fillId="0" borderId="0"/>
    <xf numFmtId="0" fontId="55" fillId="43" borderId="0" applyNumberFormat="0" applyBorder="0" applyAlignment="0" applyProtection="0">
      <alignment vertical="center"/>
    </xf>
    <xf numFmtId="0" fontId="56" fillId="0" borderId="44" applyNumberFormat="0" applyFill="0" applyAlignment="0" applyProtection="0">
      <alignment vertical="center"/>
    </xf>
    <xf numFmtId="0" fontId="57" fillId="44" borderId="45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6" applyNumberFormat="0" applyFill="0" applyAlignment="0" applyProtection="0">
      <alignment vertical="center"/>
    </xf>
    <xf numFmtId="0" fontId="61" fillId="45" borderId="35" applyNumberFormat="0" applyAlignment="0" applyProtection="0">
      <alignment vertical="center"/>
    </xf>
    <xf numFmtId="0" fontId="0" fillId="46" borderId="47" applyNumberFormat="0" applyFont="0" applyAlignment="0" applyProtection="0">
      <alignment vertical="center"/>
    </xf>
    <xf numFmtId="0" fontId="50" fillId="0" borderId="0"/>
  </cellStyleXfs>
  <cellXfs count="13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>
      <alignment vertical="center"/>
    </xf>
    <xf numFmtId="0" fontId="8" fillId="6" borderId="14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1" fillId="8" borderId="28" xfId="0" applyFont="1" applyFill="1" applyBorder="1" applyAlignment="1" applyProtection="1">
      <alignment horizontal="left" vertical="center" wrapText="1"/>
      <protection hidden="1"/>
    </xf>
    <xf numFmtId="0" fontId="12" fillId="8" borderId="20" xfId="78" applyFont="1" applyFill="1" applyBorder="1" applyAlignment="1" applyProtection="1">
      <alignment horizontal="center" vertical="center"/>
      <protection hidden="1"/>
    </xf>
    <xf numFmtId="0" fontId="11" fillId="8" borderId="29" xfId="0" applyFont="1" applyFill="1" applyBorder="1" applyAlignment="1" applyProtection="1">
      <alignment horizontal="left" vertical="center" wrapText="1"/>
      <protection hidden="1"/>
    </xf>
    <xf numFmtId="0" fontId="12" fillId="8" borderId="14" xfId="78" applyFont="1" applyFill="1" applyBorder="1" applyAlignment="1" applyProtection="1">
      <alignment horizontal="center" vertical="center"/>
      <protection hidden="1"/>
    </xf>
    <xf numFmtId="0" fontId="13" fillId="8" borderId="14" xfId="0" applyFont="1" applyFill="1" applyBorder="1" applyAlignment="1" applyProtection="1">
      <alignment horizontal="center" vertical="center" wrapText="1"/>
      <protection hidden="1"/>
    </xf>
    <xf numFmtId="0" fontId="14" fillId="2" borderId="14" xfId="78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top"/>
      <protection hidden="1"/>
    </xf>
    <xf numFmtId="0" fontId="13" fillId="8" borderId="14" xfId="0" applyFont="1" applyFill="1" applyBorder="1" applyAlignment="1" applyProtection="1">
      <alignment horizontal="center" vertical="top"/>
      <protection hidden="1"/>
    </xf>
    <xf numFmtId="0" fontId="14" fillId="2" borderId="14" xfId="0" applyFont="1" applyFill="1" applyBorder="1" applyAlignment="1" applyProtection="1">
      <alignment horizontal="center" vertical="top" wrapText="1"/>
      <protection hidden="1"/>
    </xf>
    <xf numFmtId="0" fontId="13" fillId="0" borderId="0" xfId="0" applyFont="1" applyFill="1" applyBorder="1" applyAlignment="1" applyProtection="1">
      <alignment horizontal="center" vertical="top"/>
      <protection hidden="1"/>
    </xf>
    <xf numFmtId="0" fontId="14" fillId="2" borderId="0" xfId="0" applyFont="1" applyFill="1" applyBorder="1" applyAlignment="1" applyProtection="1">
      <alignment horizontal="center" vertical="top" wrapText="1"/>
      <protection hidden="1"/>
    </xf>
    <xf numFmtId="0" fontId="14" fillId="2" borderId="0" xfId="78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left"/>
      <protection hidden="1"/>
    </xf>
    <xf numFmtId="0" fontId="16" fillId="2" borderId="0" xfId="78" applyFont="1" applyFill="1" applyBorder="1" applyAlignment="1" applyProtection="1">
      <alignment horizontal="center"/>
      <protection hidden="1"/>
    </xf>
    <xf numFmtId="0" fontId="17" fillId="9" borderId="30" xfId="0" applyFont="1" applyFill="1" applyBorder="1" applyAlignment="1" applyProtection="1">
      <alignment horizontal="left" vertical="center" wrapText="1"/>
      <protection hidden="1"/>
    </xf>
    <xf numFmtId="0" fontId="17" fillId="9" borderId="1" xfId="0" applyFont="1" applyFill="1" applyBorder="1" applyAlignment="1" applyProtection="1">
      <alignment horizontal="center" vertical="center"/>
      <protection hidden="1"/>
    </xf>
    <xf numFmtId="0" fontId="17" fillId="9" borderId="29" xfId="0" applyFont="1" applyFill="1" applyBorder="1" applyAlignment="1" applyProtection="1">
      <alignment horizontal="left" vertical="center" wrapText="1"/>
      <protection hidden="1"/>
    </xf>
    <xf numFmtId="0" fontId="17" fillId="9" borderId="6" xfId="0" applyFont="1" applyFill="1" applyBorder="1" applyAlignment="1" applyProtection="1">
      <alignment horizontal="center" vertical="center"/>
      <protection hidden="1"/>
    </xf>
    <xf numFmtId="0" fontId="18" fillId="2" borderId="14" xfId="0" applyFont="1" applyFill="1" applyBorder="1" applyAlignment="1" applyProtection="1">
      <alignment horizontal="center" vertical="center"/>
      <protection locked="0" hidden="1"/>
    </xf>
    <xf numFmtId="0" fontId="17" fillId="9" borderId="11" xfId="0" applyFont="1" applyFill="1" applyBorder="1" applyAlignment="1" applyProtection="1">
      <alignment horizontal="center" vertical="center"/>
      <protection hidden="1"/>
    </xf>
    <xf numFmtId="0" fontId="17" fillId="9" borderId="14" xfId="0" applyFont="1" applyFill="1" applyBorder="1" applyAlignment="1" applyProtection="1">
      <alignment horizontal="center" vertical="center"/>
      <protection hidden="1"/>
    </xf>
    <xf numFmtId="0" fontId="15" fillId="5" borderId="14" xfId="0" applyFont="1" applyFill="1" applyBorder="1" applyAlignment="1" applyProtection="1">
      <alignment horizontal="center" vertical="top"/>
      <protection hidden="1"/>
    </xf>
    <xf numFmtId="0" fontId="0" fillId="0" borderId="0" xfId="0" applyFont="1">
      <alignment vertical="center"/>
    </xf>
    <xf numFmtId="0" fontId="17" fillId="9" borderId="1" xfId="0" applyFont="1" applyFill="1" applyBorder="1" applyAlignment="1" applyProtection="1">
      <alignment horizontal="left" vertical="center"/>
      <protection hidden="1"/>
    </xf>
    <xf numFmtId="0" fontId="17" fillId="9" borderId="3" xfId="0" applyFont="1" applyFill="1" applyBorder="1" applyAlignment="1" applyProtection="1">
      <alignment horizontal="left" vertical="center"/>
      <protection hidden="1"/>
    </xf>
    <xf numFmtId="0" fontId="5" fillId="0" borderId="14" xfId="0" applyFont="1" applyBorder="1" applyAlignment="1">
      <alignment horizontal="center" vertical="center"/>
    </xf>
    <xf numFmtId="0" fontId="17" fillId="9" borderId="4" xfId="0" applyFont="1" applyFill="1" applyBorder="1" applyAlignment="1" applyProtection="1">
      <alignment horizontal="left" vertical="center"/>
      <protection hidden="1"/>
    </xf>
    <xf numFmtId="0" fontId="17" fillId="9" borderId="5" xfId="0" applyFont="1" applyFill="1" applyBorder="1" applyAlignment="1" applyProtection="1">
      <alignment horizontal="left" vertical="center"/>
      <protection hidden="1"/>
    </xf>
    <xf numFmtId="0" fontId="17" fillId="9" borderId="6" xfId="0" applyFont="1" applyFill="1" applyBorder="1" applyAlignment="1" applyProtection="1">
      <alignment horizontal="left" vertical="center"/>
      <protection hidden="1"/>
    </xf>
    <xf numFmtId="0" fontId="17" fillId="9" borderId="8" xfId="0" applyFont="1" applyFill="1" applyBorder="1" applyAlignment="1" applyProtection="1">
      <alignment horizontal="left" vertical="center"/>
      <protection hidden="1"/>
    </xf>
    <xf numFmtId="0" fontId="5" fillId="0" borderId="0" xfId="0" applyFont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15" fillId="2" borderId="0" xfId="24" applyFont="1" applyFill="1" applyBorder="1" applyAlignment="1">
      <alignment horizontal="center" vertical="center"/>
    </xf>
    <xf numFmtId="0" fontId="15" fillId="2" borderId="0" xfId="24" applyFont="1" applyFill="1">
      <alignment vertical="center"/>
    </xf>
    <xf numFmtId="0" fontId="15" fillId="2" borderId="0" xfId="24" applyFont="1" applyFill="1" applyAlignment="1">
      <alignment horizontal="center" vertical="center"/>
    </xf>
    <xf numFmtId="0" fontId="15" fillId="2" borderId="0" xfId="24" applyFont="1" applyFill="1" applyAlignment="1">
      <alignment vertical="center"/>
    </xf>
    <xf numFmtId="0" fontId="19" fillId="2" borderId="0" xfId="24" applyFont="1" applyFill="1" applyAlignment="1">
      <alignment horizontal="center" vertical="center" wrapText="1"/>
    </xf>
    <xf numFmtId="0" fontId="20" fillId="2" borderId="0" xfId="24" applyFont="1" applyFill="1" applyAlignment="1">
      <alignment horizontal="center" vertical="center"/>
    </xf>
    <xf numFmtId="0" fontId="18" fillId="10" borderId="14" xfId="24" applyFont="1" applyFill="1" applyBorder="1" applyAlignment="1">
      <alignment horizontal="center" vertical="center"/>
    </xf>
    <xf numFmtId="0" fontId="18" fillId="10" borderId="14" xfId="24" applyFont="1" applyFill="1" applyBorder="1" applyAlignment="1">
      <alignment horizontal="center" vertical="center" wrapText="1"/>
    </xf>
    <xf numFmtId="0" fontId="15" fillId="10" borderId="14" xfId="24" applyFont="1" applyFill="1" applyBorder="1" applyAlignment="1">
      <alignment horizontal="center" vertical="center" wrapText="1"/>
    </xf>
    <xf numFmtId="0" fontId="15" fillId="10" borderId="14" xfId="24" applyFont="1" applyFill="1" applyBorder="1" applyAlignment="1">
      <alignment horizontal="center" vertical="center"/>
    </xf>
    <xf numFmtId="0" fontId="15" fillId="2" borderId="14" xfId="24" applyFont="1" applyFill="1" applyBorder="1" applyAlignment="1">
      <alignment horizontal="center" vertical="center"/>
    </xf>
    <xf numFmtId="0" fontId="0" fillId="2" borderId="11" xfId="24" applyFont="1" applyFill="1" applyBorder="1" applyAlignment="1">
      <alignment horizontal="left" vertical="center"/>
    </xf>
    <xf numFmtId="0" fontId="15" fillId="2" borderId="12" xfId="24" applyFont="1" applyFill="1" applyBorder="1" applyAlignment="1">
      <alignment horizontal="left" vertical="center"/>
    </xf>
    <xf numFmtId="0" fontId="0" fillId="2" borderId="11" xfId="24" applyFont="1" applyFill="1" applyBorder="1" applyAlignment="1">
      <alignment horizontal="left" vertical="center" wrapText="1"/>
    </xf>
    <xf numFmtId="0" fontId="15" fillId="2" borderId="12" xfId="24" applyFont="1" applyFill="1" applyBorder="1" applyAlignment="1">
      <alignment horizontal="left" vertical="center" wrapText="1"/>
    </xf>
    <xf numFmtId="0" fontId="15" fillId="2" borderId="11" xfId="24" applyFont="1" applyFill="1" applyBorder="1" applyAlignment="1">
      <alignment horizontal="left" vertical="center"/>
    </xf>
    <xf numFmtId="0" fontId="15" fillId="2" borderId="11" xfId="24" applyFont="1" applyFill="1" applyBorder="1" applyAlignment="1">
      <alignment horizontal="left" vertical="center" wrapText="1"/>
    </xf>
    <xf numFmtId="0" fontId="15" fillId="2" borderId="14" xfId="24" applyFont="1" applyFill="1" applyBorder="1" applyAlignment="1">
      <alignment vertical="center"/>
    </xf>
    <xf numFmtId="0" fontId="15" fillId="2" borderId="19" xfId="24" applyFont="1" applyFill="1" applyBorder="1" applyAlignment="1">
      <alignment horizontal="left" vertical="center"/>
    </xf>
    <xf numFmtId="14" fontId="15" fillId="2" borderId="14" xfId="24" applyNumberFormat="1" applyFont="1" applyFill="1" applyBorder="1" applyAlignment="1">
      <alignment horizontal="center" vertical="center"/>
    </xf>
    <xf numFmtId="0" fontId="15" fillId="2" borderId="19" xfId="24" applyFont="1" applyFill="1" applyBorder="1" applyAlignment="1">
      <alignment horizontal="left" vertical="center" wrapText="1"/>
    </xf>
  </cellXfs>
  <cellStyles count="8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常规 5 2 5" xfId="10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百分比 2" xfId="18"/>
    <cellStyle name="标题 4" xfId="19" builtinId="19"/>
    <cellStyle name="常规 5 2 4" xfId="20"/>
    <cellStyle name="60% - 强调文字颜色 2" xfId="21" builtinId="36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标题 2" xfId="27" builtinId="17"/>
    <cellStyle name="常规 5 2 2" xfId="28"/>
    <cellStyle name="标题 3" xfId="29" builtinId="18"/>
    <cellStyle name="常规 5 2 3" xfId="30"/>
    <cellStyle name="60% - 强调文字颜色 1" xfId="31" builtinId="32"/>
    <cellStyle name="60% - 强调文字颜色 4" xfId="32" builtinId="44"/>
    <cellStyle name="输出" xfId="33" builtinId="21"/>
    <cellStyle name="计算" xfId="34" builtinId="22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标题 1 2" xfId="42"/>
    <cellStyle name="20% - 强调文字颜色 5" xfId="43" builtinId="46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输出 2" xfId="48"/>
    <cellStyle name="40% - 强调文字颜色 2" xfId="49" builtinId="35"/>
    <cellStyle name="强调文字颜色 3" xfId="50" builtinId="37"/>
    <cellStyle name="常规 3 2" xfId="51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40% - 强调文字颜色 6" xfId="60" builtinId="51"/>
    <cellStyle name="适中 2" xfId="61"/>
    <cellStyle name="常规 2 3" xfId="62"/>
    <cellStyle name="Normal_AudioMatrix BDP7200 v1.4.doc" xfId="63"/>
    <cellStyle name="60% - 强调文字颜色 6" xfId="64" builtinId="52"/>
    <cellStyle name="标题 2 2" xfId="65"/>
    <cellStyle name="标题 3 2" xfId="66"/>
    <cellStyle name="标题 4 2" xfId="67"/>
    <cellStyle name="標準_11FBDP_VideoAdjust_Ver1.00.00" xfId="68"/>
    <cellStyle name="常规 4" xfId="69"/>
    <cellStyle name="差 2" xfId="70"/>
    <cellStyle name="常规 2" xfId="71"/>
    <cellStyle name="常规 2 4" xfId="72"/>
    <cellStyle name="常规 3" xfId="73"/>
    <cellStyle name="常规 4 2" xfId="74"/>
    <cellStyle name="常规 5 2 6" xfId="75"/>
    <cellStyle name="常规 5 2 7" xfId="76"/>
    <cellStyle name="常规 7" xfId="77"/>
    <cellStyle name="常规_QP_DVDR_YR2006_ LSI_DVDR3380_3400_3900-V1.2" xfId="78"/>
    <cellStyle name="好 2" xfId="79"/>
    <cellStyle name="汇总 2" xfId="80"/>
    <cellStyle name="检查单元格 2" xfId="81"/>
    <cellStyle name="解释性文本 2" xfId="82"/>
    <cellStyle name="警告文本 2" xfId="83"/>
    <cellStyle name="链接单元格 2" xfId="84"/>
    <cellStyle name="输入 2" xfId="85"/>
    <cellStyle name="注释 2" xfId="86"/>
    <cellStyle name="표준_0625_sonyall_feature" xfId="87"/>
  </cellStyles>
  <dxfs count="2"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Bug </a:t>
            </a:r>
            <a:r>
              <a:rPr lang="zh-CN" altLang="en-US"/>
              <a:t>趋势图</a:t>
            </a:r>
            <a:endParaRPr lang="en-US"/>
          </a:p>
        </c:rich>
      </c:tx>
      <c:layout>
        <c:manualLayout>
          <c:xMode val="edge"/>
          <c:yMode val="edge"/>
          <c:x val="0.379409484383558"/>
          <c:y val="0.01951276808630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3671291936176"/>
          <c:y val="0.180492659258156"/>
          <c:w val="0.742558520604801"/>
          <c:h val="0.665871567263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'Bug&amp;成熟度趋势'!$B$14</c:f>
              <c:strCache>
                <c:ptCount val="1"/>
                <c:pt idx="0">
                  <c:v>每版新增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'Bug&amp;成熟度趋势'!$A$15:$A$21</c:f>
              <c:strCache>
                <c:ptCount val="7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v0.1.3</c:v>
                </c:pt>
                <c:pt idx="4">
                  <c:v>v0.1.4</c:v>
                </c:pt>
                <c:pt idx="5">
                  <c:v>v0.2.0</c:v>
                </c:pt>
                <c:pt idx="6">
                  <c:v>v0.2.1</c:v>
                </c:pt>
              </c:strCache>
            </c:strRef>
          </c:cat>
          <c:val>
            <c:numRef>
              <c:f>'Bug&amp;成熟度趋势'!$B$15:$B$21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'Bug&amp;成熟度趋势'!$C$14</c:f>
              <c:strCache>
                <c:ptCount val="1"/>
                <c:pt idx="0">
                  <c:v>每版关闭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'Bug&amp;成熟度趋势'!$A$15:$A$21</c:f>
              <c:strCache>
                <c:ptCount val="7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v0.1.3</c:v>
                </c:pt>
                <c:pt idx="4">
                  <c:v>v0.1.4</c:v>
                </c:pt>
                <c:pt idx="5">
                  <c:v>v0.2.0</c:v>
                </c:pt>
                <c:pt idx="6">
                  <c:v>v0.2.1</c:v>
                </c:pt>
              </c:strCache>
            </c:strRef>
          </c:cat>
          <c:val>
            <c:numRef>
              <c:f>'Bug&amp;成熟度趋势'!$C$15:$C$21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92133648"/>
        <c:axId val="263726208"/>
      </c:barChart>
      <c:lineChart>
        <c:grouping val="standard"/>
        <c:varyColors val="0"/>
        <c:ser>
          <c:idx val="2"/>
          <c:order val="2"/>
          <c:tx>
            <c:strRef>
              <c:f>'Bug&amp;成熟度趋势'!$D$14</c:f>
              <c:strCache>
                <c:ptCount val="1"/>
                <c:pt idx="0">
                  <c:v>bug总数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'Bug&amp;成熟度趋势'!$A$15:$A$21</c:f>
              <c:strCache>
                <c:ptCount val="7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v0.1.3</c:v>
                </c:pt>
                <c:pt idx="4">
                  <c:v>v0.1.4</c:v>
                </c:pt>
                <c:pt idx="5">
                  <c:v>v0.2.0</c:v>
                </c:pt>
                <c:pt idx="6">
                  <c:v>v0.2.1</c:v>
                </c:pt>
              </c:strCache>
            </c:strRef>
          </c:cat>
          <c:val>
            <c:numRef>
              <c:f>'Bug&amp;成熟度趋势'!$D$15:$D$21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'Bug&amp;成熟度趋势'!$F$14</c:f>
              <c:strCache>
                <c:ptCount val="1"/>
                <c:pt idx="0">
                  <c:v>Open总数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'Bug&amp;成熟度趋势'!$A$15:$A$21</c:f>
              <c:strCache>
                <c:ptCount val="7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v0.1.3</c:v>
                </c:pt>
                <c:pt idx="4">
                  <c:v>v0.1.4</c:v>
                </c:pt>
                <c:pt idx="5">
                  <c:v>v0.2.0</c:v>
                </c:pt>
                <c:pt idx="6">
                  <c:v>v0.2.1</c:v>
                </c:pt>
              </c:strCache>
            </c:strRef>
          </c:cat>
          <c:val>
            <c:numRef>
              <c:f>'Bug&amp;成熟度趋势'!$F$15:$F$21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133648"/>
        <c:axId val="263726208"/>
      </c:lineChart>
      <c:catAx>
        <c:axId val="292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各释放版本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6510182162189"/>
              <c:y val="0.9146584301271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726208"/>
        <c:crosses val="autoZero"/>
        <c:auto val="1"/>
        <c:lblAlgn val="ctr"/>
        <c:lblOffset val="100"/>
        <c:tickLblSkip val="1"/>
        <c:noMultiLvlLbl val="0"/>
      </c:catAx>
      <c:valAx>
        <c:axId val="2637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Bug数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100690450808096"/>
              <c:y val="0.452457025141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13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336911615242"/>
          <c:y val="0.321626119963505"/>
          <c:w val="0.151930080947156"/>
          <c:h val="0.36803864773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软件成熟度趋势图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'Bug&amp;成熟度趋势'!$B$33:$B$42</c:f>
              <c:strCache>
                <c:ptCount val="10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v0.2.1</c:v>
                </c:pt>
              </c:strCache>
            </c:strRef>
          </c:cat>
          <c:val>
            <c:numRef>
              <c:f>'Bug&amp;成熟度趋势'!$C$33:$C$42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'Bug&amp;成熟度趋势'!$B$33:$B$42</c:f>
              <c:strCache>
                <c:ptCount val="10"/>
                <c:pt idx="0">
                  <c:v>v0.1.0</c:v>
                </c:pt>
                <c:pt idx="1">
                  <c:v>v0.1.1</c:v>
                </c:pt>
                <c:pt idx="2">
                  <c:v>v0.1.2</c:v>
                </c:pt>
                <c:pt idx="3">
                  <c:v>v0.2.1</c:v>
                </c:pt>
              </c:strCache>
            </c:strRef>
          </c:cat>
          <c:val>
            <c:numRef>
              <c:f>'Bug&amp;成熟度趋势'!$D$33:$D$42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2.5</c:v>
                </c:pt>
                <c:pt idx="3">
                  <c:v>0.75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275376"/>
        <c:axId val="297121072"/>
      </c:lineChart>
      <c:catAx>
        <c:axId val="4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21072"/>
        <c:crosses val="autoZero"/>
        <c:auto val="1"/>
        <c:lblAlgn val="ctr"/>
        <c:lblOffset val="100"/>
        <c:noMultiLvlLbl val="0"/>
      </c:catAx>
      <c:valAx>
        <c:axId val="297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5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4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5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1171575</xdr:colOff>
      <xdr:row>2</xdr:row>
      <xdr:rowOff>152400</xdr:rowOff>
    </xdr:to>
    <xdr:pic>
      <xdr:nvPicPr>
        <xdr:cNvPr id="2" name="图片 4" descr="Tonly Logo.png"/>
        <xdr:cNvPicPr preferRelativeResize="0"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4668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8</xdr:col>
      <xdr:colOff>317510</xdr:colOff>
      <xdr:row>3</xdr:row>
      <xdr:rowOff>19050</xdr:rowOff>
    </xdr:to>
    <xdr:sp>
      <xdr:nvSpPr>
        <xdr:cNvPr id="3" name="Text Box 10"/>
        <xdr:cNvSpPr txBox="1">
          <a:spLocks noChangeArrowheads="1"/>
        </xdr:cNvSpPr>
      </xdr:nvSpPr>
      <xdr:spPr>
        <a:xfrm>
          <a:off x="5267325" y="0"/>
          <a:ext cx="2108200" cy="6286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299358</xdr:colOff>
      <xdr:row>12</xdr:row>
      <xdr:rowOff>19049</xdr:rowOff>
    </xdr:from>
    <xdr:to>
      <xdr:col>14</xdr:col>
      <xdr:colOff>537883</xdr:colOff>
      <xdr:row>26</xdr:row>
      <xdr:rowOff>123265</xdr:rowOff>
    </xdr:to>
    <xdr:graphicFrame>
      <xdr:nvGraphicFramePr>
        <xdr:cNvPr id="83997" name="图表 1"/>
        <xdr:cNvGraphicFramePr/>
      </xdr:nvGraphicFramePr>
      <xdr:xfrm>
        <a:off x="4594860" y="2313940"/>
        <a:ext cx="5725160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291353</xdr:colOff>
      <xdr:row>28</xdr:row>
      <xdr:rowOff>173130</xdr:rowOff>
    </xdr:from>
    <xdr:to>
      <xdr:col>14</xdr:col>
      <xdr:colOff>571499</xdr:colOff>
      <xdr:row>42</xdr:row>
      <xdr:rowOff>56028</xdr:rowOff>
    </xdr:to>
    <xdr:graphicFrame>
      <xdr:nvGraphicFramePr>
        <xdr:cNvPr id="5" name="图表 1"/>
        <xdr:cNvGraphicFramePr/>
      </xdr:nvGraphicFramePr>
      <xdr:xfrm>
        <a:off x="4586605" y="5611495"/>
        <a:ext cx="5766435" cy="268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85725</xdr:rowOff>
    </xdr:from>
    <xdr:to>
      <xdr:col>2</xdr:col>
      <xdr:colOff>133350</xdr:colOff>
      <xdr:row>3</xdr:row>
      <xdr:rowOff>9525</xdr:rowOff>
    </xdr:to>
    <xdr:pic>
      <xdr:nvPicPr>
        <xdr:cNvPr id="6" name="图片 4" descr="Tonly Logo.png"/>
        <xdr:cNvPicPr preferRelativeResize="0"/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75" y="85725"/>
          <a:ext cx="1400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590550</xdr:colOff>
      <xdr:row>0</xdr:row>
      <xdr:rowOff>66675</xdr:rowOff>
    </xdr:from>
    <xdr:to>
      <xdr:col>13</xdr:col>
      <xdr:colOff>641360</xdr:colOff>
      <xdr:row>3</xdr:row>
      <xdr:rowOff>85725</xdr:rowOff>
    </xdr:to>
    <xdr:sp>
      <xdr:nvSpPr>
        <xdr:cNvPr id="7" name="Text Box 10"/>
        <xdr:cNvSpPr txBox="1">
          <a:spLocks noChangeArrowheads="1"/>
        </xdr:cNvSpPr>
      </xdr:nvSpPr>
      <xdr:spPr>
        <a:xfrm>
          <a:off x="7629525" y="66675"/>
          <a:ext cx="2108200" cy="5619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表格编号：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TCLAV-C4-9164002P1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版本：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V2.1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200"/>
            </a:lnSpc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表格修订日期：</a:t>
          </a: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2020-5-15</a:t>
          </a: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1">
            <a:lnSpc>
              <a:spcPts val="1100"/>
            </a:lnSpc>
            <a:defRPr sz="1000"/>
          </a:pPr>
          <a:endParaRPr lang="en-US" altLang="zh-CN" sz="1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workbookViewId="0">
      <selection activeCell="F10" sqref="F10:Q10"/>
    </sheetView>
  </sheetViews>
  <sheetFormatPr defaultColWidth="9" defaultRowHeight="14.25"/>
  <cols>
    <col min="1" max="1" width="0.5" style="111" customWidth="1"/>
    <col min="2" max="2" width="1" style="112" hidden="1" customWidth="1"/>
    <col min="3" max="3" width="1.75" style="112" customWidth="1"/>
    <col min="4" max="4" width="4.5" style="113" customWidth="1"/>
    <col min="5" max="5" width="8.75" style="112" customWidth="1"/>
    <col min="6" max="6" width="5.125" style="112" customWidth="1"/>
    <col min="7" max="7" width="3.625" style="112" customWidth="1"/>
    <col min="8" max="8" width="4.125" style="112" customWidth="1"/>
    <col min="9" max="9" width="4.25" style="112" customWidth="1"/>
    <col min="10" max="10" width="4.5" style="112" customWidth="1"/>
    <col min="11" max="11" width="4" style="112" customWidth="1"/>
    <col min="12" max="12" width="3.875" style="112" customWidth="1"/>
    <col min="13" max="13" width="4.25" style="112" customWidth="1"/>
    <col min="14" max="14" width="4.625" style="112" customWidth="1"/>
    <col min="15" max="15" width="4.5" style="112" customWidth="1"/>
    <col min="16" max="16" width="5.125" style="114" customWidth="1"/>
    <col min="17" max="17" width="4.5" style="114" customWidth="1"/>
    <col min="18" max="18" width="7.75" style="114" customWidth="1"/>
    <col min="19" max="19" width="4.25" style="112" customWidth="1"/>
    <col min="20" max="20" width="7" style="112" customWidth="1"/>
    <col min="21" max="21" width="0.25" style="112" customWidth="1"/>
    <col min="22" max="22" width="0.5" style="112" customWidth="1"/>
    <col min="23" max="23" width="0.25" style="112" hidden="1" customWidth="1"/>
    <col min="24" max="24" width="1.75" style="112" customWidth="1"/>
    <col min="25" max="75" width="3.625" style="112" customWidth="1"/>
    <col min="76" max="89" width="4.625" style="112" customWidth="1"/>
    <col min="90" max="16384" width="9" style="112"/>
  </cols>
  <sheetData>
    <row r="1" ht="6.75" customHeight="1" spans="1:1">
      <c r="A1" s="112"/>
    </row>
    <row r="2" ht="28.5" customHeight="1" spans="1:20">
      <c r="A2" s="112"/>
      <c r="D2" s="115" t="s">
        <v>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</row>
    <row r="3" ht="3.75" customHeight="1" spans="1:18">
      <c r="A3" s="112"/>
      <c r="G3" s="114"/>
      <c r="P3" s="112"/>
      <c r="Q3" s="112"/>
      <c r="R3" s="112"/>
    </row>
    <row r="4" ht="32.25" customHeight="1" spans="1:20">
      <c r="A4" s="112"/>
      <c r="D4" s="117" t="s">
        <v>1</v>
      </c>
      <c r="E4" s="118" t="s">
        <v>2</v>
      </c>
      <c r="F4" s="119" t="s">
        <v>3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 t="s">
        <v>4</v>
      </c>
      <c r="S4" s="119" t="s">
        <v>5</v>
      </c>
      <c r="T4" s="120"/>
    </row>
    <row r="5" ht="19.5" customHeight="1" spans="1:20">
      <c r="A5" s="112"/>
      <c r="D5" s="121">
        <v>1</v>
      </c>
      <c r="E5" s="121" t="s">
        <v>6</v>
      </c>
      <c r="F5" s="122" t="s">
        <v>7</v>
      </c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9"/>
      <c r="R5" s="129" t="s">
        <v>8</v>
      </c>
      <c r="S5" s="130" t="s">
        <v>9</v>
      </c>
      <c r="T5" s="130"/>
    </row>
    <row r="6" ht="30.75" customHeight="1" spans="1:20">
      <c r="A6" s="112"/>
      <c r="D6" s="121">
        <v>2</v>
      </c>
      <c r="E6" s="121" t="s">
        <v>10</v>
      </c>
      <c r="F6" s="124" t="s">
        <v>11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31"/>
      <c r="R6" s="131" t="s">
        <v>12</v>
      </c>
      <c r="S6" s="130" t="s">
        <v>13</v>
      </c>
      <c r="T6" s="130"/>
    </row>
    <row r="7" ht="34.5" customHeight="1" spans="1:20">
      <c r="A7" s="112"/>
      <c r="D7" s="121">
        <v>3</v>
      </c>
      <c r="E7" s="121" t="s">
        <v>14</v>
      </c>
      <c r="F7" s="124" t="s">
        <v>15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31"/>
      <c r="R7" s="131" t="s">
        <v>8</v>
      </c>
      <c r="S7" s="130" t="s">
        <v>16</v>
      </c>
      <c r="T7" s="130"/>
    </row>
    <row r="8" ht="19.5" customHeight="1" spans="1:20">
      <c r="A8" s="112"/>
      <c r="D8" s="121">
        <v>4</v>
      </c>
      <c r="E8" s="121" t="s">
        <v>17</v>
      </c>
      <c r="F8" s="126" t="s">
        <v>18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9"/>
      <c r="R8" s="129" t="s">
        <v>19</v>
      </c>
      <c r="S8" s="130" t="s">
        <v>20</v>
      </c>
      <c r="T8" s="130"/>
    </row>
    <row r="9" ht="19.5" customHeight="1" spans="1:20">
      <c r="A9" s="112"/>
      <c r="D9" s="121">
        <v>5</v>
      </c>
      <c r="E9" s="121" t="s">
        <v>21</v>
      </c>
      <c r="F9" s="126" t="s">
        <v>22</v>
      </c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9"/>
      <c r="R9" s="129" t="s">
        <v>23</v>
      </c>
      <c r="S9" s="130">
        <v>43266</v>
      </c>
      <c r="T9" s="121"/>
    </row>
    <row r="10" ht="75" customHeight="1" spans="1:20">
      <c r="A10" s="112"/>
      <c r="D10" s="121">
        <v>6</v>
      </c>
      <c r="E10" s="121" t="s">
        <v>24</v>
      </c>
      <c r="F10" s="127" t="s">
        <v>25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9"/>
      <c r="R10" s="129" t="s">
        <v>19</v>
      </c>
      <c r="S10" s="130">
        <v>43273</v>
      </c>
      <c r="T10" s="121"/>
    </row>
    <row r="11" ht="69" customHeight="1" spans="1:20">
      <c r="A11" s="112"/>
      <c r="D11" s="121">
        <v>7</v>
      </c>
      <c r="E11" s="121" t="s">
        <v>26</v>
      </c>
      <c r="F11" s="127" t="s">
        <v>27</v>
      </c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9"/>
      <c r="R11" s="129" t="s">
        <v>28</v>
      </c>
      <c r="S11" s="130">
        <v>43966</v>
      </c>
      <c r="T11" s="121"/>
    </row>
    <row r="12" ht="19.5" customHeight="1" spans="1:20">
      <c r="A12" s="112"/>
      <c r="D12" s="121"/>
      <c r="E12" s="128"/>
      <c r="F12" s="126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9"/>
      <c r="R12" s="129"/>
      <c r="S12" s="121"/>
      <c r="T12" s="121"/>
    </row>
    <row r="13" ht="19.5" customHeight="1" spans="1:20">
      <c r="A13" s="112"/>
      <c r="D13" s="121"/>
      <c r="E13" s="128"/>
      <c r="F13" s="126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9"/>
      <c r="R13" s="129"/>
      <c r="S13" s="121"/>
      <c r="T13" s="121"/>
    </row>
    <row r="14" ht="19.5" customHeight="1" spans="1:22">
      <c r="A14" s="112"/>
      <c r="D14" s="121"/>
      <c r="E14" s="128"/>
      <c r="F14" s="126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9"/>
      <c r="R14" s="129"/>
      <c r="S14" s="121"/>
      <c r="T14" s="121"/>
      <c r="U14" s="114"/>
      <c r="V14" s="114"/>
    </row>
    <row r="15" ht="19.5" customHeight="1" spans="1:20">
      <c r="A15" s="112"/>
      <c r="D15" s="121"/>
      <c r="E15" s="128"/>
      <c r="F15" s="126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9"/>
      <c r="R15" s="129"/>
      <c r="S15" s="121"/>
      <c r="T15" s="121"/>
    </row>
    <row r="16" ht="19.5" customHeight="1" spans="1:20">
      <c r="A16" s="112"/>
      <c r="D16" s="121"/>
      <c r="E16" s="128"/>
      <c r="F16" s="126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9"/>
      <c r="R16" s="129"/>
      <c r="S16" s="121"/>
      <c r="T16" s="121"/>
    </row>
  </sheetData>
  <mergeCells count="27">
    <mergeCell ref="D2:T2"/>
    <mergeCell ref="F4:Q4"/>
    <mergeCell ref="S4:T4"/>
    <mergeCell ref="F5:Q5"/>
    <mergeCell ref="S5:T5"/>
    <mergeCell ref="F6:Q6"/>
    <mergeCell ref="S6:T6"/>
    <mergeCell ref="F7:Q7"/>
    <mergeCell ref="S7:T7"/>
    <mergeCell ref="F8:Q8"/>
    <mergeCell ref="S8:T8"/>
    <mergeCell ref="F9:Q9"/>
    <mergeCell ref="S9:T9"/>
    <mergeCell ref="F10:Q10"/>
    <mergeCell ref="S10:T10"/>
    <mergeCell ref="F11:Q11"/>
    <mergeCell ref="S11:T11"/>
    <mergeCell ref="F12:Q12"/>
    <mergeCell ref="S12:T12"/>
    <mergeCell ref="F13:Q13"/>
    <mergeCell ref="S13:T13"/>
    <mergeCell ref="F14:Q14"/>
    <mergeCell ref="S14:T14"/>
    <mergeCell ref="F15:Q15"/>
    <mergeCell ref="S15:T15"/>
    <mergeCell ref="F16:Q16"/>
    <mergeCell ref="S16:T16"/>
  </mergeCells>
  <pageMargins left="0.75" right="0.75" top="1" bottom="1" header="0.51" footer="0.5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9"/>
  <sheetViews>
    <sheetView workbookViewId="0">
      <selection activeCell="C15" sqref="C15:H15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33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35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f>SUM(D9:H9)</f>
        <v>2</v>
      </c>
      <c r="D9" s="36"/>
      <c r="E9" s="62">
        <v>1</v>
      </c>
      <c r="F9" s="63"/>
      <c r="G9" s="36">
        <v>1</v>
      </c>
      <c r="H9" s="36"/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0</v>
      </c>
      <c r="D11" s="36">
        <v>0</v>
      </c>
      <c r="E11" s="62">
        <v>0</v>
      </c>
      <c r="F11" s="63"/>
      <c r="G11" s="66">
        <v>0</v>
      </c>
      <c r="H11" s="67">
        <v>2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f>SUM(D13:H13)</f>
        <v>2</v>
      </c>
      <c r="D13" s="36"/>
      <c r="E13" s="62">
        <v>1</v>
      </c>
      <c r="F13" s="63"/>
      <c r="G13" s="36">
        <v>1</v>
      </c>
      <c r="H13" s="36"/>
      <c r="I13" s="104"/>
    </row>
    <row r="14" ht="17.25" spans="1:9">
      <c r="A14" s="36">
        <v>4</v>
      </c>
      <c r="B14" s="70" t="s">
        <v>48</v>
      </c>
      <c r="C14" s="110" t="s">
        <v>49</v>
      </c>
      <c r="D14" s="56"/>
      <c r="E14" s="56"/>
      <c r="F14" s="56"/>
      <c r="G14" s="56"/>
      <c r="H14" s="56"/>
      <c r="I14" s="104"/>
    </row>
    <row r="15" ht="17.25" spans="1:9">
      <c r="A15" s="36"/>
      <c r="B15" s="72"/>
      <c r="C15" s="110" t="s">
        <v>50</v>
      </c>
      <c r="D15" s="56"/>
      <c r="E15" s="56"/>
      <c r="F15" s="56"/>
      <c r="G15" s="56"/>
      <c r="H15" s="56"/>
      <c r="I15" s="104"/>
    </row>
    <row r="16" ht="17.25" spans="1:9">
      <c r="A16" s="36"/>
      <c r="B16" s="109"/>
      <c r="C16" s="110"/>
      <c r="D16" s="56"/>
      <c r="E16" s="56"/>
      <c r="F16" s="56"/>
      <c r="G16" s="56"/>
      <c r="H16" s="56"/>
      <c r="I16" s="104"/>
    </row>
    <row r="17" ht="25.5" customHeight="1" spans="1:8">
      <c r="A17" s="36">
        <v>5</v>
      </c>
      <c r="B17" s="73" t="s">
        <v>51</v>
      </c>
      <c r="C17" s="108"/>
      <c r="D17" s="108"/>
      <c r="E17" s="108"/>
      <c r="F17" s="108"/>
      <c r="G17" s="108"/>
      <c r="H17" s="108"/>
    </row>
    <row r="18" hidden="1" spans="1:5">
      <c r="A18" s="74" t="s">
        <v>52</v>
      </c>
      <c r="B18" s="75" t="s">
        <v>38</v>
      </c>
      <c r="C18" s="75" t="s">
        <v>39</v>
      </c>
      <c r="D18" s="75" t="s">
        <v>40</v>
      </c>
      <c r="E18" s="75" t="s">
        <v>41</v>
      </c>
    </row>
    <row r="19" hidden="1" spans="1:5">
      <c r="A19" s="76"/>
      <c r="B19" s="77"/>
      <c r="C19" s="77"/>
      <c r="D19" s="77"/>
      <c r="E19" s="77"/>
    </row>
    <row r="20" hidden="1" spans="1:5">
      <c r="A20" s="78">
        <v>4</v>
      </c>
      <c r="B20" s="79">
        <v>80</v>
      </c>
      <c r="C20" s="79">
        <v>40</v>
      </c>
      <c r="D20" s="79">
        <v>20</v>
      </c>
      <c r="E20" s="79">
        <v>10</v>
      </c>
    </row>
    <row r="21" hidden="1" spans="1:5">
      <c r="A21" s="78">
        <v>3</v>
      </c>
      <c r="B21" s="79">
        <v>60</v>
      </c>
      <c r="C21" s="79">
        <v>30</v>
      </c>
      <c r="D21" s="79">
        <v>15</v>
      </c>
      <c r="E21" s="79">
        <v>8</v>
      </c>
    </row>
    <row r="22" hidden="1" spans="1:5">
      <c r="A22" s="78">
        <v>2</v>
      </c>
      <c r="B22" s="79">
        <v>40</v>
      </c>
      <c r="C22" s="79">
        <v>20</v>
      </c>
      <c r="D22" s="79">
        <v>10</v>
      </c>
      <c r="E22" s="79">
        <v>5</v>
      </c>
    </row>
    <row r="23" hidden="1" spans="1:5">
      <c r="A23" s="78">
        <v>1</v>
      </c>
      <c r="B23" s="80">
        <v>20</v>
      </c>
      <c r="C23" s="80">
        <v>10</v>
      </c>
      <c r="D23" s="80">
        <v>5</v>
      </c>
      <c r="E23" s="80">
        <v>2</v>
      </c>
    </row>
    <row r="24" hidden="1" spans="1:5">
      <c r="A24" s="81">
        <v>0</v>
      </c>
      <c r="B24" s="82">
        <v>0</v>
      </c>
      <c r="C24" s="82">
        <v>0</v>
      </c>
      <c r="D24" s="79">
        <v>0</v>
      </c>
      <c r="E24" s="79">
        <v>0</v>
      </c>
    </row>
    <row r="25" spans="1:5">
      <c r="A25" s="83"/>
      <c r="B25" s="84"/>
      <c r="C25" s="84"/>
      <c r="D25" s="85"/>
      <c r="E25" s="85"/>
    </row>
    <row r="26" spans="1:5">
      <c r="A26" s="86" t="s">
        <v>53</v>
      </c>
      <c r="B26" s="87"/>
      <c r="C26" s="87"/>
      <c r="D26" s="87"/>
      <c r="E26" s="87"/>
    </row>
    <row r="27" spans="1:5">
      <c r="A27" s="88" t="s">
        <v>54</v>
      </c>
      <c r="B27" s="89" t="s">
        <v>38</v>
      </c>
      <c r="C27" s="89" t="s">
        <v>39</v>
      </c>
      <c r="D27" s="89" t="s">
        <v>40</v>
      </c>
      <c r="E27" s="89" t="s">
        <v>41</v>
      </c>
    </row>
    <row r="28" spans="1:5">
      <c r="A28" s="90"/>
      <c r="B28" s="91"/>
      <c r="C28" s="91"/>
      <c r="D28" s="91"/>
      <c r="E28" s="91"/>
    </row>
    <row r="29" spans="1:5">
      <c r="A29" s="89">
        <v>4</v>
      </c>
      <c r="B29" s="92">
        <v>0</v>
      </c>
      <c r="C29" s="92">
        <v>1</v>
      </c>
      <c r="D29" s="92">
        <v>1</v>
      </c>
      <c r="E29" s="92">
        <v>0</v>
      </c>
    </row>
    <row r="30" spans="1:5">
      <c r="A30" s="89">
        <v>3</v>
      </c>
      <c r="B30" s="92"/>
      <c r="C30" s="92"/>
      <c r="D30" s="92"/>
      <c r="E30" s="92"/>
    </row>
    <row r="31" spans="1:5">
      <c r="A31" s="93">
        <v>2</v>
      </c>
      <c r="B31" s="92"/>
      <c r="C31" s="92"/>
      <c r="D31" s="92"/>
      <c r="E31" s="92"/>
    </row>
    <row r="32" spans="1:5">
      <c r="A32" s="89">
        <v>1</v>
      </c>
      <c r="B32" s="92"/>
      <c r="C32" s="92"/>
      <c r="D32" s="92"/>
      <c r="E32" s="92"/>
    </row>
    <row r="33" spans="1:5">
      <c r="A33" s="94">
        <v>0</v>
      </c>
      <c r="B33" s="92"/>
      <c r="C33" s="92"/>
      <c r="D33" s="92"/>
      <c r="E33" s="92"/>
    </row>
    <row r="34" spans="1:5">
      <c r="A34" s="94" t="s">
        <v>55</v>
      </c>
      <c r="B34" s="95">
        <f>((B29*B20+B30*B21+B31*B22+B32*B23)+(C29*C20+C30*C21+C22*C31+C32*C23)+(D29*D20+D30*D21+D31*D22+D32*D23)+(E29*E20+E21*E30+E31*E22+E23*E32))/40</f>
        <v>1.5</v>
      </c>
      <c r="C34" s="95"/>
      <c r="D34" s="95"/>
      <c r="E34" s="95"/>
    </row>
    <row r="35" spans="3:3">
      <c r="C35" s="96"/>
    </row>
    <row r="36" spans="1:4">
      <c r="A36" s="97" t="s">
        <v>56</v>
      </c>
      <c r="B36" s="98"/>
      <c r="C36" s="99" t="s">
        <v>57</v>
      </c>
      <c r="D36" s="99" t="s">
        <v>58</v>
      </c>
    </row>
    <row r="37" spans="1:4">
      <c r="A37" s="100"/>
      <c r="B37" s="101"/>
      <c r="C37" s="99" t="s">
        <v>59</v>
      </c>
      <c r="D37" s="99" t="s">
        <v>60</v>
      </c>
    </row>
    <row r="38" spans="1:4">
      <c r="A38" s="100"/>
      <c r="B38" s="101"/>
      <c r="C38" s="99" t="s">
        <v>61</v>
      </c>
      <c r="D38" s="99">
        <v>0</v>
      </c>
    </row>
    <row r="39" spans="1:4">
      <c r="A39" s="102"/>
      <c r="B39" s="103"/>
      <c r="C39" s="99" t="s">
        <v>62</v>
      </c>
      <c r="D39" s="99">
        <v>0</v>
      </c>
    </row>
  </sheetData>
  <protectedRanges>
    <protectedRange sqref="B29:E33" name="区域1_1_1_1"/>
  </protectedRanges>
  <mergeCells count="30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B34:E34"/>
    <mergeCell ref="A8:A13"/>
    <mergeCell ref="A14:A16"/>
    <mergeCell ref="A18:A19"/>
    <mergeCell ref="A27:A28"/>
    <mergeCell ref="B8:B13"/>
    <mergeCell ref="B14:B16"/>
    <mergeCell ref="B18:B19"/>
    <mergeCell ref="B27:B28"/>
    <mergeCell ref="C18:C19"/>
    <mergeCell ref="C27:C28"/>
    <mergeCell ref="D18:D19"/>
    <mergeCell ref="D27:D28"/>
    <mergeCell ref="E18:E19"/>
    <mergeCell ref="E27:E28"/>
    <mergeCell ref="A36:B39"/>
  </mergeCells>
  <pageMargins left="0.75" right="0.75" top="1" bottom="1" header="0.51" footer="0.51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9"/>
  <sheetViews>
    <sheetView workbookViewId="0">
      <selection activeCell="C15" sqref="C15:H15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63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64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f>SUM(D9:H9)</f>
        <v>2</v>
      </c>
      <c r="D9" s="36"/>
      <c r="E9" s="62">
        <v>0</v>
      </c>
      <c r="F9" s="63"/>
      <c r="G9" s="36">
        <v>2</v>
      </c>
      <c r="H9" s="36"/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2</v>
      </c>
      <c r="D11" s="36">
        <v>2</v>
      </c>
      <c r="E11" s="62">
        <v>0</v>
      </c>
      <c r="F11" s="63"/>
      <c r="G11" s="66">
        <v>0</v>
      </c>
      <c r="H11" s="67">
        <v>4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f>SUM(D13:H13)</f>
        <v>2</v>
      </c>
      <c r="D13" s="36"/>
      <c r="E13" s="62">
        <v>0</v>
      </c>
      <c r="F13" s="63"/>
      <c r="G13" s="36">
        <v>2</v>
      </c>
      <c r="H13" s="36"/>
      <c r="I13" s="104"/>
    </row>
    <row r="14" ht="32" customHeight="1" spans="1:9">
      <c r="A14" s="36">
        <v>4</v>
      </c>
      <c r="B14" s="70" t="s">
        <v>48</v>
      </c>
      <c r="C14" s="71" t="s">
        <v>65</v>
      </c>
      <c r="D14" s="56"/>
      <c r="E14" s="56"/>
      <c r="F14" s="56"/>
      <c r="G14" s="56"/>
      <c r="H14" s="56"/>
      <c r="I14" s="104"/>
    </row>
    <row r="15" ht="33" customHeight="1" spans="1:9">
      <c r="A15" s="36"/>
      <c r="B15" s="72"/>
      <c r="C15" s="71" t="s">
        <v>66</v>
      </c>
      <c r="D15" s="56"/>
      <c r="E15" s="56"/>
      <c r="F15" s="56"/>
      <c r="G15" s="56"/>
      <c r="H15" s="56"/>
      <c r="I15" s="104"/>
    </row>
    <row r="16" ht="16.5" spans="1:9">
      <c r="A16" s="36"/>
      <c r="B16" s="109"/>
      <c r="C16" s="71"/>
      <c r="D16" s="56"/>
      <c r="E16" s="56"/>
      <c r="F16" s="56"/>
      <c r="G16" s="56"/>
      <c r="H16" s="56"/>
      <c r="I16" s="104"/>
    </row>
    <row r="17" ht="25.5" customHeight="1" spans="1:8">
      <c r="A17" s="36">
        <v>5</v>
      </c>
      <c r="B17" s="73" t="s">
        <v>51</v>
      </c>
      <c r="C17" s="108"/>
      <c r="D17" s="108"/>
      <c r="E17" s="108"/>
      <c r="F17" s="108"/>
      <c r="G17" s="108"/>
      <c r="H17" s="108"/>
    </row>
    <row r="18" hidden="1" spans="1:5">
      <c r="A18" s="74" t="s">
        <v>52</v>
      </c>
      <c r="B18" s="75" t="s">
        <v>38</v>
      </c>
      <c r="C18" s="75" t="s">
        <v>39</v>
      </c>
      <c r="D18" s="75" t="s">
        <v>40</v>
      </c>
      <c r="E18" s="75" t="s">
        <v>41</v>
      </c>
    </row>
    <row r="19" hidden="1" spans="1:5">
      <c r="A19" s="76"/>
      <c r="B19" s="77"/>
      <c r="C19" s="77"/>
      <c r="D19" s="77"/>
      <c r="E19" s="77"/>
    </row>
    <row r="20" hidden="1" spans="1:5">
      <c r="A20" s="78">
        <v>4</v>
      </c>
      <c r="B20" s="79">
        <v>80</v>
      </c>
      <c r="C20" s="79">
        <v>40</v>
      </c>
      <c r="D20" s="79">
        <v>20</v>
      </c>
      <c r="E20" s="79">
        <v>10</v>
      </c>
    </row>
    <row r="21" hidden="1" spans="1:5">
      <c r="A21" s="78">
        <v>3</v>
      </c>
      <c r="B21" s="79">
        <v>60</v>
      </c>
      <c r="C21" s="79">
        <v>30</v>
      </c>
      <c r="D21" s="79">
        <v>15</v>
      </c>
      <c r="E21" s="79">
        <v>8</v>
      </c>
    </row>
    <row r="22" hidden="1" spans="1:5">
      <c r="A22" s="78">
        <v>2</v>
      </c>
      <c r="B22" s="79">
        <v>40</v>
      </c>
      <c r="C22" s="79">
        <v>20</v>
      </c>
      <c r="D22" s="79">
        <v>10</v>
      </c>
      <c r="E22" s="79">
        <v>5</v>
      </c>
    </row>
    <row r="23" hidden="1" spans="1:5">
      <c r="A23" s="78">
        <v>1</v>
      </c>
      <c r="B23" s="80">
        <v>20</v>
      </c>
      <c r="C23" s="80">
        <v>10</v>
      </c>
      <c r="D23" s="80">
        <v>5</v>
      </c>
      <c r="E23" s="80">
        <v>2</v>
      </c>
    </row>
    <row r="24" hidden="1" spans="1:5">
      <c r="A24" s="81">
        <v>0</v>
      </c>
      <c r="B24" s="82">
        <v>0</v>
      </c>
      <c r="C24" s="82">
        <v>0</v>
      </c>
      <c r="D24" s="79">
        <v>0</v>
      </c>
      <c r="E24" s="79">
        <v>0</v>
      </c>
    </row>
    <row r="25" spans="1:5">
      <c r="A25" s="83"/>
      <c r="B25" s="84"/>
      <c r="C25" s="84"/>
      <c r="D25" s="85"/>
      <c r="E25" s="85"/>
    </row>
    <row r="26" spans="1:5">
      <c r="A26" s="86" t="s">
        <v>53</v>
      </c>
      <c r="B26" s="87"/>
      <c r="C26" s="87"/>
      <c r="D26" s="87"/>
      <c r="E26" s="87"/>
    </row>
    <row r="27" spans="1:5">
      <c r="A27" s="88" t="s">
        <v>54</v>
      </c>
      <c r="B27" s="89" t="s">
        <v>38</v>
      </c>
      <c r="C27" s="89" t="s">
        <v>39</v>
      </c>
      <c r="D27" s="89" t="s">
        <v>40</v>
      </c>
      <c r="E27" s="89" t="s">
        <v>41</v>
      </c>
    </row>
    <row r="28" spans="1:5">
      <c r="A28" s="90"/>
      <c r="B28" s="91"/>
      <c r="C28" s="91"/>
      <c r="D28" s="91"/>
      <c r="E28" s="91"/>
    </row>
    <row r="29" spans="1:5">
      <c r="A29" s="89">
        <v>4</v>
      </c>
      <c r="B29" s="92">
        <v>0</v>
      </c>
      <c r="C29" s="92">
        <v>0</v>
      </c>
      <c r="D29" s="92">
        <v>2</v>
      </c>
      <c r="E29" s="92">
        <v>0</v>
      </c>
    </row>
    <row r="30" spans="1:5">
      <c r="A30" s="89">
        <v>3</v>
      </c>
      <c r="B30" s="92"/>
      <c r="C30" s="92"/>
      <c r="D30" s="92"/>
      <c r="E30" s="92"/>
    </row>
    <row r="31" spans="1:5">
      <c r="A31" s="93">
        <v>2</v>
      </c>
      <c r="B31" s="92"/>
      <c r="C31" s="92"/>
      <c r="D31" s="92"/>
      <c r="E31" s="92"/>
    </row>
    <row r="32" spans="1:5">
      <c r="A32" s="89">
        <v>1</v>
      </c>
      <c r="B32" s="92"/>
      <c r="C32" s="92"/>
      <c r="D32" s="92"/>
      <c r="E32" s="92"/>
    </row>
    <row r="33" spans="1:5">
      <c r="A33" s="94">
        <v>0</v>
      </c>
      <c r="B33" s="92"/>
      <c r="C33" s="92"/>
      <c r="D33" s="92"/>
      <c r="E33" s="92"/>
    </row>
    <row r="34" spans="1:5">
      <c r="A34" s="94" t="s">
        <v>55</v>
      </c>
      <c r="B34" s="95">
        <f>((B29*B20+B30*B21+B31*B22+B32*B23)+(C29*C20+C30*C21+C22*C31+C32*C23)+(D29*D20+D30*D21+D31*D22+D32*D23)+(E29*E20+E21*E30+E31*E22+E23*E32))/40</f>
        <v>1</v>
      </c>
      <c r="C34" s="95"/>
      <c r="D34" s="95"/>
      <c r="E34" s="95"/>
    </row>
    <row r="35" spans="3:3">
      <c r="C35" s="96"/>
    </row>
    <row r="36" spans="1:4">
      <c r="A36" s="97" t="s">
        <v>56</v>
      </c>
      <c r="B36" s="98"/>
      <c r="C36" s="99" t="s">
        <v>57</v>
      </c>
      <c r="D36" s="99" t="s">
        <v>58</v>
      </c>
    </row>
    <row r="37" spans="1:4">
      <c r="A37" s="100"/>
      <c r="B37" s="101"/>
      <c r="C37" s="99" t="s">
        <v>59</v>
      </c>
      <c r="D37" s="99" t="s">
        <v>60</v>
      </c>
    </row>
    <row r="38" spans="1:4">
      <c r="A38" s="100"/>
      <c r="B38" s="101"/>
      <c r="C38" s="99" t="s">
        <v>61</v>
      </c>
      <c r="D38" s="99">
        <v>0</v>
      </c>
    </row>
    <row r="39" spans="1:4">
      <c r="A39" s="102"/>
      <c r="B39" s="103"/>
      <c r="C39" s="99" t="s">
        <v>62</v>
      </c>
      <c r="D39" s="99">
        <v>0</v>
      </c>
    </row>
  </sheetData>
  <protectedRanges>
    <protectedRange sqref="B29:E33" name="区域1_1_1_1"/>
  </protectedRanges>
  <mergeCells count="30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B34:E34"/>
    <mergeCell ref="A8:A13"/>
    <mergeCell ref="A14:A16"/>
    <mergeCell ref="A18:A19"/>
    <mergeCell ref="A27:A28"/>
    <mergeCell ref="B8:B13"/>
    <mergeCell ref="B14:B16"/>
    <mergeCell ref="B18:B19"/>
    <mergeCell ref="B27:B28"/>
    <mergeCell ref="C18:C19"/>
    <mergeCell ref="C27:C28"/>
    <mergeCell ref="D18:D19"/>
    <mergeCell ref="D27:D28"/>
    <mergeCell ref="E18:E19"/>
    <mergeCell ref="E27:E28"/>
    <mergeCell ref="A36:B39"/>
  </mergeCells>
  <pageMargins left="0.75" right="0.75" top="1" bottom="1" header="0.51" footer="0.51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41"/>
  <sheetViews>
    <sheetView workbookViewId="0">
      <selection activeCell="C18" sqref="C18:H18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67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68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v>5</v>
      </c>
      <c r="D9" s="36">
        <v>0</v>
      </c>
      <c r="E9" s="62">
        <v>0</v>
      </c>
      <c r="F9" s="63"/>
      <c r="G9" s="36">
        <v>5</v>
      </c>
      <c r="H9" s="36">
        <v>0</v>
      </c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0</v>
      </c>
      <c r="D11" s="36">
        <v>0</v>
      </c>
      <c r="E11" s="62">
        <v>0</v>
      </c>
      <c r="F11" s="63"/>
      <c r="G11" s="66">
        <v>0</v>
      </c>
      <c r="H11" s="67">
        <v>9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v>7</v>
      </c>
      <c r="D13" s="36">
        <v>0</v>
      </c>
      <c r="E13" s="62">
        <v>0</v>
      </c>
      <c r="F13" s="63"/>
      <c r="G13" s="36">
        <v>7</v>
      </c>
      <c r="H13" s="36">
        <v>0</v>
      </c>
      <c r="I13" s="104"/>
    </row>
    <row r="14" ht="32" customHeight="1" spans="1:9">
      <c r="A14" s="36">
        <v>4</v>
      </c>
      <c r="B14" s="70" t="s">
        <v>48</v>
      </c>
      <c r="C14" s="71" t="s">
        <v>69</v>
      </c>
      <c r="D14" s="56"/>
      <c r="E14" s="56"/>
      <c r="F14" s="56"/>
      <c r="G14" s="56"/>
      <c r="H14" s="56"/>
      <c r="I14" s="104"/>
    </row>
    <row r="15" ht="16.5" customHeight="1" spans="1:9">
      <c r="A15" s="36"/>
      <c r="B15" s="72"/>
      <c r="C15" s="71" t="s">
        <v>70</v>
      </c>
      <c r="D15" s="56"/>
      <c r="E15" s="56"/>
      <c r="F15" s="56"/>
      <c r="G15" s="56"/>
      <c r="H15" s="56"/>
      <c r="I15" s="104"/>
    </row>
    <row r="16" ht="16.5" customHeight="1" spans="1:9">
      <c r="A16" s="36"/>
      <c r="B16" s="72"/>
      <c r="C16" s="105" t="s">
        <v>71</v>
      </c>
      <c r="D16" s="106"/>
      <c r="E16" s="106"/>
      <c r="F16" s="106"/>
      <c r="G16" s="106"/>
      <c r="H16" s="107"/>
      <c r="I16" s="104"/>
    </row>
    <row r="17" ht="16.5" customHeight="1" spans="1:9">
      <c r="A17" s="36"/>
      <c r="B17" s="72"/>
      <c r="C17" s="105" t="s">
        <v>72</v>
      </c>
      <c r="D17" s="106"/>
      <c r="E17" s="106"/>
      <c r="F17" s="106"/>
      <c r="G17" s="106"/>
      <c r="H17" s="107"/>
      <c r="I17" s="104"/>
    </row>
    <row r="18" ht="16.5" customHeight="1" spans="1:9">
      <c r="A18" s="36"/>
      <c r="B18" s="72"/>
      <c r="C18" s="105" t="s">
        <v>73</v>
      </c>
      <c r="D18" s="106"/>
      <c r="E18" s="106"/>
      <c r="F18" s="106"/>
      <c r="G18" s="106"/>
      <c r="H18" s="107"/>
      <c r="I18" s="104"/>
    </row>
    <row r="19" ht="25.5" customHeight="1" spans="1:8">
      <c r="A19" s="36">
        <v>5</v>
      </c>
      <c r="B19" s="73" t="s">
        <v>51</v>
      </c>
      <c r="C19" s="108"/>
      <c r="D19" s="108"/>
      <c r="E19" s="108"/>
      <c r="F19" s="108"/>
      <c r="G19" s="108"/>
      <c r="H19" s="108"/>
    </row>
    <row r="20" hidden="1" spans="1:5">
      <c r="A20" s="74" t="s">
        <v>52</v>
      </c>
      <c r="B20" s="75" t="s">
        <v>38</v>
      </c>
      <c r="C20" s="75" t="s">
        <v>39</v>
      </c>
      <c r="D20" s="75" t="s">
        <v>40</v>
      </c>
      <c r="E20" s="75" t="s">
        <v>41</v>
      </c>
    </row>
    <row r="21" hidden="1" spans="1:5">
      <c r="A21" s="76"/>
      <c r="B21" s="77"/>
      <c r="C21" s="77"/>
      <c r="D21" s="77"/>
      <c r="E21" s="77"/>
    </row>
    <row r="22" hidden="1" spans="1:5">
      <c r="A22" s="78">
        <v>4</v>
      </c>
      <c r="B22" s="79">
        <v>80</v>
      </c>
      <c r="C22" s="79">
        <v>40</v>
      </c>
      <c r="D22" s="79">
        <v>20</v>
      </c>
      <c r="E22" s="79">
        <v>10</v>
      </c>
    </row>
    <row r="23" hidden="1" spans="1:5">
      <c r="A23" s="78">
        <v>3</v>
      </c>
      <c r="B23" s="79">
        <v>60</v>
      </c>
      <c r="C23" s="79">
        <v>30</v>
      </c>
      <c r="D23" s="79">
        <v>15</v>
      </c>
      <c r="E23" s="79">
        <v>8</v>
      </c>
    </row>
    <row r="24" hidden="1" spans="1:5">
      <c r="A24" s="78">
        <v>2</v>
      </c>
      <c r="B24" s="79">
        <v>40</v>
      </c>
      <c r="C24" s="79">
        <v>20</v>
      </c>
      <c r="D24" s="79">
        <v>10</v>
      </c>
      <c r="E24" s="79">
        <v>5</v>
      </c>
    </row>
    <row r="25" hidden="1" spans="1:5">
      <c r="A25" s="78">
        <v>1</v>
      </c>
      <c r="B25" s="80">
        <v>20</v>
      </c>
      <c r="C25" s="80">
        <v>10</v>
      </c>
      <c r="D25" s="80">
        <v>5</v>
      </c>
      <c r="E25" s="80">
        <v>2</v>
      </c>
    </row>
    <row r="26" hidden="1" spans="1:5">
      <c r="A26" s="81">
        <v>0</v>
      </c>
      <c r="B26" s="82">
        <v>0</v>
      </c>
      <c r="C26" s="82">
        <v>0</v>
      </c>
      <c r="D26" s="79">
        <v>0</v>
      </c>
      <c r="E26" s="79">
        <v>0</v>
      </c>
    </row>
    <row r="27" spans="1:5">
      <c r="A27" s="83"/>
      <c r="B27" s="84"/>
      <c r="C27" s="84"/>
      <c r="D27" s="85"/>
      <c r="E27" s="85"/>
    </row>
    <row r="28" spans="1:5">
      <c r="A28" s="86" t="s">
        <v>53</v>
      </c>
      <c r="B28" s="87"/>
      <c r="C28" s="87"/>
      <c r="D28" s="87"/>
      <c r="E28" s="87"/>
    </row>
    <row r="29" spans="1:5">
      <c r="A29" s="88" t="s">
        <v>54</v>
      </c>
      <c r="B29" s="89" t="s">
        <v>38</v>
      </c>
      <c r="C29" s="89" t="s">
        <v>39</v>
      </c>
      <c r="D29" s="89" t="s">
        <v>40</v>
      </c>
      <c r="E29" s="89" t="s">
        <v>41</v>
      </c>
    </row>
    <row r="30" spans="1:5">
      <c r="A30" s="90"/>
      <c r="B30" s="91"/>
      <c r="C30" s="91"/>
      <c r="D30" s="91"/>
      <c r="E30" s="91"/>
    </row>
    <row r="31" spans="1:5">
      <c r="A31" s="89">
        <v>4</v>
      </c>
      <c r="B31" s="92">
        <v>0</v>
      </c>
      <c r="C31" s="92">
        <v>0</v>
      </c>
      <c r="D31" s="92">
        <v>5</v>
      </c>
      <c r="E31" s="92">
        <v>0</v>
      </c>
    </row>
    <row r="32" spans="1:5">
      <c r="A32" s="89">
        <v>3</v>
      </c>
      <c r="B32" s="92"/>
      <c r="C32" s="92"/>
      <c r="D32" s="92"/>
      <c r="E32" s="92"/>
    </row>
    <row r="33" spans="1:5">
      <c r="A33" s="93">
        <v>2</v>
      </c>
      <c r="B33" s="92"/>
      <c r="C33" s="92"/>
      <c r="D33" s="92"/>
      <c r="E33" s="92"/>
    </row>
    <row r="34" spans="1:5">
      <c r="A34" s="89">
        <v>1</v>
      </c>
      <c r="B34" s="92"/>
      <c r="C34" s="92"/>
      <c r="D34" s="92"/>
      <c r="E34" s="92"/>
    </row>
    <row r="35" spans="1:5">
      <c r="A35" s="94">
        <v>0</v>
      </c>
      <c r="B35" s="92"/>
      <c r="C35" s="92"/>
      <c r="D35" s="92"/>
      <c r="E35" s="92"/>
    </row>
    <row r="36" spans="1:5">
      <c r="A36" s="94" t="s">
        <v>55</v>
      </c>
      <c r="B36" s="95">
        <f>((B31*B22+B32*B23+B33*B24+B34*B25)+(C31*C22+C32*C23+C24*C33+C34*C25)+(D31*D22+D32*D23+D33*D24+D34*D25)+(E31*E22+E23*E32+E33*E24+E25*E34))/40</f>
        <v>2.5</v>
      </c>
      <c r="C36" s="95"/>
      <c r="D36" s="95"/>
      <c r="E36" s="95"/>
    </row>
    <row r="37" spans="3:3">
      <c r="C37" s="96"/>
    </row>
    <row r="38" spans="1:4">
      <c r="A38" s="97" t="s">
        <v>56</v>
      </c>
      <c r="B38" s="98"/>
      <c r="C38" s="99" t="s">
        <v>57</v>
      </c>
      <c r="D38" s="99" t="s">
        <v>58</v>
      </c>
    </row>
    <row r="39" spans="1:4">
      <c r="A39" s="100"/>
      <c r="B39" s="101"/>
      <c r="C39" s="99" t="s">
        <v>59</v>
      </c>
      <c r="D39" s="99" t="s">
        <v>60</v>
      </c>
    </row>
    <row r="40" spans="1:4">
      <c r="A40" s="100"/>
      <c r="B40" s="101"/>
      <c r="C40" s="99" t="s">
        <v>61</v>
      </c>
      <c r="D40" s="99">
        <v>0</v>
      </c>
    </row>
    <row r="41" spans="1:4">
      <c r="A41" s="102"/>
      <c r="B41" s="103"/>
      <c r="C41" s="99" t="s">
        <v>62</v>
      </c>
      <c r="D41" s="99">
        <v>0</v>
      </c>
    </row>
  </sheetData>
  <protectedRanges>
    <protectedRange sqref="B31:E35" name="区域1_1_1_1"/>
  </protectedRanges>
  <mergeCells count="32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C18:H18"/>
    <mergeCell ref="C19:H19"/>
    <mergeCell ref="B36:E36"/>
    <mergeCell ref="A8:A13"/>
    <mergeCell ref="A14:A18"/>
    <mergeCell ref="A20:A21"/>
    <mergeCell ref="A29:A30"/>
    <mergeCell ref="B8:B13"/>
    <mergeCell ref="B14:B18"/>
    <mergeCell ref="B20:B21"/>
    <mergeCell ref="B29:B30"/>
    <mergeCell ref="C20:C21"/>
    <mergeCell ref="C29:C30"/>
    <mergeCell ref="D20:D21"/>
    <mergeCell ref="D29:D30"/>
    <mergeCell ref="E20:E21"/>
    <mergeCell ref="E29:E30"/>
    <mergeCell ref="A38:B41"/>
  </mergeCells>
  <pageMargins left="0.75" right="0.75" top="1" bottom="1" header="0.51" footer="0.51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42"/>
  <sheetViews>
    <sheetView topLeftCell="A10" workbookViewId="0">
      <selection activeCell="G33" sqref="G33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74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75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v>6</v>
      </c>
      <c r="D9" s="36">
        <v>0</v>
      </c>
      <c r="E9" s="62">
        <v>0</v>
      </c>
      <c r="F9" s="63"/>
      <c r="G9" s="36">
        <v>6</v>
      </c>
      <c r="H9" s="36">
        <v>0</v>
      </c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0</v>
      </c>
      <c r="D11" s="36">
        <v>0</v>
      </c>
      <c r="E11" s="62">
        <v>0</v>
      </c>
      <c r="F11" s="63"/>
      <c r="G11" s="66">
        <v>0</v>
      </c>
      <c r="H11" s="67">
        <v>15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v>13</v>
      </c>
      <c r="D13" s="36">
        <v>0</v>
      </c>
      <c r="E13" s="62">
        <v>0</v>
      </c>
      <c r="F13" s="63"/>
      <c r="G13" s="36">
        <v>13</v>
      </c>
      <c r="H13" s="36">
        <v>0</v>
      </c>
      <c r="I13" s="104"/>
    </row>
    <row r="14" ht="32" customHeight="1" spans="1:9">
      <c r="A14" s="36">
        <v>4</v>
      </c>
      <c r="B14" s="70" t="s">
        <v>48</v>
      </c>
      <c r="C14" s="71" t="s">
        <v>76</v>
      </c>
      <c r="D14" s="56"/>
      <c r="E14" s="56"/>
      <c r="F14" s="56"/>
      <c r="G14" s="56"/>
      <c r="H14" s="56"/>
      <c r="I14" s="104"/>
    </row>
    <row r="15" ht="16.5" customHeight="1" spans="1:9">
      <c r="A15" s="36"/>
      <c r="B15" s="72"/>
      <c r="C15" s="71" t="s">
        <v>77</v>
      </c>
      <c r="D15" s="56"/>
      <c r="E15" s="56"/>
      <c r="F15" s="56"/>
      <c r="G15" s="56"/>
      <c r="H15" s="56"/>
      <c r="I15" s="104"/>
    </row>
    <row r="16" ht="16.5" customHeight="1" spans="1:9">
      <c r="A16" s="36"/>
      <c r="B16" s="72"/>
      <c r="C16" s="105" t="s">
        <v>78</v>
      </c>
      <c r="D16" s="106"/>
      <c r="E16" s="106"/>
      <c r="F16" s="106"/>
      <c r="G16" s="106"/>
      <c r="H16" s="107"/>
      <c r="I16" s="104"/>
    </row>
    <row r="17" ht="16.5" customHeight="1" spans="1:9">
      <c r="A17" s="36"/>
      <c r="B17" s="72"/>
      <c r="C17" s="105" t="s">
        <v>79</v>
      </c>
      <c r="D17" s="106"/>
      <c r="E17" s="106"/>
      <c r="F17" s="106"/>
      <c r="G17" s="106"/>
      <c r="H17" s="107"/>
      <c r="I17" s="104"/>
    </row>
    <row r="18" ht="16.5" customHeight="1" spans="1:9">
      <c r="A18" s="36"/>
      <c r="B18" s="72"/>
      <c r="C18" s="105" t="s">
        <v>80</v>
      </c>
      <c r="D18" s="106"/>
      <c r="E18" s="106"/>
      <c r="F18" s="106"/>
      <c r="G18" s="106"/>
      <c r="H18" s="107"/>
      <c r="I18" s="104"/>
    </row>
    <row r="19" ht="16.5" customHeight="1" spans="1:9">
      <c r="A19" s="36"/>
      <c r="B19" s="72"/>
      <c r="C19" s="105" t="s">
        <v>81</v>
      </c>
      <c r="D19" s="106"/>
      <c r="E19" s="106"/>
      <c r="F19" s="106"/>
      <c r="G19" s="106"/>
      <c r="H19" s="107"/>
      <c r="I19" s="104"/>
    </row>
    <row r="20" ht="25.5" customHeight="1" spans="1:8">
      <c r="A20" s="36">
        <v>5</v>
      </c>
      <c r="B20" s="73" t="s">
        <v>51</v>
      </c>
      <c r="C20" s="108"/>
      <c r="D20" s="108"/>
      <c r="E20" s="108"/>
      <c r="F20" s="108"/>
      <c r="G20" s="108"/>
      <c r="H20" s="108"/>
    </row>
    <row r="21" hidden="1" spans="1:5">
      <c r="A21" s="74" t="s">
        <v>52</v>
      </c>
      <c r="B21" s="75" t="s">
        <v>38</v>
      </c>
      <c r="C21" s="75" t="s">
        <v>39</v>
      </c>
      <c r="D21" s="75" t="s">
        <v>40</v>
      </c>
      <c r="E21" s="75" t="s">
        <v>41</v>
      </c>
    </row>
    <row r="22" hidden="1" spans="1:5">
      <c r="A22" s="76"/>
      <c r="B22" s="77"/>
      <c r="C22" s="77"/>
      <c r="D22" s="77"/>
      <c r="E22" s="77"/>
    </row>
    <row r="23" hidden="1" spans="1:5">
      <c r="A23" s="78">
        <v>4</v>
      </c>
      <c r="B23" s="79">
        <v>80</v>
      </c>
      <c r="C23" s="79">
        <v>40</v>
      </c>
      <c r="D23" s="79">
        <v>20</v>
      </c>
      <c r="E23" s="79">
        <v>10</v>
      </c>
    </row>
    <row r="24" hidden="1" spans="1:5">
      <c r="A24" s="78">
        <v>3</v>
      </c>
      <c r="B24" s="79">
        <v>60</v>
      </c>
      <c r="C24" s="79">
        <v>30</v>
      </c>
      <c r="D24" s="79">
        <v>15</v>
      </c>
      <c r="E24" s="79">
        <v>8</v>
      </c>
    </row>
    <row r="25" hidden="1" spans="1:5">
      <c r="A25" s="78">
        <v>2</v>
      </c>
      <c r="B25" s="79">
        <v>40</v>
      </c>
      <c r="C25" s="79">
        <v>20</v>
      </c>
      <c r="D25" s="79">
        <v>10</v>
      </c>
      <c r="E25" s="79">
        <v>5</v>
      </c>
    </row>
    <row r="26" hidden="1" spans="1:5">
      <c r="A26" s="78">
        <v>1</v>
      </c>
      <c r="B26" s="80">
        <v>20</v>
      </c>
      <c r="C26" s="80">
        <v>10</v>
      </c>
      <c r="D26" s="80">
        <v>5</v>
      </c>
      <c r="E26" s="80">
        <v>2</v>
      </c>
    </row>
    <row r="27" hidden="1" spans="1:5">
      <c r="A27" s="81">
        <v>0</v>
      </c>
      <c r="B27" s="82">
        <v>0</v>
      </c>
      <c r="C27" s="82">
        <v>0</v>
      </c>
      <c r="D27" s="79">
        <v>0</v>
      </c>
      <c r="E27" s="79">
        <v>0</v>
      </c>
    </row>
    <row r="28" spans="1:5">
      <c r="A28" s="83"/>
      <c r="B28" s="84"/>
      <c r="C28" s="84"/>
      <c r="D28" s="85"/>
      <c r="E28" s="85"/>
    </row>
    <row r="29" spans="1:5">
      <c r="A29" s="86" t="s">
        <v>53</v>
      </c>
      <c r="B29" s="87"/>
      <c r="C29" s="87"/>
      <c r="D29" s="87"/>
      <c r="E29" s="87"/>
    </row>
    <row r="30" spans="1:5">
      <c r="A30" s="88" t="s">
        <v>54</v>
      </c>
      <c r="B30" s="89" t="s">
        <v>38</v>
      </c>
      <c r="C30" s="89" t="s">
        <v>39</v>
      </c>
      <c r="D30" s="89" t="s">
        <v>40</v>
      </c>
      <c r="E30" s="89" t="s">
        <v>41</v>
      </c>
    </row>
    <row r="31" spans="1:5">
      <c r="A31" s="90"/>
      <c r="B31" s="91"/>
      <c r="C31" s="91"/>
      <c r="D31" s="91"/>
      <c r="E31" s="91"/>
    </row>
    <row r="32" spans="1:5">
      <c r="A32" s="89">
        <v>4</v>
      </c>
      <c r="B32" s="92">
        <v>0</v>
      </c>
      <c r="C32" s="92">
        <v>0</v>
      </c>
      <c r="D32" s="92">
        <v>5</v>
      </c>
      <c r="E32" s="92">
        <v>0</v>
      </c>
    </row>
    <row r="33" spans="1:5">
      <c r="A33" s="89">
        <v>3</v>
      </c>
      <c r="B33" s="92"/>
      <c r="C33" s="92"/>
      <c r="D33" s="92"/>
      <c r="E33" s="92"/>
    </row>
    <row r="34" spans="1:5">
      <c r="A34" s="93">
        <v>2</v>
      </c>
      <c r="B34" s="92"/>
      <c r="C34" s="92"/>
      <c r="D34" s="92"/>
      <c r="E34" s="92"/>
    </row>
    <row r="35" spans="1:5">
      <c r="A35" s="89">
        <v>1</v>
      </c>
      <c r="B35" s="92"/>
      <c r="C35" s="92"/>
      <c r="D35" s="92"/>
      <c r="E35" s="92"/>
    </row>
    <row r="36" spans="1:5">
      <c r="A36" s="94">
        <v>0</v>
      </c>
      <c r="B36" s="92"/>
      <c r="C36" s="92"/>
      <c r="D36" s="92"/>
      <c r="E36" s="92"/>
    </row>
    <row r="37" spans="1:5">
      <c r="A37" s="94" t="s">
        <v>55</v>
      </c>
      <c r="B37" s="95">
        <f>((B32*B23+B33*B24+B34*B25+B35*B26)+(C32*C23+C33*C24+C25*C34+C35*C26)+(D32*D23+D33*D24+D34*D25+D35*D26)+(E32*E23+E24*E33+E34*E25+E26*E35))/40</f>
        <v>2.5</v>
      </c>
      <c r="C37" s="95"/>
      <c r="D37" s="95"/>
      <c r="E37" s="95"/>
    </row>
    <row r="38" spans="3:3">
      <c r="C38" s="96"/>
    </row>
    <row r="39" spans="1:4">
      <c r="A39" s="97" t="s">
        <v>56</v>
      </c>
      <c r="B39" s="98"/>
      <c r="C39" s="99" t="s">
        <v>57</v>
      </c>
      <c r="D39" s="99" t="s">
        <v>58</v>
      </c>
    </row>
    <row r="40" spans="1:4">
      <c r="A40" s="100"/>
      <c r="B40" s="101"/>
      <c r="C40" s="99" t="s">
        <v>59</v>
      </c>
      <c r="D40" s="99" t="s">
        <v>60</v>
      </c>
    </row>
    <row r="41" spans="1:4">
      <c r="A41" s="100"/>
      <c r="B41" s="101"/>
      <c r="C41" s="99" t="s">
        <v>61</v>
      </c>
      <c r="D41" s="99">
        <v>0</v>
      </c>
    </row>
    <row r="42" spans="1:4">
      <c r="A42" s="102"/>
      <c r="B42" s="103"/>
      <c r="C42" s="99" t="s">
        <v>62</v>
      </c>
      <c r="D42" s="99">
        <v>0</v>
      </c>
    </row>
  </sheetData>
  <protectedRanges>
    <protectedRange sqref="B32:E36" name="区域1_1_1_1"/>
  </protectedRanges>
  <mergeCells count="33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C18:H18"/>
    <mergeCell ref="C19:H19"/>
    <mergeCell ref="C20:H20"/>
    <mergeCell ref="B37:E37"/>
    <mergeCell ref="A8:A13"/>
    <mergeCell ref="A14:A19"/>
    <mergeCell ref="A21:A22"/>
    <mergeCell ref="A30:A31"/>
    <mergeCell ref="B8:B13"/>
    <mergeCell ref="B14:B19"/>
    <mergeCell ref="B21:B22"/>
    <mergeCell ref="B30:B31"/>
    <mergeCell ref="C21:C22"/>
    <mergeCell ref="C30:C31"/>
    <mergeCell ref="D21:D22"/>
    <mergeCell ref="D30:D31"/>
    <mergeCell ref="E21:E22"/>
    <mergeCell ref="E30:E31"/>
    <mergeCell ref="A39:B42"/>
  </mergeCells>
  <pageMargins left="0.75" right="0.75" top="1" bottom="1" header="0.51" footer="0.51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8"/>
  <sheetViews>
    <sheetView workbookViewId="0">
      <selection activeCell="F28" sqref="F28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82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83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v>1</v>
      </c>
      <c r="D9" s="36">
        <v>0</v>
      </c>
      <c r="E9" s="62">
        <v>0</v>
      </c>
      <c r="F9" s="63"/>
      <c r="G9" s="36">
        <v>1</v>
      </c>
      <c r="H9" s="36">
        <v>0</v>
      </c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0</v>
      </c>
      <c r="D11" s="36">
        <v>4</v>
      </c>
      <c r="E11" s="62">
        <v>0</v>
      </c>
      <c r="F11" s="63"/>
      <c r="G11" s="66">
        <v>0</v>
      </c>
      <c r="H11" s="67">
        <v>16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v>10</v>
      </c>
      <c r="D13" s="36">
        <v>0</v>
      </c>
      <c r="E13" s="62">
        <v>0</v>
      </c>
      <c r="F13" s="63"/>
      <c r="G13" s="36">
        <v>10</v>
      </c>
      <c r="H13" s="36">
        <v>0</v>
      </c>
      <c r="I13" s="104"/>
    </row>
    <row r="14" ht="32" customHeight="1" spans="1:9">
      <c r="A14" s="36">
        <v>4</v>
      </c>
      <c r="B14" s="70" t="s">
        <v>48</v>
      </c>
      <c r="C14" s="71" t="s">
        <v>84</v>
      </c>
      <c r="D14" s="56"/>
      <c r="E14" s="56"/>
      <c r="F14" s="56"/>
      <c r="G14" s="56"/>
      <c r="H14" s="56"/>
      <c r="I14" s="104"/>
    </row>
    <row r="15" ht="16.5" customHeight="1" spans="1:9">
      <c r="A15" s="36"/>
      <c r="B15" s="72"/>
      <c r="C15" s="71"/>
      <c r="D15" s="56"/>
      <c r="E15" s="56"/>
      <c r="F15" s="56"/>
      <c r="G15" s="56"/>
      <c r="H15" s="56"/>
      <c r="I15" s="104"/>
    </row>
    <row r="16" ht="25.5" customHeight="1" spans="1:8">
      <c r="A16" s="36">
        <v>5</v>
      </c>
      <c r="B16" s="73" t="s">
        <v>51</v>
      </c>
      <c r="C16" s="108"/>
      <c r="D16" s="108"/>
      <c r="E16" s="108"/>
      <c r="F16" s="108"/>
      <c r="G16" s="108"/>
      <c r="H16" s="108"/>
    </row>
    <row r="17" hidden="1" spans="1:5">
      <c r="A17" s="74" t="s">
        <v>52</v>
      </c>
      <c r="B17" s="75" t="s">
        <v>38</v>
      </c>
      <c r="C17" s="75" t="s">
        <v>39</v>
      </c>
      <c r="D17" s="75" t="s">
        <v>40</v>
      </c>
      <c r="E17" s="75" t="s">
        <v>41</v>
      </c>
    </row>
    <row r="18" hidden="1" spans="1:5">
      <c r="A18" s="76"/>
      <c r="B18" s="77"/>
      <c r="C18" s="77"/>
      <c r="D18" s="77"/>
      <c r="E18" s="77"/>
    </row>
    <row r="19" hidden="1" spans="1:5">
      <c r="A19" s="78">
        <v>4</v>
      </c>
      <c r="B19" s="79">
        <v>80</v>
      </c>
      <c r="C19" s="79">
        <v>40</v>
      </c>
      <c r="D19" s="79">
        <v>20</v>
      </c>
      <c r="E19" s="79">
        <v>10</v>
      </c>
    </row>
    <row r="20" hidden="1" spans="1:5">
      <c r="A20" s="78">
        <v>3</v>
      </c>
      <c r="B20" s="79">
        <v>60</v>
      </c>
      <c r="C20" s="79">
        <v>30</v>
      </c>
      <c r="D20" s="79">
        <v>15</v>
      </c>
      <c r="E20" s="79">
        <v>8</v>
      </c>
    </row>
    <row r="21" hidden="1" spans="1:5">
      <c r="A21" s="78">
        <v>2</v>
      </c>
      <c r="B21" s="79">
        <v>40</v>
      </c>
      <c r="C21" s="79">
        <v>20</v>
      </c>
      <c r="D21" s="79">
        <v>10</v>
      </c>
      <c r="E21" s="79">
        <v>5</v>
      </c>
    </row>
    <row r="22" hidden="1" spans="1:5">
      <c r="A22" s="78">
        <v>1</v>
      </c>
      <c r="B22" s="80">
        <v>20</v>
      </c>
      <c r="C22" s="80">
        <v>10</v>
      </c>
      <c r="D22" s="80">
        <v>5</v>
      </c>
      <c r="E22" s="80">
        <v>2</v>
      </c>
    </row>
    <row r="23" hidden="1" spans="1:5">
      <c r="A23" s="81">
        <v>0</v>
      </c>
      <c r="B23" s="82">
        <v>0</v>
      </c>
      <c r="C23" s="82">
        <v>0</v>
      </c>
      <c r="D23" s="79">
        <v>0</v>
      </c>
      <c r="E23" s="79">
        <v>0</v>
      </c>
    </row>
    <row r="24" spans="1:5">
      <c r="A24" s="83"/>
      <c r="B24" s="84"/>
      <c r="C24" s="84"/>
      <c r="D24" s="85"/>
      <c r="E24" s="85"/>
    </row>
    <row r="25" spans="1:5">
      <c r="A25" s="86" t="s">
        <v>53</v>
      </c>
      <c r="B25" s="87"/>
      <c r="C25" s="87"/>
      <c r="D25" s="87"/>
      <c r="E25" s="87"/>
    </row>
    <row r="26" spans="1:5">
      <c r="A26" s="88" t="s">
        <v>54</v>
      </c>
      <c r="B26" s="89" t="s">
        <v>38</v>
      </c>
      <c r="C26" s="89" t="s">
        <v>39</v>
      </c>
      <c r="D26" s="89" t="s">
        <v>40</v>
      </c>
      <c r="E26" s="89" t="s">
        <v>41</v>
      </c>
    </row>
    <row r="27" spans="1:5">
      <c r="A27" s="90"/>
      <c r="B27" s="91"/>
      <c r="C27" s="91"/>
      <c r="D27" s="91"/>
      <c r="E27" s="91"/>
    </row>
    <row r="28" spans="1:5">
      <c r="A28" s="89">
        <v>4</v>
      </c>
      <c r="B28" s="92">
        <v>0</v>
      </c>
      <c r="C28" s="92">
        <v>0</v>
      </c>
      <c r="D28" s="92">
        <v>0</v>
      </c>
      <c r="E28" s="92">
        <v>0</v>
      </c>
    </row>
    <row r="29" spans="1:5">
      <c r="A29" s="89">
        <v>3</v>
      </c>
      <c r="B29" s="92"/>
      <c r="C29" s="92"/>
      <c r="D29" s="92"/>
      <c r="E29" s="92"/>
    </row>
    <row r="30" spans="1:5">
      <c r="A30" s="93">
        <v>2</v>
      </c>
      <c r="B30" s="92"/>
      <c r="C30" s="92"/>
      <c r="D30" s="92"/>
      <c r="E30" s="92"/>
    </row>
    <row r="31" spans="1:5">
      <c r="A31" s="89">
        <v>1</v>
      </c>
      <c r="B31" s="92"/>
      <c r="C31" s="92"/>
      <c r="D31" s="92"/>
      <c r="E31" s="92"/>
    </row>
    <row r="32" spans="1:5">
      <c r="A32" s="94">
        <v>0</v>
      </c>
      <c r="B32" s="92"/>
      <c r="C32" s="92"/>
      <c r="D32" s="92"/>
      <c r="E32" s="92"/>
    </row>
    <row r="33" spans="1:5">
      <c r="A33" s="94" t="s">
        <v>55</v>
      </c>
      <c r="B33" s="95">
        <f>((B28*B19+B29*B20+B30*B21+B31*B22)+(C28*C19+C29*C20+C21*C30+C31*C22)+(D28*D19+D29*D20+D30*D21+D31*D22)+(E28*E19+E20*E29+E30*E21+E22*E31))/40</f>
        <v>0</v>
      </c>
      <c r="C33" s="95"/>
      <c r="D33" s="95"/>
      <c r="E33" s="95"/>
    </row>
    <row r="34" spans="3:3">
      <c r="C34" s="96"/>
    </row>
    <row r="35" spans="1:4">
      <c r="A35" s="97" t="s">
        <v>56</v>
      </c>
      <c r="B35" s="98"/>
      <c r="C35" s="99" t="s">
        <v>57</v>
      </c>
      <c r="D35" s="99" t="s">
        <v>58</v>
      </c>
    </row>
    <row r="36" spans="1:4">
      <c r="A36" s="100"/>
      <c r="B36" s="101"/>
      <c r="C36" s="99" t="s">
        <v>59</v>
      </c>
      <c r="D36" s="99" t="s">
        <v>60</v>
      </c>
    </row>
    <row r="37" spans="1:4">
      <c r="A37" s="100"/>
      <c r="B37" s="101"/>
      <c r="C37" s="99" t="s">
        <v>61</v>
      </c>
      <c r="D37" s="99">
        <v>0</v>
      </c>
    </row>
    <row r="38" spans="1:4">
      <c r="A38" s="102"/>
      <c r="B38" s="103"/>
      <c r="C38" s="99" t="s">
        <v>62</v>
      </c>
      <c r="D38" s="99">
        <v>0</v>
      </c>
    </row>
  </sheetData>
  <protectedRanges>
    <protectedRange sqref="B28:E32" name="区域1_1_1_1"/>
  </protectedRanges>
  <mergeCells count="29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B33:E33"/>
    <mergeCell ref="A8:A13"/>
    <mergeCell ref="A14:A15"/>
    <mergeCell ref="A17:A18"/>
    <mergeCell ref="A26:A27"/>
    <mergeCell ref="B8:B13"/>
    <mergeCell ref="B14:B15"/>
    <mergeCell ref="B17:B18"/>
    <mergeCell ref="B26:B27"/>
    <mergeCell ref="C17:C18"/>
    <mergeCell ref="C26:C27"/>
    <mergeCell ref="D17:D18"/>
    <mergeCell ref="D26:D27"/>
    <mergeCell ref="E17:E18"/>
    <mergeCell ref="E26:E27"/>
    <mergeCell ref="A35:B38"/>
  </mergeCells>
  <pageMargins left="0.75" right="0.75" top="1" bottom="1" header="0.51" footer="0.51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9"/>
  <sheetViews>
    <sheetView workbookViewId="0">
      <selection activeCell="J17" sqref="J17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85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86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v>6</v>
      </c>
      <c r="D9" s="36">
        <v>0</v>
      </c>
      <c r="E9" s="62">
        <v>0</v>
      </c>
      <c r="F9" s="63"/>
      <c r="G9" s="36">
        <v>4</v>
      </c>
      <c r="H9" s="36">
        <v>2</v>
      </c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6</v>
      </c>
      <c r="D11" s="36">
        <v>5</v>
      </c>
      <c r="E11" s="62">
        <v>1</v>
      </c>
      <c r="F11" s="63"/>
      <c r="G11" s="66">
        <v>0</v>
      </c>
      <c r="H11" s="67">
        <v>22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v>11</v>
      </c>
      <c r="D13" s="36">
        <v>0</v>
      </c>
      <c r="E13" s="62">
        <v>0</v>
      </c>
      <c r="F13" s="63"/>
      <c r="G13" s="36">
        <v>9</v>
      </c>
      <c r="H13" s="36">
        <v>2</v>
      </c>
      <c r="I13" s="104"/>
    </row>
    <row r="14" ht="18" customHeight="1" spans="1:9">
      <c r="A14" s="36">
        <v>4</v>
      </c>
      <c r="B14" s="70" t="s">
        <v>48</v>
      </c>
      <c r="C14" s="71" t="s">
        <v>87</v>
      </c>
      <c r="D14" s="56"/>
      <c r="E14" s="56"/>
      <c r="F14" s="56"/>
      <c r="G14" s="56"/>
      <c r="H14" s="56"/>
      <c r="I14" s="104"/>
    </row>
    <row r="15" ht="17" customHeight="1" spans="1:9">
      <c r="A15" s="36"/>
      <c r="B15" s="72"/>
      <c r="C15" s="105" t="s">
        <v>88</v>
      </c>
      <c r="D15" s="106"/>
      <c r="E15" s="106"/>
      <c r="F15" s="106"/>
      <c r="G15" s="106"/>
      <c r="H15" s="107"/>
      <c r="I15" s="104"/>
    </row>
    <row r="16" ht="16.5" customHeight="1" spans="1:9">
      <c r="A16" s="36"/>
      <c r="B16" s="72"/>
      <c r="C16" s="71" t="s">
        <v>89</v>
      </c>
      <c r="D16" s="56"/>
      <c r="E16" s="56"/>
      <c r="F16" s="56"/>
      <c r="G16" s="56"/>
      <c r="H16" s="56"/>
      <c r="I16" s="104"/>
    </row>
    <row r="17" ht="25.5" customHeight="1" spans="1:8">
      <c r="A17" s="36">
        <v>5</v>
      </c>
      <c r="B17" s="73" t="s">
        <v>51</v>
      </c>
      <c r="C17" s="71"/>
      <c r="D17" s="56"/>
      <c r="E17" s="56"/>
      <c r="F17" s="56"/>
      <c r="G17" s="56"/>
      <c r="H17" s="56"/>
    </row>
    <row r="18" hidden="1" spans="1:5">
      <c r="A18" s="74" t="s">
        <v>52</v>
      </c>
      <c r="B18" s="75" t="s">
        <v>38</v>
      </c>
      <c r="C18" s="75" t="s">
        <v>39</v>
      </c>
      <c r="D18" s="75" t="s">
        <v>40</v>
      </c>
      <c r="E18" s="75" t="s">
        <v>41</v>
      </c>
    </row>
    <row r="19" hidden="1" spans="1:5">
      <c r="A19" s="76"/>
      <c r="B19" s="77"/>
      <c r="C19" s="77"/>
      <c r="D19" s="77"/>
      <c r="E19" s="77"/>
    </row>
    <row r="20" hidden="1" spans="1:5">
      <c r="A20" s="78">
        <v>4</v>
      </c>
      <c r="B20" s="79">
        <v>80</v>
      </c>
      <c r="C20" s="79">
        <v>40</v>
      </c>
      <c r="D20" s="79">
        <v>20</v>
      </c>
      <c r="E20" s="79">
        <v>10</v>
      </c>
    </row>
    <row r="21" hidden="1" spans="1:5">
      <c r="A21" s="78">
        <v>3</v>
      </c>
      <c r="B21" s="79">
        <v>60</v>
      </c>
      <c r="C21" s="79">
        <v>30</v>
      </c>
      <c r="D21" s="79">
        <v>15</v>
      </c>
      <c r="E21" s="79">
        <v>8</v>
      </c>
    </row>
    <row r="22" hidden="1" spans="1:5">
      <c r="A22" s="78">
        <v>2</v>
      </c>
      <c r="B22" s="79">
        <v>40</v>
      </c>
      <c r="C22" s="79">
        <v>20</v>
      </c>
      <c r="D22" s="79">
        <v>10</v>
      </c>
      <c r="E22" s="79">
        <v>5</v>
      </c>
    </row>
    <row r="23" hidden="1" spans="1:5">
      <c r="A23" s="78">
        <v>1</v>
      </c>
      <c r="B23" s="80">
        <v>20</v>
      </c>
      <c r="C23" s="80">
        <v>10</v>
      </c>
      <c r="D23" s="80">
        <v>5</v>
      </c>
      <c r="E23" s="80">
        <v>2</v>
      </c>
    </row>
    <row r="24" hidden="1" spans="1:5">
      <c r="A24" s="81">
        <v>0</v>
      </c>
      <c r="B24" s="82">
        <v>0</v>
      </c>
      <c r="C24" s="82">
        <v>0</v>
      </c>
      <c r="D24" s="79">
        <v>0</v>
      </c>
      <c r="E24" s="79">
        <v>0</v>
      </c>
    </row>
    <row r="25" spans="1:5">
      <c r="A25" s="83"/>
      <c r="B25" s="84"/>
      <c r="C25" s="84"/>
      <c r="D25" s="85"/>
      <c r="E25" s="85"/>
    </row>
    <row r="26" spans="1:5">
      <c r="A26" s="86" t="s">
        <v>53</v>
      </c>
      <c r="B26" s="87"/>
      <c r="C26" s="87"/>
      <c r="D26" s="87"/>
      <c r="E26" s="87"/>
    </row>
    <row r="27" spans="1:5">
      <c r="A27" s="88" t="s">
        <v>54</v>
      </c>
      <c r="B27" s="89" t="s">
        <v>38</v>
      </c>
      <c r="C27" s="89" t="s">
        <v>39</v>
      </c>
      <c r="D27" s="89" t="s">
        <v>40</v>
      </c>
      <c r="E27" s="89" t="s">
        <v>41</v>
      </c>
    </row>
    <row r="28" spans="1:5">
      <c r="A28" s="90"/>
      <c r="B28" s="91"/>
      <c r="C28" s="91"/>
      <c r="D28" s="91"/>
      <c r="E28" s="91"/>
    </row>
    <row r="29" spans="1:5">
      <c r="A29" s="89">
        <v>4</v>
      </c>
      <c r="B29" s="92">
        <v>0</v>
      </c>
      <c r="C29" s="92">
        <v>0</v>
      </c>
      <c r="D29" s="92">
        <v>4</v>
      </c>
      <c r="E29" s="92">
        <v>2</v>
      </c>
    </row>
    <row r="30" spans="1:5">
      <c r="A30" s="89">
        <v>3</v>
      </c>
      <c r="B30" s="92"/>
      <c r="C30" s="92"/>
      <c r="D30" s="92"/>
      <c r="E30" s="92"/>
    </row>
    <row r="31" spans="1:5">
      <c r="A31" s="93">
        <v>2</v>
      </c>
      <c r="B31" s="92"/>
      <c r="C31" s="92"/>
      <c r="D31" s="92"/>
      <c r="E31" s="92"/>
    </row>
    <row r="32" spans="1:5">
      <c r="A32" s="89">
        <v>1</v>
      </c>
      <c r="B32" s="92"/>
      <c r="C32" s="92"/>
      <c r="D32" s="92"/>
      <c r="E32" s="92"/>
    </row>
    <row r="33" spans="1:5">
      <c r="A33" s="94">
        <v>0</v>
      </c>
      <c r="B33" s="92"/>
      <c r="C33" s="92"/>
      <c r="D33" s="92"/>
      <c r="E33" s="92"/>
    </row>
    <row r="34" spans="1:5">
      <c r="A34" s="94" t="s">
        <v>55</v>
      </c>
      <c r="B34" s="95">
        <f>((B29*B20+B30*B21+B31*B22+B32*B23)+(C29*C20+C30*C21+C22*C31+C32*C23)+(D29*D20+D30*D21+D31*D22+D32*D23)+(E29*E20+E21*E30+E31*E22+E23*E32))/40</f>
        <v>2.5</v>
      </c>
      <c r="C34" s="95"/>
      <c r="D34" s="95"/>
      <c r="E34" s="95"/>
    </row>
    <row r="35" spans="3:3">
      <c r="C35" s="96"/>
    </row>
    <row r="36" spans="1:4">
      <c r="A36" s="97" t="s">
        <v>56</v>
      </c>
      <c r="B36" s="98"/>
      <c r="C36" s="99" t="s">
        <v>57</v>
      </c>
      <c r="D36" s="99" t="s">
        <v>58</v>
      </c>
    </row>
    <row r="37" spans="1:4">
      <c r="A37" s="100"/>
      <c r="B37" s="101"/>
      <c r="C37" s="99" t="s">
        <v>59</v>
      </c>
      <c r="D37" s="99" t="s">
        <v>60</v>
      </c>
    </row>
    <row r="38" spans="1:4">
      <c r="A38" s="100"/>
      <c r="B38" s="101"/>
      <c r="C38" s="99" t="s">
        <v>61</v>
      </c>
      <c r="D38" s="99">
        <v>0</v>
      </c>
    </row>
    <row r="39" spans="1:4">
      <c r="A39" s="102"/>
      <c r="B39" s="103"/>
      <c r="C39" s="99" t="s">
        <v>62</v>
      </c>
      <c r="D39" s="99">
        <v>0</v>
      </c>
    </row>
  </sheetData>
  <protectedRanges>
    <protectedRange sqref="B29:E33" name="区域1_1_1_1"/>
  </protectedRanges>
  <mergeCells count="30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B34:E34"/>
    <mergeCell ref="A8:A13"/>
    <mergeCell ref="A14:A16"/>
    <mergeCell ref="A18:A19"/>
    <mergeCell ref="A27:A28"/>
    <mergeCell ref="B8:B13"/>
    <mergeCell ref="B14:B16"/>
    <mergeCell ref="B18:B19"/>
    <mergeCell ref="B27:B28"/>
    <mergeCell ref="C18:C19"/>
    <mergeCell ref="C27:C28"/>
    <mergeCell ref="D18:D19"/>
    <mergeCell ref="D27:D28"/>
    <mergeCell ref="E18:E19"/>
    <mergeCell ref="E27:E28"/>
    <mergeCell ref="A36:B39"/>
  </mergeCells>
  <pageMargins left="0.75" right="0.75" top="1" bottom="1" header="0.51" footer="0.51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9"/>
  <sheetViews>
    <sheetView tabSelected="1" workbookViewId="0">
      <selection activeCell="K17" sqref="K17"/>
    </sheetView>
  </sheetViews>
  <sheetFormatPr defaultColWidth="9" defaultRowHeight="14.25"/>
  <cols>
    <col min="1" max="1" width="4.875" style="45" customWidth="1"/>
    <col min="2" max="2" width="17.25" style="45" customWidth="1"/>
    <col min="3" max="8" width="11.75" customWidth="1"/>
    <col min="9" max="9" width="6.875" customWidth="1"/>
  </cols>
  <sheetData>
    <row r="3" ht="19.5" customHeight="1"/>
    <row r="4" ht="36" customHeight="1" spans="1:8">
      <c r="A4" s="46" t="s">
        <v>29</v>
      </c>
      <c r="B4" s="46"/>
      <c r="C4" s="47"/>
      <c r="D4" s="47"/>
      <c r="E4" s="47"/>
      <c r="F4" s="47"/>
      <c r="G4" s="47"/>
      <c r="H4" s="47"/>
    </row>
    <row r="5" s="44" customFormat="1" ht="23.1" customHeight="1" spans="1:8">
      <c r="A5" s="48" t="s">
        <v>30</v>
      </c>
      <c r="B5" s="49" t="s">
        <v>31</v>
      </c>
      <c r="C5" s="50"/>
      <c r="D5" s="50"/>
      <c r="E5" s="50"/>
      <c r="F5" s="50"/>
      <c r="G5" s="50"/>
      <c r="H5" s="51"/>
    </row>
    <row r="6" ht="18.95" customHeight="1" spans="1:9">
      <c r="A6" s="36">
        <v>1</v>
      </c>
      <c r="B6" s="52" t="s">
        <v>32</v>
      </c>
      <c r="C6" s="53" t="s">
        <v>90</v>
      </c>
      <c r="D6" s="54"/>
      <c r="E6" s="54"/>
      <c r="F6" s="54"/>
      <c r="G6" s="54"/>
      <c r="H6" s="54"/>
      <c r="I6" s="104"/>
    </row>
    <row r="7" ht="18" customHeight="1" spans="1:9">
      <c r="A7" s="36">
        <v>2</v>
      </c>
      <c r="B7" s="52" t="s">
        <v>34</v>
      </c>
      <c r="C7" s="55" t="s">
        <v>91</v>
      </c>
      <c r="D7" s="56"/>
      <c r="E7" s="55"/>
      <c r="F7" s="55"/>
      <c r="G7" s="55"/>
      <c r="H7" s="55"/>
      <c r="I7" s="104"/>
    </row>
    <row r="8" ht="21" customHeight="1" spans="1:9">
      <c r="A8" s="36">
        <v>3</v>
      </c>
      <c r="B8" s="36" t="s">
        <v>36</v>
      </c>
      <c r="C8" s="57" t="s">
        <v>37</v>
      </c>
      <c r="D8" s="58" t="s">
        <v>38</v>
      </c>
      <c r="E8" s="59" t="s">
        <v>39</v>
      </c>
      <c r="F8" s="60"/>
      <c r="G8" s="58" t="s">
        <v>40</v>
      </c>
      <c r="H8" s="58" t="s">
        <v>41</v>
      </c>
      <c r="I8" s="104"/>
    </row>
    <row r="9" ht="21" customHeight="1" spans="1:9">
      <c r="A9" s="36"/>
      <c r="B9" s="36"/>
      <c r="C9" s="61">
        <v>2</v>
      </c>
      <c r="D9" s="36">
        <v>0</v>
      </c>
      <c r="E9" s="62">
        <v>0</v>
      </c>
      <c r="F9" s="63"/>
      <c r="G9" s="36">
        <v>1</v>
      </c>
      <c r="H9" s="36">
        <v>1</v>
      </c>
      <c r="I9" s="104"/>
    </row>
    <row r="10" ht="24" customHeight="1" spans="1:9">
      <c r="A10" s="36"/>
      <c r="B10" s="36"/>
      <c r="C10" s="64" t="s">
        <v>42</v>
      </c>
      <c r="D10" s="64" t="s">
        <v>43</v>
      </c>
      <c r="E10" s="65" t="s">
        <v>44</v>
      </c>
      <c r="F10" s="60"/>
      <c r="G10" s="64" t="s">
        <v>45</v>
      </c>
      <c r="H10" s="64" t="s">
        <v>46</v>
      </c>
      <c r="I10" s="104"/>
    </row>
    <row r="11" ht="21" customHeight="1" spans="1:9">
      <c r="A11" s="36"/>
      <c r="B11" s="36"/>
      <c r="C11" s="36">
        <v>4</v>
      </c>
      <c r="D11" s="36">
        <v>4</v>
      </c>
      <c r="E11" s="62">
        <v>0</v>
      </c>
      <c r="F11" s="63"/>
      <c r="G11" s="66">
        <v>0</v>
      </c>
      <c r="H11" s="67">
        <v>24</v>
      </c>
      <c r="I11" s="104"/>
    </row>
    <row r="12" ht="23.25" customHeight="1" spans="1:9">
      <c r="A12" s="36"/>
      <c r="B12" s="36"/>
      <c r="C12" s="64" t="s">
        <v>47</v>
      </c>
      <c r="D12" s="58" t="s">
        <v>38</v>
      </c>
      <c r="E12" s="59" t="s">
        <v>39</v>
      </c>
      <c r="F12" s="60"/>
      <c r="G12" s="68" t="s">
        <v>40</v>
      </c>
      <c r="H12" s="58" t="s">
        <v>41</v>
      </c>
      <c r="I12" s="104"/>
    </row>
    <row r="13" ht="21" customHeight="1" spans="1:9">
      <c r="A13" s="36"/>
      <c r="B13" s="36"/>
      <c r="C13" s="69">
        <v>10</v>
      </c>
      <c r="D13" s="36">
        <v>0</v>
      </c>
      <c r="E13" s="62">
        <v>0</v>
      </c>
      <c r="F13" s="63"/>
      <c r="G13" s="36">
        <v>9</v>
      </c>
      <c r="H13" s="36">
        <v>1</v>
      </c>
      <c r="I13" s="104"/>
    </row>
    <row r="14" ht="18" customHeight="1" spans="1:9">
      <c r="A14" s="36">
        <v>4</v>
      </c>
      <c r="B14" s="70" t="s">
        <v>48</v>
      </c>
      <c r="C14" s="71" t="s">
        <v>92</v>
      </c>
      <c r="D14" s="56"/>
      <c r="E14" s="56"/>
      <c r="F14" s="56"/>
      <c r="G14" s="56"/>
      <c r="H14" s="56"/>
      <c r="I14" s="104"/>
    </row>
    <row r="15" ht="18" customHeight="1" spans="1:9">
      <c r="A15" s="36"/>
      <c r="B15" s="72"/>
      <c r="C15" s="71" t="s">
        <v>93</v>
      </c>
      <c r="D15" s="56"/>
      <c r="E15" s="56"/>
      <c r="F15" s="56"/>
      <c r="G15" s="56"/>
      <c r="H15" s="56"/>
      <c r="I15" s="104"/>
    </row>
    <row r="16" ht="31" customHeight="1" spans="1:9">
      <c r="A16" s="36"/>
      <c r="B16" s="72"/>
      <c r="C16" s="71" t="s">
        <v>94</v>
      </c>
      <c r="D16" s="56"/>
      <c r="E16" s="56"/>
      <c r="F16" s="56"/>
      <c r="G16" s="56"/>
      <c r="H16" s="56"/>
      <c r="I16" s="104"/>
    </row>
    <row r="17" ht="25.5" customHeight="1" spans="1:8">
      <c r="A17" s="36">
        <v>5</v>
      </c>
      <c r="B17" s="73" t="s">
        <v>51</v>
      </c>
      <c r="C17" s="71"/>
      <c r="D17" s="56"/>
      <c r="E17" s="56"/>
      <c r="F17" s="56"/>
      <c r="G17" s="56"/>
      <c r="H17" s="56"/>
    </row>
    <row r="18" hidden="1" spans="1:5">
      <c r="A18" s="74" t="s">
        <v>52</v>
      </c>
      <c r="B18" s="75" t="s">
        <v>38</v>
      </c>
      <c r="C18" s="75" t="s">
        <v>39</v>
      </c>
      <c r="D18" s="75" t="s">
        <v>40</v>
      </c>
      <c r="E18" s="75" t="s">
        <v>41</v>
      </c>
    </row>
    <row r="19" hidden="1" spans="1:5">
      <c r="A19" s="76"/>
      <c r="B19" s="77"/>
      <c r="C19" s="77"/>
      <c r="D19" s="77"/>
      <c r="E19" s="77"/>
    </row>
    <row r="20" hidden="1" spans="1:5">
      <c r="A20" s="78">
        <v>4</v>
      </c>
      <c r="B20" s="79">
        <v>80</v>
      </c>
      <c r="C20" s="79">
        <v>40</v>
      </c>
      <c r="D20" s="79">
        <v>20</v>
      </c>
      <c r="E20" s="79">
        <v>10</v>
      </c>
    </row>
    <row r="21" hidden="1" spans="1:5">
      <c r="A21" s="78">
        <v>3</v>
      </c>
      <c r="B21" s="79">
        <v>60</v>
      </c>
      <c r="C21" s="79">
        <v>30</v>
      </c>
      <c r="D21" s="79">
        <v>15</v>
      </c>
      <c r="E21" s="79">
        <v>8</v>
      </c>
    </row>
    <row r="22" hidden="1" spans="1:5">
      <c r="A22" s="78">
        <v>2</v>
      </c>
      <c r="B22" s="79">
        <v>40</v>
      </c>
      <c r="C22" s="79">
        <v>20</v>
      </c>
      <c r="D22" s="79">
        <v>10</v>
      </c>
      <c r="E22" s="79">
        <v>5</v>
      </c>
    </row>
    <row r="23" hidden="1" spans="1:5">
      <c r="A23" s="78">
        <v>1</v>
      </c>
      <c r="B23" s="80">
        <v>20</v>
      </c>
      <c r="C23" s="80">
        <v>10</v>
      </c>
      <c r="D23" s="80">
        <v>5</v>
      </c>
      <c r="E23" s="80">
        <v>2</v>
      </c>
    </row>
    <row r="24" hidden="1" spans="1:5">
      <c r="A24" s="81">
        <v>0</v>
      </c>
      <c r="B24" s="82">
        <v>0</v>
      </c>
      <c r="C24" s="82">
        <v>0</v>
      </c>
      <c r="D24" s="79">
        <v>0</v>
      </c>
      <c r="E24" s="79">
        <v>0</v>
      </c>
    </row>
    <row r="25" spans="1:5">
      <c r="A25" s="83"/>
      <c r="B25" s="84"/>
      <c r="C25" s="84"/>
      <c r="D25" s="85"/>
      <c r="E25" s="85"/>
    </row>
    <row r="26" spans="1:5">
      <c r="A26" s="86" t="s">
        <v>53</v>
      </c>
      <c r="B26" s="87"/>
      <c r="C26" s="87"/>
      <c r="D26" s="87"/>
      <c r="E26" s="87"/>
    </row>
    <row r="27" spans="1:5">
      <c r="A27" s="88" t="s">
        <v>54</v>
      </c>
      <c r="B27" s="89" t="s">
        <v>38</v>
      </c>
      <c r="C27" s="89" t="s">
        <v>39</v>
      </c>
      <c r="D27" s="89" t="s">
        <v>40</v>
      </c>
      <c r="E27" s="89" t="s">
        <v>41</v>
      </c>
    </row>
    <row r="28" spans="1:5">
      <c r="A28" s="90"/>
      <c r="B28" s="91"/>
      <c r="C28" s="91"/>
      <c r="D28" s="91"/>
      <c r="E28" s="91"/>
    </row>
    <row r="29" spans="1:5">
      <c r="A29" s="89">
        <v>4</v>
      </c>
      <c r="B29" s="92">
        <v>0</v>
      </c>
      <c r="C29" s="92">
        <v>0</v>
      </c>
      <c r="D29" s="92">
        <v>1</v>
      </c>
      <c r="E29" s="92">
        <v>1</v>
      </c>
    </row>
    <row r="30" spans="1:5">
      <c r="A30" s="89">
        <v>3</v>
      </c>
      <c r="B30" s="92"/>
      <c r="C30" s="92"/>
      <c r="D30" s="92"/>
      <c r="E30" s="92"/>
    </row>
    <row r="31" spans="1:5">
      <c r="A31" s="93">
        <v>2</v>
      </c>
      <c r="B31" s="92"/>
      <c r="C31" s="92"/>
      <c r="D31" s="92"/>
      <c r="E31" s="92"/>
    </row>
    <row r="32" spans="1:5">
      <c r="A32" s="89">
        <v>1</v>
      </c>
      <c r="B32" s="92"/>
      <c r="C32" s="92"/>
      <c r="D32" s="92"/>
      <c r="E32" s="92"/>
    </row>
    <row r="33" spans="1:5">
      <c r="A33" s="94">
        <v>0</v>
      </c>
      <c r="B33" s="92"/>
      <c r="C33" s="92"/>
      <c r="D33" s="92"/>
      <c r="E33" s="92"/>
    </row>
    <row r="34" spans="1:5">
      <c r="A34" s="94" t="s">
        <v>55</v>
      </c>
      <c r="B34" s="95">
        <f>((B29*B20+B30*B21+B31*B22+B32*B23)+(C29*C20+C30*C21+C22*C31+C32*C23)+(D29*D20+D30*D21+D31*D22+D32*D23)+(E29*E20+E21*E30+E31*E22+E23*E32))/40</f>
        <v>0.75</v>
      </c>
      <c r="C34" s="95"/>
      <c r="D34" s="95"/>
      <c r="E34" s="95"/>
    </row>
    <row r="35" spans="3:3">
      <c r="C35" s="96"/>
    </row>
    <row r="36" spans="1:4">
      <c r="A36" s="97" t="s">
        <v>56</v>
      </c>
      <c r="B36" s="98"/>
      <c r="C36" s="99" t="s">
        <v>57</v>
      </c>
      <c r="D36" s="99" t="s">
        <v>58</v>
      </c>
    </row>
    <row r="37" spans="1:4">
      <c r="A37" s="100"/>
      <c r="B37" s="101"/>
      <c r="C37" s="99" t="s">
        <v>59</v>
      </c>
      <c r="D37" s="99" t="s">
        <v>60</v>
      </c>
    </row>
    <row r="38" spans="1:4">
      <c r="A38" s="100"/>
      <c r="B38" s="101"/>
      <c r="C38" s="99" t="s">
        <v>61</v>
      </c>
      <c r="D38" s="99">
        <v>0</v>
      </c>
    </row>
    <row r="39" spans="1:4">
      <c r="A39" s="102"/>
      <c r="B39" s="103"/>
      <c r="C39" s="99" t="s">
        <v>62</v>
      </c>
      <c r="D39" s="99">
        <v>0</v>
      </c>
    </row>
  </sheetData>
  <protectedRanges>
    <protectedRange sqref="B29:E33" name="区域1_1_1_1"/>
  </protectedRanges>
  <mergeCells count="30">
    <mergeCell ref="A4:H4"/>
    <mergeCell ref="B5:H5"/>
    <mergeCell ref="C6:H6"/>
    <mergeCell ref="C7:H7"/>
    <mergeCell ref="E8:F8"/>
    <mergeCell ref="E9:F9"/>
    <mergeCell ref="E10:F10"/>
    <mergeCell ref="E11:F11"/>
    <mergeCell ref="E12:F12"/>
    <mergeCell ref="E13:F13"/>
    <mergeCell ref="C14:H14"/>
    <mergeCell ref="C15:H15"/>
    <mergeCell ref="C16:H16"/>
    <mergeCell ref="C17:H17"/>
    <mergeCell ref="B34:E34"/>
    <mergeCell ref="A8:A13"/>
    <mergeCell ref="A14:A16"/>
    <mergeCell ref="A18:A19"/>
    <mergeCell ref="A27:A28"/>
    <mergeCell ref="B8:B13"/>
    <mergeCell ref="B14:B16"/>
    <mergeCell ref="B18:B19"/>
    <mergeCell ref="B27:B28"/>
    <mergeCell ref="C18:C19"/>
    <mergeCell ref="C27:C28"/>
    <mergeCell ref="D18:D19"/>
    <mergeCell ref="D27:D28"/>
    <mergeCell ref="E18:E19"/>
    <mergeCell ref="E27:E28"/>
    <mergeCell ref="A36:B39"/>
  </mergeCells>
  <pageMargins left="0.75" right="0.75" top="1" bottom="1" header="0.51" footer="0.51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P44"/>
  <sheetViews>
    <sheetView workbookViewId="0">
      <selection activeCell="F21" sqref="F21"/>
    </sheetView>
  </sheetViews>
  <sheetFormatPr defaultColWidth="9" defaultRowHeight="14.25"/>
  <cols>
    <col min="5" max="5" width="11.625" customWidth="1"/>
    <col min="6" max="6" width="8.75" customWidth="1"/>
  </cols>
  <sheetData>
    <row r="5" spans="1:15">
      <c r="A5" s="1" t="s">
        <v>95</v>
      </c>
      <c r="B5" s="2"/>
      <c r="C5" s="2"/>
      <c r="D5" s="2"/>
      <c r="E5" s="2"/>
      <c r="F5" s="3"/>
      <c r="H5" s="4" t="s">
        <v>96</v>
      </c>
      <c r="I5" s="8"/>
      <c r="J5" s="8"/>
      <c r="K5" s="8"/>
      <c r="L5" s="8"/>
      <c r="M5" s="8"/>
      <c r="N5" s="8"/>
      <c r="O5" s="8"/>
    </row>
    <row r="6" ht="16.5" customHeight="1" spans="1:15">
      <c r="A6" s="5"/>
      <c r="B6" s="6"/>
      <c r="C6" s="6"/>
      <c r="D6" s="6"/>
      <c r="E6" s="6"/>
      <c r="F6" s="7"/>
      <c r="H6" s="8"/>
      <c r="I6" s="8"/>
      <c r="J6" s="8"/>
      <c r="K6" s="8"/>
      <c r="L6" s="8"/>
      <c r="M6" s="8"/>
      <c r="N6" s="8"/>
      <c r="O6" s="8"/>
    </row>
    <row r="7" ht="16.5" customHeight="1" spans="1:15">
      <c r="A7" s="5"/>
      <c r="B7" s="6"/>
      <c r="C7" s="6"/>
      <c r="D7" s="6"/>
      <c r="E7" s="6"/>
      <c r="F7" s="7"/>
      <c r="H7" s="8"/>
      <c r="I7" s="8"/>
      <c r="J7" s="8"/>
      <c r="K7" s="8"/>
      <c r="L7" s="8"/>
      <c r="M7" s="8"/>
      <c r="N7" s="8"/>
      <c r="O7" s="8"/>
    </row>
    <row r="8" ht="16.5" customHeight="1" spans="1:15">
      <c r="A8" s="5"/>
      <c r="B8" s="6"/>
      <c r="C8" s="6"/>
      <c r="D8" s="6"/>
      <c r="E8" s="6"/>
      <c r="F8" s="7"/>
      <c r="H8" s="8"/>
      <c r="I8" s="8"/>
      <c r="J8" s="8"/>
      <c r="K8" s="8"/>
      <c r="L8" s="8"/>
      <c r="M8" s="8"/>
      <c r="N8" s="8"/>
      <c r="O8" s="8"/>
    </row>
    <row r="9" ht="16.5" customHeight="1" spans="1:15">
      <c r="A9" s="5"/>
      <c r="B9" s="6"/>
      <c r="C9" s="6"/>
      <c r="D9" s="6"/>
      <c r="E9" s="6"/>
      <c r="F9" s="7"/>
      <c r="H9" s="8"/>
      <c r="I9" s="8"/>
      <c r="J9" s="8"/>
      <c r="K9" s="8"/>
      <c r="L9" s="8"/>
      <c r="M9" s="8"/>
      <c r="N9" s="8"/>
      <c r="O9" s="8"/>
    </row>
    <row r="10" spans="1:15">
      <c r="A10" s="9"/>
      <c r="B10" s="10"/>
      <c r="C10" s="10"/>
      <c r="D10" s="10"/>
      <c r="E10" s="10"/>
      <c r="F10" s="11"/>
      <c r="H10" s="8"/>
      <c r="I10" s="8"/>
      <c r="J10" s="8"/>
      <c r="K10" s="8"/>
      <c r="L10" s="8"/>
      <c r="M10" s="8"/>
      <c r="N10" s="8"/>
      <c r="O10" s="8"/>
    </row>
    <row r="11" ht="15"/>
    <row r="12" spans="1:15">
      <c r="A12" s="12"/>
      <c r="B12" s="12"/>
      <c r="C12" s="12"/>
      <c r="D12" s="12"/>
      <c r="E12" s="12"/>
      <c r="F12" s="12"/>
      <c r="G12" s="13"/>
      <c r="H12" s="14"/>
      <c r="I12" s="14"/>
      <c r="J12" s="14"/>
      <c r="K12" s="14"/>
      <c r="L12" s="14"/>
      <c r="M12" s="14"/>
      <c r="N12" s="14"/>
      <c r="O12" s="41"/>
    </row>
    <row r="13" ht="17.25" spans="1:15">
      <c r="A13" s="15" t="s">
        <v>97</v>
      </c>
      <c r="B13" s="16"/>
      <c r="C13" s="16"/>
      <c r="D13" s="16"/>
      <c r="E13" s="16"/>
      <c r="F13" s="16"/>
      <c r="G13" s="17"/>
      <c r="H13" s="18"/>
      <c r="I13" s="18"/>
      <c r="J13" s="18"/>
      <c r="K13" s="18"/>
      <c r="L13" s="18"/>
      <c r="M13" s="18"/>
      <c r="N13" s="18"/>
      <c r="O13" s="42"/>
    </row>
    <row r="14" ht="17.25" spans="1:15">
      <c r="A14" s="19" t="s">
        <v>98</v>
      </c>
      <c r="B14" s="19" t="s">
        <v>99</v>
      </c>
      <c r="C14" s="19" t="s">
        <v>100</v>
      </c>
      <c r="D14" s="19" t="s">
        <v>101</v>
      </c>
      <c r="E14" s="19" t="s">
        <v>102</v>
      </c>
      <c r="F14" s="20" t="s">
        <v>103</v>
      </c>
      <c r="G14" s="17"/>
      <c r="H14" s="18"/>
      <c r="I14" s="18"/>
      <c r="J14" s="18"/>
      <c r="K14" s="18"/>
      <c r="L14" s="18"/>
      <c r="M14" s="18"/>
      <c r="N14" s="18"/>
      <c r="O14" s="42"/>
    </row>
    <row r="15" ht="15.75" spans="1:15">
      <c r="A15" s="21" t="s">
        <v>33</v>
      </c>
      <c r="B15" s="22">
        <v>2</v>
      </c>
      <c r="C15" s="22">
        <v>0</v>
      </c>
      <c r="D15" s="23">
        <f>B15</f>
        <v>2</v>
      </c>
      <c r="E15" s="23">
        <f>C15</f>
        <v>0</v>
      </c>
      <c r="F15" s="24">
        <f>D15-E15</f>
        <v>2</v>
      </c>
      <c r="G15" s="17"/>
      <c r="H15" s="18"/>
      <c r="I15" s="18"/>
      <c r="J15" s="18"/>
      <c r="K15" s="18"/>
      <c r="L15" s="18"/>
      <c r="M15" s="18"/>
      <c r="N15" s="18"/>
      <c r="O15" s="42"/>
    </row>
    <row r="16" ht="15.75" spans="1:15">
      <c r="A16" s="21" t="s">
        <v>63</v>
      </c>
      <c r="B16" s="22">
        <v>2</v>
      </c>
      <c r="C16" s="22">
        <v>2</v>
      </c>
      <c r="D16" s="23">
        <v>4</v>
      </c>
      <c r="E16" s="23">
        <v>2</v>
      </c>
      <c r="F16" s="24">
        <v>2</v>
      </c>
      <c r="G16" s="17"/>
      <c r="H16" s="18"/>
      <c r="I16" s="18"/>
      <c r="J16" s="18"/>
      <c r="K16" s="18"/>
      <c r="L16" s="18"/>
      <c r="M16" s="18"/>
      <c r="N16" s="18"/>
      <c r="O16" s="42"/>
    </row>
    <row r="17" ht="15.75" spans="1:15">
      <c r="A17" s="21" t="s">
        <v>67</v>
      </c>
      <c r="B17" s="22">
        <v>5</v>
      </c>
      <c r="C17" s="22">
        <v>0</v>
      </c>
      <c r="D17" s="23">
        <v>9</v>
      </c>
      <c r="E17" s="23">
        <v>2</v>
      </c>
      <c r="F17" s="24">
        <v>7</v>
      </c>
      <c r="G17" s="17"/>
      <c r="H17" s="18"/>
      <c r="I17" s="18"/>
      <c r="J17" s="18"/>
      <c r="K17" s="18"/>
      <c r="L17" s="18"/>
      <c r="M17" s="18"/>
      <c r="N17" s="18"/>
      <c r="O17" s="42"/>
    </row>
    <row r="18" ht="15.75" spans="1:15">
      <c r="A18" s="21" t="s">
        <v>74</v>
      </c>
      <c r="B18" s="22">
        <v>6</v>
      </c>
      <c r="C18" s="22">
        <v>0</v>
      </c>
      <c r="D18" s="23">
        <v>15</v>
      </c>
      <c r="E18" s="23">
        <v>2</v>
      </c>
      <c r="F18" s="24">
        <v>13</v>
      </c>
      <c r="G18" s="17"/>
      <c r="H18" s="18"/>
      <c r="I18" s="18"/>
      <c r="J18" s="18"/>
      <c r="K18" s="18"/>
      <c r="L18" s="18"/>
      <c r="M18" s="18"/>
      <c r="N18" s="18"/>
      <c r="O18" s="42"/>
    </row>
    <row r="19" ht="15.75" spans="1:15">
      <c r="A19" s="21" t="s">
        <v>82</v>
      </c>
      <c r="B19" s="22">
        <v>1</v>
      </c>
      <c r="C19" s="22">
        <v>4</v>
      </c>
      <c r="D19" s="23">
        <v>16</v>
      </c>
      <c r="E19" s="23">
        <v>6</v>
      </c>
      <c r="F19" s="24">
        <v>10</v>
      </c>
      <c r="G19" s="17"/>
      <c r="H19" s="18"/>
      <c r="I19" s="18"/>
      <c r="J19" s="18"/>
      <c r="K19" s="18"/>
      <c r="L19" s="18"/>
      <c r="M19" s="18"/>
      <c r="N19" s="18"/>
      <c r="O19" s="42"/>
    </row>
    <row r="20" ht="15.75" spans="1:15">
      <c r="A20" s="21" t="s">
        <v>85</v>
      </c>
      <c r="B20" s="22">
        <v>6</v>
      </c>
      <c r="C20" s="22">
        <v>5</v>
      </c>
      <c r="D20" s="23">
        <v>22</v>
      </c>
      <c r="E20" s="23">
        <v>9</v>
      </c>
      <c r="F20" s="24">
        <v>11</v>
      </c>
      <c r="G20" s="17"/>
      <c r="H20" s="18"/>
      <c r="I20" s="18"/>
      <c r="J20" s="18"/>
      <c r="K20" s="18"/>
      <c r="L20" s="18"/>
      <c r="M20" s="18"/>
      <c r="N20" s="18"/>
      <c r="O20" s="42"/>
    </row>
    <row r="21" ht="15.75" spans="1:15">
      <c r="A21" s="21" t="s">
        <v>90</v>
      </c>
      <c r="B21" s="22">
        <v>2</v>
      </c>
      <c r="C21" s="22">
        <v>3</v>
      </c>
      <c r="D21" s="23">
        <v>23</v>
      </c>
      <c r="E21" s="23">
        <v>14</v>
      </c>
      <c r="F21" s="24">
        <v>10</v>
      </c>
      <c r="G21" s="17"/>
      <c r="H21" s="18"/>
      <c r="I21" s="18"/>
      <c r="J21" s="18"/>
      <c r="K21" s="18"/>
      <c r="L21" s="18"/>
      <c r="M21" s="18"/>
      <c r="N21" s="18"/>
      <c r="O21" s="42"/>
    </row>
    <row r="22" ht="15.75" spans="1:15">
      <c r="A22" s="21"/>
      <c r="B22" s="22"/>
      <c r="C22" s="22"/>
      <c r="D22" s="23"/>
      <c r="E22" s="23"/>
      <c r="F22" s="24"/>
      <c r="G22" s="17"/>
      <c r="H22" s="18"/>
      <c r="I22" s="18"/>
      <c r="J22" s="18"/>
      <c r="K22" s="18"/>
      <c r="L22" s="18"/>
      <c r="M22" s="18"/>
      <c r="N22" s="18"/>
      <c r="O22" s="42"/>
    </row>
    <row r="23" spans="1:15">
      <c r="A23" s="25"/>
      <c r="B23" s="25"/>
      <c r="C23" s="25"/>
      <c r="D23" s="25"/>
      <c r="E23" s="25"/>
      <c r="F23" s="25"/>
      <c r="G23" s="17"/>
      <c r="H23" s="18"/>
      <c r="I23" s="18"/>
      <c r="J23" s="18"/>
      <c r="K23" s="18"/>
      <c r="L23" s="18"/>
      <c r="M23" s="18"/>
      <c r="N23" s="18"/>
      <c r="O23" s="42"/>
    </row>
    <row r="24" spans="1:15">
      <c r="A24" s="25"/>
      <c r="B24" s="25"/>
      <c r="C24" s="25"/>
      <c r="D24" s="25"/>
      <c r="E24" s="25"/>
      <c r="F24" s="25"/>
      <c r="G24" s="17"/>
      <c r="H24" s="18"/>
      <c r="I24" s="18"/>
      <c r="J24" s="18"/>
      <c r="K24" s="18"/>
      <c r="L24" s="18"/>
      <c r="M24" s="18"/>
      <c r="N24" s="18"/>
      <c r="O24" s="42"/>
    </row>
    <row r="25" spans="1:15">
      <c r="A25" s="25"/>
      <c r="B25" s="25"/>
      <c r="C25" s="25"/>
      <c r="D25" s="25"/>
      <c r="E25" s="25"/>
      <c r="F25" s="25"/>
      <c r="G25" s="17"/>
      <c r="H25" s="18"/>
      <c r="I25" s="18"/>
      <c r="J25" s="18"/>
      <c r="K25" s="18"/>
      <c r="L25" s="18"/>
      <c r="M25" s="18"/>
      <c r="N25" s="18"/>
      <c r="O25" s="42"/>
    </row>
    <row r="26" spans="1:15">
      <c r="A26" s="25"/>
      <c r="B26" s="25"/>
      <c r="C26" s="25"/>
      <c r="D26" s="25"/>
      <c r="E26" s="25"/>
      <c r="F26" s="25"/>
      <c r="G26" s="17"/>
      <c r="H26" s="18"/>
      <c r="I26" s="18"/>
      <c r="J26" s="18"/>
      <c r="K26" s="18"/>
      <c r="L26" s="18"/>
      <c r="M26" s="18"/>
      <c r="N26" s="18"/>
      <c r="O26" s="42"/>
    </row>
    <row r="27" ht="15" spans="1:15">
      <c r="A27" s="26"/>
      <c r="B27" s="26"/>
      <c r="C27" s="26"/>
      <c r="D27" s="26"/>
      <c r="E27" s="26"/>
      <c r="F27" s="26"/>
      <c r="G27" s="27"/>
      <c r="H27" s="28"/>
      <c r="I27" s="28"/>
      <c r="J27" s="28"/>
      <c r="K27" s="28"/>
      <c r="L27" s="28"/>
      <c r="M27" s="28"/>
      <c r="N27" s="28"/>
      <c r="O27" s="43"/>
    </row>
    <row r="28" ht="15"/>
    <row r="29" spans="1:16">
      <c r="A29" s="29"/>
      <c r="B29" s="12"/>
      <c r="C29" s="12"/>
      <c r="D29" s="12"/>
      <c r="E29" s="12"/>
      <c r="F29" s="12"/>
      <c r="G29" s="13"/>
      <c r="H29" s="14"/>
      <c r="I29" s="14"/>
      <c r="J29" s="14"/>
      <c r="K29" s="14"/>
      <c r="L29" s="14"/>
      <c r="M29" s="14"/>
      <c r="N29" s="14"/>
      <c r="O29" s="41"/>
      <c r="P29" s="25"/>
    </row>
    <row r="30" spans="1:16">
      <c r="A30" s="30"/>
      <c r="B30" s="25"/>
      <c r="C30" s="25"/>
      <c r="D30" s="25"/>
      <c r="E30" s="25"/>
      <c r="F30" s="25"/>
      <c r="G30" s="17"/>
      <c r="H30" s="18"/>
      <c r="I30" s="18"/>
      <c r="J30" s="18"/>
      <c r="K30" s="18"/>
      <c r="L30" s="18"/>
      <c r="M30" s="18"/>
      <c r="N30" s="18"/>
      <c r="O30" s="42"/>
      <c r="P30" s="25"/>
    </row>
    <row r="31" ht="17.25" spans="1:16">
      <c r="A31" s="31" t="s">
        <v>104</v>
      </c>
      <c r="B31" s="32" t="s">
        <v>98</v>
      </c>
      <c r="C31" s="20" t="s">
        <v>105</v>
      </c>
      <c r="D31" s="33"/>
      <c r="E31" s="25"/>
      <c r="F31" s="25"/>
      <c r="G31" s="17"/>
      <c r="H31" s="18"/>
      <c r="I31" s="18"/>
      <c r="J31" s="18"/>
      <c r="K31" s="18"/>
      <c r="L31" s="18"/>
      <c r="M31" s="18"/>
      <c r="N31" s="18"/>
      <c r="O31" s="42"/>
      <c r="P31" s="25"/>
    </row>
    <row r="32" ht="17.25" spans="1:16">
      <c r="A32" s="31"/>
      <c r="B32" s="34"/>
      <c r="C32" s="19" t="s">
        <v>106</v>
      </c>
      <c r="D32" s="19" t="s">
        <v>107</v>
      </c>
      <c r="E32" s="25"/>
      <c r="F32" s="25"/>
      <c r="G32" s="17"/>
      <c r="H32" s="18"/>
      <c r="I32" s="18"/>
      <c r="J32" s="18"/>
      <c r="K32" s="18"/>
      <c r="L32" s="18"/>
      <c r="M32" s="18"/>
      <c r="N32" s="18"/>
      <c r="O32" s="42"/>
      <c r="P32" s="25"/>
    </row>
    <row r="33" ht="15.75" spans="1:16">
      <c r="A33" s="35" t="s">
        <v>108</v>
      </c>
      <c r="B33" s="21" t="s">
        <v>33</v>
      </c>
      <c r="C33" s="36" t="s">
        <v>109</v>
      </c>
      <c r="D33" s="21">
        <v>1.5</v>
      </c>
      <c r="E33" s="25"/>
      <c r="F33" s="25"/>
      <c r="G33" s="17"/>
      <c r="H33" s="18"/>
      <c r="I33" s="18"/>
      <c r="J33" s="18"/>
      <c r="K33" s="18"/>
      <c r="L33" s="18"/>
      <c r="M33" s="18"/>
      <c r="N33" s="18"/>
      <c r="O33" s="42"/>
      <c r="P33" s="25"/>
    </row>
    <row r="34" ht="15.75" spans="1:16">
      <c r="A34" s="37" t="s">
        <v>57</v>
      </c>
      <c r="B34" s="21" t="s">
        <v>63</v>
      </c>
      <c r="C34" s="21" t="s">
        <v>58</v>
      </c>
      <c r="D34" s="21">
        <v>1</v>
      </c>
      <c r="E34" s="25"/>
      <c r="F34" s="25"/>
      <c r="G34" s="17"/>
      <c r="H34" s="18"/>
      <c r="I34" s="18"/>
      <c r="J34" s="18"/>
      <c r="K34" s="18"/>
      <c r="L34" s="18"/>
      <c r="M34" s="18"/>
      <c r="N34" s="18"/>
      <c r="O34" s="42"/>
      <c r="P34" s="25"/>
    </row>
    <row r="35" ht="15.75" spans="1:16">
      <c r="A35" s="38"/>
      <c r="B35" s="21" t="s">
        <v>67</v>
      </c>
      <c r="C35" s="21" t="s">
        <v>58</v>
      </c>
      <c r="D35" s="21">
        <v>2.5</v>
      </c>
      <c r="E35" s="25"/>
      <c r="F35" s="25"/>
      <c r="G35" s="17"/>
      <c r="H35" s="18"/>
      <c r="I35" s="18"/>
      <c r="J35" s="18"/>
      <c r="K35" s="18"/>
      <c r="L35" s="18"/>
      <c r="M35" s="18"/>
      <c r="N35" s="18"/>
      <c r="O35" s="42"/>
      <c r="P35" s="25"/>
    </row>
    <row r="36" ht="15.75" spans="1:16">
      <c r="A36" s="39"/>
      <c r="B36" s="21" t="s">
        <v>90</v>
      </c>
      <c r="C36" s="21" t="s">
        <v>58</v>
      </c>
      <c r="D36" s="21">
        <v>0.75</v>
      </c>
      <c r="E36" s="25"/>
      <c r="F36" s="25"/>
      <c r="G36" s="17"/>
      <c r="H36" s="18"/>
      <c r="I36" s="18"/>
      <c r="J36" s="18"/>
      <c r="K36" s="18"/>
      <c r="L36" s="18"/>
      <c r="M36" s="18"/>
      <c r="N36" s="18"/>
      <c r="O36" s="42"/>
      <c r="P36" s="25"/>
    </row>
    <row r="37" ht="15.75" spans="1:16">
      <c r="A37" s="37" t="s">
        <v>59</v>
      </c>
      <c r="B37" s="21"/>
      <c r="C37" s="21" t="s">
        <v>60</v>
      </c>
      <c r="D37" s="36"/>
      <c r="E37" s="25"/>
      <c r="F37" s="25"/>
      <c r="G37" s="17"/>
      <c r="H37" s="18"/>
      <c r="I37" s="18"/>
      <c r="J37" s="18"/>
      <c r="K37" s="18"/>
      <c r="L37" s="18"/>
      <c r="M37" s="18"/>
      <c r="N37" s="18"/>
      <c r="O37" s="42"/>
      <c r="P37" s="25"/>
    </row>
    <row r="38" ht="15.75" spans="1:16">
      <c r="A38" s="38"/>
      <c r="B38" s="21"/>
      <c r="C38" s="21" t="s">
        <v>60</v>
      </c>
      <c r="D38" s="36"/>
      <c r="E38" s="25"/>
      <c r="F38" s="25"/>
      <c r="G38" s="17"/>
      <c r="H38" s="18"/>
      <c r="I38" s="18"/>
      <c r="J38" s="18"/>
      <c r="K38" s="18"/>
      <c r="L38" s="18"/>
      <c r="M38" s="18"/>
      <c r="N38" s="18"/>
      <c r="O38" s="42"/>
      <c r="P38" s="25"/>
    </row>
    <row r="39" ht="15.75" spans="1:16">
      <c r="A39" s="39"/>
      <c r="B39" s="21"/>
      <c r="C39" s="21" t="s">
        <v>60</v>
      </c>
      <c r="D39" s="36"/>
      <c r="E39" s="25"/>
      <c r="F39" s="25"/>
      <c r="G39" s="17"/>
      <c r="H39" s="18"/>
      <c r="I39" s="18"/>
      <c r="J39" s="18"/>
      <c r="K39" s="18"/>
      <c r="L39" s="18"/>
      <c r="M39" s="18"/>
      <c r="N39" s="18"/>
      <c r="O39" s="42"/>
      <c r="P39" s="25"/>
    </row>
    <row r="40" ht="15.75" spans="1:16">
      <c r="A40" s="37" t="s">
        <v>61</v>
      </c>
      <c r="B40" s="21"/>
      <c r="C40" s="21">
        <v>0</v>
      </c>
      <c r="D40" s="21"/>
      <c r="E40" s="25"/>
      <c r="F40" s="25"/>
      <c r="G40" s="17"/>
      <c r="H40" s="18"/>
      <c r="I40" s="18"/>
      <c r="J40" s="18"/>
      <c r="K40" s="18"/>
      <c r="L40" s="18"/>
      <c r="M40" s="18"/>
      <c r="N40" s="18"/>
      <c r="O40" s="42"/>
      <c r="P40" s="25"/>
    </row>
    <row r="41" ht="15.75" spans="1:16">
      <c r="A41" s="39"/>
      <c r="B41" s="21"/>
      <c r="C41" s="21">
        <v>0</v>
      </c>
      <c r="D41" s="21"/>
      <c r="E41" s="25"/>
      <c r="F41" s="25"/>
      <c r="G41" s="17"/>
      <c r="H41" s="18"/>
      <c r="I41" s="18"/>
      <c r="J41" s="18"/>
      <c r="K41" s="18"/>
      <c r="L41" s="18"/>
      <c r="M41" s="18"/>
      <c r="N41" s="18"/>
      <c r="O41" s="42"/>
      <c r="P41" s="25"/>
    </row>
    <row r="42" ht="15.75" spans="1:16">
      <c r="A42" s="35" t="s">
        <v>62</v>
      </c>
      <c r="B42" s="21"/>
      <c r="C42" s="21">
        <v>0</v>
      </c>
      <c r="D42" s="21"/>
      <c r="E42" s="25"/>
      <c r="F42" s="25"/>
      <c r="G42" s="17"/>
      <c r="H42" s="18"/>
      <c r="I42" s="18"/>
      <c r="J42" s="18"/>
      <c r="K42" s="18"/>
      <c r="L42" s="18"/>
      <c r="M42" s="18"/>
      <c r="N42" s="18"/>
      <c r="O42" s="42"/>
      <c r="P42" s="25"/>
    </row>
    <row r="43" spans="1:16">
      <c r="A43" s="30"/>
      <c r="B43" s="25"/>
      <c r="C43" s="25"/>
      <c r="D43" s="25"/>
      <c r="E43" s="25"/>
      <c r="F43" s="25"/>
      <c r="G43" s="17"/>
      <c r="H43" s="18"/>
      <c r="I43" s="18"/>
      <c r="J43" s="18"/>
      <c r="K43" s="18"/>
      <c r="L43" s="18"/>
      <c r="M43" s="18"/>
      <c r="N43" s="18"/>
      <c r="O43" s="42"/>
      <c r="P43" s="25"/>
    </row>
    <row r="44" ht="15" spans="1:16">
      <c r="A44" s="40"/>
      <c r="B44" s="26"/>
      <c r="C44" s="26"/>
      <c r="D44" s="26"/>
      <c r="E44" s="26"/>
      <c r="F44" s="26"/>
      <c r="G44" s="27"/>
      <c r="H44" s="28"/>
      <c r="I44" s="28"/>
      <c r="J44" s="28"/>
      <c r="K44" s="28"/>
      <c r="L44" s="28"/>
      <c r="M44" s="28"/>
      <c r="N44" s="28"/>
      <c r="O44" s="43"/>
      <c r="P44" s="25"/>
    </row>
  </sheetData>
  <mergeCells count="11">
    <mergeCell ref="A13:F13"/>
    <mergeCell ref="C31:D31"/>
    <mergeCell ref="A31:A32"/>
    <mergeCell ref="A34:A36"/>
    <mergeCell ref="A37:A39"/>
    <mergeCell ref="A40:A41"/>
    <mergeCell ref="B31:B32"/>
    <mergeCell ref="A5:F10"/>
    <mergeCell ref="H5:O10"/>
    <mergeCell ref="G29:O44"/>
    <mergeCell ref="G12:O27"/>
  </mergeCells>
  <conditionalFormatting sqref="D36">
    <cfRule type="cellIs" dxfId="0" priority="1" operator="greaterThan">
      <formula>24</formula>
    </cfRule>
  </conditionalFormatting>
  <conditionalFormatting sqref="D33:D35">
    <cfRule type="cellIs" dxfId="0" priority="7" operator="greaterThan">
      <formula>24</formula>
    </cfRule>
  </conditionalFormatting>
  <conditionalFormatting sqref="D37:D39">
    <cfRule type="cellIs" dxfId="0" priority="3" operator="greaterThan">
      <formula>10</formula>
    </cfRule>
    <cfRule type="cellIs" dxfId="0" priority="4" operator="greaterThan">
      <formula>13</formula>
    </cfRule>
    <cfRule type="cellIs" dxfId="1" priority="5" operator="greaterThan">
      <formula>10</formula>
    </cfRule>
    <cfRule type="cellIs" dxfId="0" priority="6" operator="greaterThan">
      <formula>24</formula>
    </cfRule>
  </conditionalFormatting>
  <conditionalFormatting sqref="D40:D42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表格模板履历</vt:lpstr>
      <vt:lpstr>v0.1.0版本</vt:lpstr>
      <vt:lpstr>v0.1.1版本 </vt:lpstr>
      <vt:lpstr>v0.1.2版本 </vt:lpstr>
      <vt:lpstr>v0.1.3版本</vt:lpstr>
      <vt:lpstr>v0.1.4版本</vt:lpstr>
      <vt:lpstr>v0.2.0版本</vt:lpstr>
      <vt:lpstr>v0.2.1版本</vt:lpstr>
      <vt:lpstr>Bug&amp;成熟度趋势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heyongli_xa</dc:creator>
  <cp:lastModifiedBy>Administrator</cp:lastModifiedBy>
  <cp:revision>1</cp:revision>
  <dcterms:created xsi:type="dcterms:W3CDTF">2012-06-06T01:30:00Z</dcterms:created>
  <dcterms:modified xsi:type="dcterms:W3CDTF">2020-11-02T08:56:30Z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