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jiayeewong/Downloads/"/>
    </mc:Choice>
  </mc:AlternateContent>
  <xr:revisionPtr revIDLastSave="0" documentId="13_ncr:1_{F9A4A2ED-FF8C-344B-99C4-3FB820E4B4AF}" xr6:coauthVersionLast="47" xr6:coauthVersionMax="47" xr10:uidLastSave="{00000000-0000-0000-0000-000000000000}"/>
  <bookViews>
    <workbookView xWindow="0" yWindow="0" windowWidth="28800" windowHeight="18000" xr2:uid="{00000000-000D-0000-FFFF-FFFF00000000}"/>
  </bookViews>
  <sheets>
    <sheet name="Dashboard" sheetId="21" r:id="rId1"/>
    <sheet name="Top5Customers"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ty_Card">#N/A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4" i="17"/>
  <c r="M114" i="17"/>
  <c r="M144" i="17"/>
  <c r="M170" i="17"/>
  <c r="M180" i="17"/>
  <c r="M194" i="17"/>
  <c r="M219" i="17"/>
  <c r="M220" i="17"/>
  <c r="M244" i="17"/>
  <c r="M272" i="17"/>
  <c r="M283" i="17"/>
  <c r="M322" i="17"/>
  <c r="M323" i="17"/>
  <c r="M336" i="17"/>
  <c r="M347" i="17"/>
  <c r="M372" i="17"/>
  <c r="M544" i="17"/>
  <c r="M576" i="17"/>
  <c r="M581" i="17"/>
  <c r="M592" i="17"/>
  <c r="M597" i="17"/>
  <c r="M608" i="17"/>
  <c r="M624" i="17"/>
  <c r="M640" i="17"/>
  <c r="M656" i="17"/>
  <c r="M672" i="17"/>
  <c r="M688" i="17"/>
  <c r="M704" i="17"/>
  <c r="M720" i="17"/>
  <c r="M736" i="17"/>
  <c r="M752" i="17"/>
  <c r="M768" i="17"/>
  <c r="M784" i="17"/>
  <c r="M800" i="17"/>
  <c r="M816" i="17"/>
  <c r="M832" i="17"/>
  <c r="M848" i="17"/>
  <c r="M864" i="17"/>
  <c r="M880" i="17"/>
  <c r="M896" i="17"/>
  <c r="M912" i="17"/>
  <c r="M928" i="17"/>
  <c r="M944" i="17"/>
  <c r="M960" i="17"/>
  <c r="M976" i="17"/>
  <c r="M99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L171" i="17"/>
  <c r="M171" i="17" s="1"/>
  <c r="L172" i="17"/>
  <c r="M172" i="17" s="1"/>
  <c r="L173" i="17"/>
  <c r="M173" i="17" s="1"/>
  <c r="L174" i="17"/>
  <c r="M174" i="17" s="1"/>
  <c r="L175" i="17"/>
  <c r="M175" i="17" s="1"/>
  <c r="L176" i="17"/>
  <c r="M176" i="17" s="1"/>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L220" i="17"/>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L577" i="17"/>
  <c r="M577" i="17" s="1"/>
  <c r="L578" i="17"/>
  <c r="M578" i="17" s="1"/>
  <c r="L579" i="17"/>
  <c r="M579" i="17" s="1"/>
  <c r="L580" i="17"/>
  <c r="M580" i="17" s="1"/>
  <c r="L581" i="17"/>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<sst xmlns="http://schemas.openxmlformats.org/spreadsheetml/2006/main" count="11132" uniqueCount="6222">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</sst>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7" formatCode="dd\-mmm\-yyyy"/>
    <numFmt numFmtId="168" formatCode="0.0\ &quot;kg&quot;"/>
    <numFmt numFmtId="170"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theme="5" tint="0.3999755851924192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167" fontId="0" fillId="0" borderId="0" xfId="0" applyNumberFormat="1"/>
    <xf numFmtId="3" fontId="0" fillId="0" borderId="0" xfId="0" applyNumberFormat="1"/>
    <xf numFmtId="0" fontId="3" fillId="0" borderId="0" xfId="0" applyFont="1"/>
    <xf numFmtId="170"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BB313"/>
      <color rgb="FFFFFFFF"/>
      <color rgb="FFE5D3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Sales By Country</a:t>
            </a:r>
          </a:p>
          <a:p>
            <a:pPr>
              <a:defRPr>
                <a:solidFill>
                  <a:schemeClr val="accent2">
                    <a:lumMod val="50000"/>
                  </a:schemeClr>
                </a:solidFill>
              </a:defRPr>
            </a:pP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chemeClr val="accent6">
              <a:lumMod val="60000"/>
              <a:lumOff val="40000"/>
            </a:schemeClr>
          </a:solidFill>
          <a:ln w="12700">
            <a:solidFill>
              <a:schemeClr val="bg1"/>
            </a:solidFill>
          </a:ln>
          <a:effectLst/>
        </c:spPr>
      </c:pivotFmt>
      <c:pivotFmt>
        <c:idx val="4"/>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rgbClr val="00B050"/>
          </a:solidFill>
          <a:ln w="12700">
            <a:solidFill>
              <a:schemeClr val="bg1"/>
            </a:solidFill>
          </a:ln>
          <a:effectLst/>
        </c:spPr>
      </c:pivotFmt>
      <c:pivotFmt>
        <c:idx val="7"/>
        <c:spPr>
          <a:solidFill>
            <a:schemeClr val="accent6">
              <a:lumMod val="50000"/>
            </a:schemeClr>
          </a:solidFill>
          <a:ln w="12700">
            <a:solidFill>
              <a:schemeClr val="bg1"/>
            </a:solidFill>
          </a:ln>
          <a:effectLst/>
        </c:spPr>
      </c:pivotFmt>
      <c:pivotFmt>
        <c:idx val="8"/>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2700">
            <a:solidFill>
              <a:schemeClr val="bg1"/>
            </a:solidFill>
          </a:ln>
          <a:effectLst/>
        </c:spPr>
      </c:pivotFmt>
      <c:pivotFmt>
        <c:idx val="10"/>
        <c:spPr>
          <a:solidFill>
            <a:srgbClr val="00B050"/>
          </a:solidFill>
          <a:ln w="12700">
            <a:solidFill>
              <a:schemeClr val="bg1"/>
            </a:solidFill>
          </a:ln>
          <a:effectLst/>
        </c:spPr>
      </c:pivotFmt>
      <c:pivotFmt>
        <c:idx val="11"/>
        <c:spPr>
          <a:solidFill>
            <a:schemeClr val="accent6">
              <a:lumMod val="5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12700">
              <a:solidFill>
                <a:schemeClr val="bg1"/>
              </a:solidFill>
            </a:ln>
            <a:effectLst/>
          </c:spPr>
          <c:invertIfNegative val="0"/>
          <c:dPt>
            <c:idx val="0"/>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1-BA34-8247-91B8-5F4518DBC7F2}"/>
              </c:ext>
            </c:extLst>
          </c:dPt>
          <c:dPt>
            <c:idx val="1"/>
            <c:invertIfNegative val="0"/>
            <c:bubble3D val="0"/>
            <c:spPr>
              <a:solidFill>
                <a:srgbClr val="00B050"/>
              </a:solidFill>
              <a:ln w="12700">
                <a:solidFill>
                  <a:schemeClr val="bg1"/>
                </a:solidFill>
              </a:ln>
              <a:effectLst/>
            </c:spPr>
            <c:extLst>
              <c:ext xmlns:c16="http://schemas.microsoft.com/office/drawing/2014/chart" uri="{C3380CC4-5D6E-409C-BE32-E72D297353CC}">
                <c16:uniqueId val="{00000003-BA34-8247-91B8-5F4518DBC7F2}"/>
              </c:ext>
            </c:extLst>
          </c:dPt>
          <c:dPt>
            <c:idx val="2"/>
            <c:invertIfNegative val="0"/>
            <c:bubble3D val="0"/>
            <c:spPr>
              <a:solidFill>
                <a:schemeClr val="accent6">
                  <a:lumMod val="50000"/>
                </a:schemeClr>
              </a:solidFill>
              <a:ln w="12700">
                <a:solidFill>
                  <a:schemeClr val="bg1"/>
                </a:solidFill>
              </a:ln>
              <a:effectLst/>
            </c:spPr>
            <c:extLst>
              <c:ext xmlns:c16="http://schemas.microsoft.com/office/drawing/2014/chart" uri="{C3380CC4-5D6E-409C-BE32-E72D297353CC}">
                <c16:uniqueId val="{00000005-BA34-8247-91B8-5F4518DBC7F2}"/>
              </c:ext>
            </c:extLst>
          </c:dPt>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A34-8247-91B8-5F4518DBC7F2}"/>
            </c:ext>
          </c:extLst>
        </c:ser>
        <c:dLbls>
          <c:showLegendKey val="0"/>
          <c:showVal val="0"/>
          <c:showCatName val="0"/>
          <c:showSerName val="0"/>
          <c:showPercent val="0"/>
          <c:showBubbleSize val="0"/>
        </c:dLbls>
        <c:gapWidth val="219"/>
        <c:axId val="1896854000"/>
        <c:axId val="1896645296"/>
      </c:barChart>
      <c:catAx>
        <c:axId val="189685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6645296"/>
        <c:crosses val="autoZero"/>
        <c:auto val="1"/>
        <c:lblAlgn val="ctr"/>
        <c:lblOffset val="100"/>
        <c:noMultiLvlLbl val="0"/>
      </c:catAx>
      <c:valAx>
        <c:axId val="18966452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68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Top 5 Customers</a:t>
            </a:r>
          </a:p>
          <a:p>
            <a:pPr>
              <a:defRPr>
                <a:solidFill>
                  <a:schemeClr val="accent2">
                    <a:lumMod val="50000"/>
                  </a:schemeClr>
                </a:solidFill>
              </a:defRPr>
            </a:pP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chemeClr val="accent6">
              <a:lumMod val="60000"/>
              <a:lumOff val="40000"/>
            </a:schemeClr>
          </a:solidFill>
          <a:ln w="12700">
            <a:solidFill>
              <a:schemeClr val="bg1"/>
            </a:solidFill>
          </a:ln>
          <a:effectLst/>
        </c:spPr>
      </c:pivotFmt>
      <c:pivotFmt>
        <c:idx val="4"/>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rgbClr val="00B050"/>
          </a:solidFill>
          <a:ln w="12700">
            <a:solidFill>
              <a:schemeClr val="bg1"/>
            </a:solidFill>
          </a:ln>
          <a:effectLst/>
        </c:spPr>
      </c:pivotFmt>
      <c:pivotFmt>
        <c:idx val="7"/>
        <c:spPr>
          <a:solidFill>
            <a:schemeClr val="accent6">
              <a:lumMod val="50000"/>
            </a:schemeClr>
          </a:solidFill>
          <a:ln w="12700">
            <a:solidFill>
              <a:schemeClr val="bg1"/>
            </a:solidFill>
          </a:ln>
          <a:effectLst/>
        </c:spPr>
      </c:pivotFmt>
      <c:pivotFmt>
        <c:idx val="8"/>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2700">
            <a:solidFill>
              <a:schemeClr val="bg1"/>
            </a:solidFill>
          </a:ln>
          <a:effectLst/>
        </c:spPr>
      </c:pivotFmt>
      <c:pivotFmt>
        <c:idx val="10"/>
        <c:spPr>
          <a:solidFill>
            <a:srgbClr val="00B050"/>
          </a:solidFill>
          <a:ln w="12700">
            <a:solidFill>
              <a:schemeClr val="bg1"/>
            </a:solidFill>
          </a:ln>
          <a:effectLst/>
        </c:spPr>
      </c:pivotFmt>
      <c:pivotFmt>
        <c:idx val="11"/>
        <c:spPr>
          <a:solidFill>
            <a:schemeClr val="accent6">
              <a:lumMod val="50000"/>
            </a:schemeClr>
          </a:solidFill>
          <a:ln w="1270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12700">
              <a:solidFill>
                <a:schemeClr val="bg1"/>
              </a:solidFill>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037-944D-A4C0-B1DA43E14D85}"/>
            </c:ext>
          </c:extLst>
        </c:ser>
        <c:dLbls>
          <c:showLegendKey val="0"/>
          <c:showVal val="0"/>
          <c:showCatName val="0"/>
          <c:showSerName val="0"/>
          <c:showPercent val="0"/>
          <c:showBubbleSize val="0"/>
        </c:dLbls>
        <c:gapWidth val="219"/>
        <c:axId val="1896854000"/>
        <c:axId val="1896645296"/>
      </c:barChart>
      <c:catAx>
        <c:axId val="189685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6645296"/>
        <c:crosses val="autoZero"/>
        <c:auto val="1"/>
        <c:lblAlgn val="ctr"/>
        <c:lblOffset val="100"/>
        <c:noMultiLvlLbl val="0"/>
      </c:catAx>
      <c:valAx>
        <c:axId val="18966452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68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a:t>
            </a:r>
            <a:r>
              <a:rPr lang="en-US"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006-8046-B6B9-53DCD9455A2C}"/>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7006-8046-B6B9-53DCD9455A2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7006-8046-B6B9-53DCD9455A2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7006-8046-B6B9-53DCD9455A2C}"/>
            </c:ext>
          </c:extLst>
        </c:ser>
        <c:dLbls>
          <c:showLegendKey val="0"/>
          <c:showVal val="0"/>
          <c:showCatName val="0"/>
          <c:showSerName val="0"/>
          <c:showPercent val="0"/>
          <c:showBubbleSize val="0"/>
        </c:dLbls>
        <c:smooth val="0"/>
        <c:axId val="434513087"/>
        <c:axId val="1712125536"/>
      </c:lineChart>
      <c:catAx>
        <c:axId val="4345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12125536"/>
        <c:crosses val="autoZero"/>
        <c:auto val="1"/>
        <c:lblAlgn val="ctr"/>
        <c:lblOffset val="100"/>
        <c:noMultiLvlLbl val="0"/>
      </c:catAx>
      <c:valAx>
        <c:axId val="1712125536"/>
        <c:scaling>
          <c:orientation val="minMax"/>
        </c:scaling>
        <c:delete val="0"/>
        <c:axPos val="l"/>
        <c:majorGridlines>
          <c:spPr>
            <a:ln w="3175" cap="flat" cmpd="sng" algn="ctr">
              <a:solidFill>
                <a:srgbClr val="FFFFFF">
                  <a:alpha val="62000"/>
                </a:srgb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4345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Top 5 Customers</a:t>
            </a:r>
          </a:p>
          <a:p>
            <a:pPr>
              <a:defRPr>
                <a:solidFill>
                  <a:schemeClr val="accent2">
                    <a:lumMod val="50000"/>
                  </a:schemeClr>
                </a:solidFill>
              </a:defRPr>
            </a:pP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chemeClr val="accent6">
              <a:lumMod val="60000"/>
              <a:lumOff val="40000"/>
            </a:schemeClr>
          </a:solidFill>
          <a:ln w="12700">
            <a:solidFill>
              <a:schemeClr val="bg1"/>
            </a:solidFill>
          </a:ln>
          <a:effectLst/>
        </c:spPr>
      </c:pivotFmt>
      <c:pivotFmt>
        <c:idx val="4"/>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rgbClr val="00B050"/>
          </a:solidFill>
          <a:ln w="12700">
            <a:solidFill>
              <a:schemeClr val="bg1"/>
            </a:solidFill>
          </a:ln>
          <a:effectLst/>
        </c:spPr>
      </c:pivotFmt>
      <c:pivotFmt>
        <c:idx val="7"/>
        <c:spPr>
          <a:solidFill>
            <a:schemeClr val="accent6">
              <a:lumMod val="50000"/>
            </a:schemeClr>
          </a:solidFill>
          <a:ln w="12700">
            <a:solidFill>
              <a:schemeClr val="bg1"/>
            </a:solidFill>
          </a:ln>
          <a:effectLst/>
        </c:spPr>
      </c:pivotFmt>
      <c:pivotFmt>
        <c:idx val="8"/>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2700">
            <a:solidFill>
              <a:schemeClr val="bg1"/>
            </a:solidFill>
          </a:ln>
          <a:effectLst/>
        </c:spPr>
      </c:pivotFmt>
      <c:pivotFmt>
        <c:idx val="10"/>
        <c:spPr>
          <a:solidFill>
            <a:srgbClr val="00B050"/>
          </a:solidFill>
          <a:ln w="12700">
            <a:solidFill>
              <a:schemeClr val="bg1"/>
            </a:solidFill>
          </a:ln>
          <a:effectLst/>
        </c:spPr>
      </c:pivotFmt>
      <c:pivotFmt>
        <c:idx val="11"/>
        <c:spPr>
          <a:solidFill>
            <a:schemeClr val="accent6">
              <a:lumMod val="50000"/>
            </a:schemeClr>
          </a:solidFill>
          <a:ln w="1270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12700">
              <a:solidFill>
                <a:schemeClr val="bg1"/>
              </a:solidFill>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74C5-864D-BAF3-8A1374A619AD}"/>
            </c:ext>
          </c:extLst>
        </c:ser>
        <c:dLbls>
          <c:showLegendKey val="0"/>
          <c:showVal val="0"/>
          <c:showCatName val="0"/>
          <c:showSerName val="0"/>
          <c:showPercent val="0"/>
          <c:showBubbleSize val="0"/>
        </c:dLbls>
        <c:gapWidth val="219"/>
        <c:axId val="1896854000"/>
        <c:axId val="1896645296"/>
      </c:barChart>
      <c:catAx>
        <c:axId val="189685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6645296"/>
        <c:crosses val="autoZero"/>
        <c:auto val="1"/>
        <c:lblAlgn val="ctr"/>
        <c:lblOffset val="100"/>
        <c:noMultiLvlLbl val="0"/>
      </c:catAx>
      <c:valAx>
        <c:axId val="18966452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68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Sales By Country</a:t>
            </a:r>
          </a:p>
          <a:p>
            <a:pPr>
              <a:defRPr>
                <a:solidFill>
                  <a:schemeClr val="accent2">
                    <a:lumMod val="50000"/>
                  </a:schemeClr>
                </a:solidFill>
              </a:defRPr>
            </a:pP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chemeClr val="accent6">
              <a:lumMod val="60000"/>
              <a:lumOff val="4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12700">
              <a:solidFill>
                <a:schemeClr val="bg1"/>
              </a:solidFill>
            </a:ln>
            <a:effectLst/>
          </c:spPr>
          <c:invertIfNegative val="0"/>
          <c:dPt>
            <c:idx val="0"/>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4-6B11-D242-9C6E-054F671D70AC}"/>
              </c:ext>
            </c:extLst>
          </c:dPt>
          <c:dPt>
            <c:idx val="1"/>
            <c:invertIfNegative val="0"/>
            <c:bubble3D val="0"/>
            <c:spPr>
              <a:solidFill>
                <a:srgbClr val="00B050"/>
              </a:solidFill>
              <a:ln w="12700">
                <a:solidFill>
                  <a:schemeClr val="bg1"/>
                </a:solidFill>
              </a:ln>
              <a:effectLst/>
            </c:spPr>
            <c:extLst>
              <c:ext xmlns:c16="http://schemas.microsoft.com/office/drawing/2014/chart" uri="{C3380CC4-5D6E-409C-BE32-E72D297353CC}">
                <c16:uniqueId val="{00000003-6B11-D242-9C6E-054F671D70AC}"/>
              </c:ext>
            </c:extLst>
          </c:dPt>
          <c:dPt>
            <c:idx val="2"/>
            <c:invertIfNegative val="0"/>
            <c:bubble3D val="0"/>
            <c:spPr>
              <a:solidFill>
                <a:schemeClr val="accent6">
                  <a:lumMod val="50000"/>
                </a:schemeClr>
              </a:solidFill>
              <a:ln w="12700">
                <a:solidFill>
                  <a:schemeClr val="bg1"/>
                </a:solidFill>
              </a:ln>
              <a:effectLst/>
            </c:spPr>
            <c:extLst>
              <c:ext xmlns:c16="http://schemas.microsoft.com/office/drawing/2014/chart" uri="{C3380CC4-5D6E-409C-BE32-E72D297353CC}">
                <c16:uniqueId val="{00000002-6B11-D242-9C6E-054F671D70AC}"/>
              </c:ext>
            </c:extLst>
          </c:dPt>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B11-D242-9C6E-054F671D70AC}"/>
            </c:ext>
          </c:extLst>
        </c:ser>
        <c:dLbls>
          <c:showLegendKey val="0"/>
          <c:showVal val="0"/>
          <c:showCatName val="0"/>
          <c:showSerName val="0"/>
          <c:showPercent val="0"/>
          <c:showBubbleSize val="0"/>
        </c:dLbls>
        <c:gapWidth val="219"/>
        <c:axId val="1896854000"/>
        <c:axId val="1896645296"/>
      </c:barChart>
      <c:catAx>
        <c:axId val="189685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6645296"/>
        <c:crosses val="autoZero"/>
        <c:auto val="1"/>
        <c:lblAlgn val="ctr"/>
        <c:lblOffset val="100"/>
        <c:noMultiLvlLbl val="0"/>
      </c:catAx>
      <c:valAx>
        <c:axId val="18966452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68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a:t>
            </a:r>
            <a:r>
              <a:rPr lang="en-US"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562-9446-A7AA-6492122EA66A}"/>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E562-9446-A7AA-6492122EA66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E562-9446-A7AA-6492122EA66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E562-9446-A7AA-6492122EA66A}"/>
            </c:ext>
          </c:extLst>
        </c:ser>
        <c:dLbls>
          <c:showLegendKey val="0"/>
          <c:showVal val="0"/>
          <c:showCatName val="0"/>
          <c:showSerName val="0"/>
          <c:showPercent val="0"/>
          <c:showBubbleSize val="0"/>
        </c:dLbls>
        <c:smooth val="0"/>
        <c:axId val="434513087"/>
        <c:axId val="1712125536"/>
      </c:lineChart>
      <c:catAx>
        <c:axId val="4345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12125536"/>
        <c:crosses val="autoZero"/>
        <c:auto val="1"/>
        <c:lblAlgn val="ctr"/>
        <c:lblOffset val="100"/>
        <c:noMultiLvlLbl val="0"/>
      </c:catAx>
      <c:valAx>
        <c:axId val="1712125536"/>
        <c:scaling>
          <c:orientation val="minMax"/>
        </c:scaling>
        <c:delete val="0"/>
        <c:axPos val="l"/>
        <c:majorGridlines>
          <c:spPr>
            <a:ln w="3175" cap="flat" cmpd="sng" algn="ctr">
              <a:solidFill>
                <a:srgbClr val="FFFFFF">
                  <a:alpha val="62000"/>
                </a:srgb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4345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377D575C-FBA3-7447-89D9-4646A16D4539}"/>
            </a:ext>
          </a:extLst>
        </xdr:cNvPr>
        <xdr:cNvSpPr/>
      </xdr:nvSpPr>
      <xdr:spPr>
        <a:xfrm>
          <a:off x="168275" y="63500"/>
          <a:ext cx="20612100" cy="7620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0" cap="none" spc="0">
              <a:ln w="0"/>
              <a:solidFill>
                <a:schemeClr val="bg1"/>
              </a:solidFill>
              <a:effectLst>
                <a:outerShdw blurRad="38100" dist="19050" dir="2700000" algn="tl" rotWithShape="0">
                  <a:schemeClr val="dk1">
                    <a:alpha val="40000"/>
                  </a:schemeClr>
                </a:outerShdw>
              </a:effectLst>
            </a:rPr>
            <a:t>COFFEE SALES DASHBOARD</a:t>
          </a:r>
        </a:p>
      </xdr:txBody>
    </xdr:sp>
    <xdr:clientData/>
  </xdr:twoCellAnchor>
  <xdr:twoCellAnchor>
    <xdr:from>
      <xdr:col>15</xdr:col>
      <xdr:colOff>139390</xdr:colOff>
      <xdr:row>17</xdr:row>
      <xdr:rowOff>2437</xdr:rowOff>
    </xdr:from>
    <xdr:to>
      <xdr:col>26</xdr:col>
      <xdr:colOff>7384</xdr:colOff>
      <xdr:row>27</xdr:row>
      <xdr:rowOff>152400</xdr:rowOff>
    </xdr:to>
    <xdr:graphicFrame macro="">
      <xdr:nvGraphicFramePr>
        <xdr:cNvPr id="3" name="Chart 2">
          <a:extLst>
            <a:ext uri="{FF2B5EF4-FFF2-40B4-BE49-F238E27FC236}">
              <a16:creationId xmlns:a16="http://schemas.microsoft.com/office/drawing/2014/main" id="{5D216766-0103-A446-AB13-9471FCA76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3007</xdr:colOff>
      <xdr:row>28</xdr:row>
      <xdr:rowOff>52307</xdr:rowOff>
    </xdr:from>
    <xdr:to>
      <xdr:col>26</xdr:col>
      <xdr:colOff>8466</xdr:colOff>
      <xdr:row>40</xdr:row>
      <xdr:rowOff>11239</xdr:rowOff>
    </xdr:to>
    <xdr:graphicFrame macro="">
      <xdr:nvGraphicFramePr>
        <xdr:cNvPr id="4" name="Chart 3">
          <a:extLst>
            <a:ext uri="{FF2B5EF4-FFF2-40B4-BE49-F238E27FC236}">
              <a16:creationId xmlns:a16="http://schemas.microsoft.com/office/drawing/2014/main" id="{479303B8-6989-3B46-92DB-E97284C51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8836</xdr:colOff>
      <xdr:row>17</xdr:row>
      <xdr:rowOff>14260</xdr:rowOff>
    </xdr:from>
    <xdr:to>
      <xdr:col>15</xdr:col>
      <xdr:colOff>2052</xdr:colOff>
      <xdr:row>40</xdr:row>
      <xdr:rowOff>10160</xdr:rowOff>
    </xdr:to>
    <xdr:graphicFrame macro="">
      <xdr:nvGraphicFramePr>
        <xdr:cNvPr id="5" name="Chart 4">
          <a:extLst>
            <a:ext uri="{FF2B5EF4-FFF2-40B4-BE49-F238E27FC236}">
              <a16:creationId xmlns:a16="http://schemas.microsoft.com/office/drawing/2014/main" id="{BEB82843-2C6F-F941-92CD-02D93581E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5346</xdr:rowOff>
    </xdr:from>
    <xdr:to>
      <xdr:col>18</xdr:col>
      <xdr:colOff>4054</xdr:colOff>
      <xdr:row>15</xdr:row>
      <xdr:rowOff>177800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3AD7F7AB-DA6F-F340-900C-14129565057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5467" y="885879"/>
              <a:ext cx="13415254" cy="17303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1719</xdr:colOff>
      <xdr:row>11</xdr:row>
      <xdr:rowOff>5154</xdr:rowOff>
    </xdr:from>
    <xdr:to>
      <xdr:col>26</xdr:col>
      <xdr:colOff>6350</xdr:colOff>
      <xdr:row>16</xdr:row>
      <xdr:rowOff>5748</xdr:rowOff>
    </xdr:to>
    <mc:AlternateContent xmlns:mc="http://schemas.openxmlformats.org/markup-compatibility/2006">
      <mc:Choice xmlns:a14="http://schemas.microsoft.com/office/drawing/2010/main" Requires="a14">
        <xdr:graphicFrame macro="">
          <xdr:nvGraphicFramePr>
            <xdr:cNvPr id="7" name="Loyaty Card 1">
              <a:extLst>
                <a:ext uri="{FF2B5EF4-FFF2-40B4-BE49-F238E27FC236}">
                  <a16:creationId xmlns:a16="http://schemas.microsoft.com/office/drawing/2014/main" id="{3ACB68A6-7CC7-984A-A16A-93BD814AC76C}"/>
                </a:ext>
              </a:extLst>
            </xdr:cNvPr>
            <xdr:cNvGraphicFramePr/>
          </xdr:nvGraphicFramePr>
          <xdr:xfrm>
            <a:off x="0" y="0"/>
            <a:ext cx="0" cy="0"/>
          </xdr:xfrm>
          <a:graphic>
            <a:graphicData uri="http://schemas.microsoft.com/office/drawing/2010/slicer">
              <sle:slicer xmlns:sle="http://schemas.microsoft.com/office/drawing/2010/slicer" name="Loyaty Card 1"/>
            </a:graphicData>
          </a:graphic>
        </xdr:graphicFrame>
      </mc:Choice>
      <mc:Fallback>
        <xdr:sp macro="" textlink="">
          <xdr:nvSpPr>
            <xdr:cNvPr id="0" name=""/>
            <xdr:cNvSpPr>
              <a:spLocks noTextEdit="1"/>
            </xdr:cNvSpPr>
          </xdr:nvSpPr>
          <xdr:spPr>
            <a:xfrm>
              <a:off x="16308519" y="1698487"/>
              <a:ext cx="2493831" cy="93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4721</xdr:colOff>
      <xdr:row>6</xdr:row>
      <xdr:rowOff>3502</xdr:rowOff>
    </xdr:from>
    <xdr:to>
      <xdr:col>26</xdr:col>
      <xdr:colOff>5853</xdr:colOff>
      <xdr:row>9</xdr:row>
      <xdr:rowOff>184199</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97696CEE-EE02-6640-8037-AE51881E829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686854" y="884035"/>
              <a:ext cx="5114999" cy="739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5111</xdr:colOff>
      <xdr:row>11</xdr:row>
      <xdr:rowOff>3975</xdr:rowOff>
    </xdr:from>
    <xdr:to>
      <xdr:col>22</xdr:col>
      <xdr:colOff>942</xdr:colOff>
      <xdr:row>16</xdr:row>
      <xdr:rowOff>941</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AC2822B5-AED4-2C4D-BBD5-96CAD98D635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687244" y="1697308"/>
              <a:ext cx="2485031" cy="92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767404</xdr:colOff>
      <xdr:row>13</xdr:row>
      <xdr:rowOff>135107</xdr:rowOff>
    </xdr:from>
    <xdr:to>
      <xdr:col>12</xdr:col>
      <xdr:colOff>67553</xdr:colOff>
      <xdr:row>30</xdr:row>
      <xdr:rowOff>142132</xdr:rowOff>
    </xdr:to>
    <xdr:graphicFrame macro="">
      <xdr:nvGraphicFramePr>
        <xdr:cNvPr id="2" name="Chart 1">
          <a:extLst>
            <a:ext uri="{FF2B5EF4-FFF2-40B4-BE49-F238E27FC236}">
              <a16:creationId xmlns:a16="http://schemas.microsoft.com/office/drawing/2014/main" id="{4192F831-6373-BB4D-A38A-6166DEC1A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767404</xdr:colOff>
      <xdr:row>13</xdr:row>
      <xdr:rowOff>135107</xdr:rowOff>
    </xdr:from>
    <xdr:to>
      <xdr:col>12</xdr:col>
      <xdr:colOff>67553</xdr:colOff>
      <xdr:row>30</xdr:row>
      <xdr:rowOff>142132</xdr:rowOff>
    </xdr:to>
    <xdr:graphicFrame macro="">
      <xdr:nvGraphicFramePr>
        <xdr:cNvPr id="7" name="Chart 6">
          <a:extLst>
            <a:ext uri="{FF2B5EF4-FFF2-40B4-BE49-F238E27FC236}">
              <a16:creationId xmlns:a16="http://schemas.microsoft.com/office/drawing/2014/main" id="{9BA8F970-BDCF-ED4E-88E8-380C70E7E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621220</xdr:colOff>
      <xdr:row>20</xdr:row>
      <xdr:rowOff>2162</xdr:rowOff>
    </xdr:from>
    <xdr:to>
      <xdr:col>17</xdr:col>
      <xdr:colOff>545020</xdr:colOff>
      <xdr:row>43</xdr:row>
      <xdr:rowOff>127811</xdr:rowOff>
    </xdr:to>
    <xdr:graphicFrame macro="">
      <xdr:nvGraphicFramePr>
        <xdr:cNvPr id="2" name="Chart 1">
          <a:extLst>
            <a:ext uri="{FF2B5EF4-FFF2-40B4-BE49-F238E27FC236}">
              <a16:creationId xmlns:a16="http://schemas.microsoft.com/office/drawing/2014/main" id="{45730F10-320C-E54B-9E51-2B5D25EF1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265890</xdr:colOff>
      <xdr:row>4</xdr:row>
      <xdr:rowOff>87278</xdr:rowOff>
    </xdr:from>
    <xdr:to>
      <xdr:col>17</xdr:col>
      <xdr:colOff>507189</xdr:colOff>
      <xdr:row>11</xdr:row>
      <xdr:rowOff>74579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8DD3528-B159-2E4A-AEBD-DEEECCD23CA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885464" y="843874"/>
              <a:ext cx="6834491" cy="13113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215900</xdr:colOff>
      <xdr:row>17</xdr:row>
      <xdr:rowOff>76201</xdr:rowOff>
    </xdr:from>
    <xdr:to>
      <xdr:col>6</xdr:col>
      <xdr:colOff>711200</xdr:colOff>
      <xdr:row>22</xdr:row>
      <xdr:rowOff>148618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AA8E20F-7B3A-FE42-9D54-41B4756261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093028" y="3291733"/>
              <a:ext cx="1832853" cy="1018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35128</xdr:colOff>
      <xdr:row>22</xdr:row>
      <xdr:rowOff>55124</xdr:rowOff>
    </xdr:from>
    <xdr:to>
      <xdr:col>13</xdr:col>
      <xdr:colOff>215630</xdr:colOff>
      <xdr:row>27</xdr:row>
      <xdr:rowOff>108086</xdr:rowOff>
    </xdr:to>
    <mc:AlternateContent xmlns:mc="http://schemas.openxmlformats.org/markup-compatibility/2006">
      <mc:Choice xmlns:a14="http://schemas.microsoft.com/office/drawing/2010/main" Requires="a14">
        <xdr:graphicFrame macro="">
          <xdr:nvGraphicFramePr>
            <xdr:cNvPr id="6" name="Loyaty Card">
              <a:extLst>
                <a:ext uri="{FF2B5EF4-FFF2-40B4-BE49-F238E27FC236}">
                  <a16:creationId xmlns:a16="http://schemas.microsoft.com/office/drawing/2014/main" id="{879270CE-CA30-F348-829E-4D9C1360F097}"/>
                </a:ext>
              </a:extLst>
            </xdr:cNvPr>
            <xdr:cNvGraphicFramePr/>
          </xdr:nvGraphicFramePr>
          <xdr:xfrm>
            <a:off x="0" y="0"/>
            <a:ext cx="0" cy="0"/>
          </xdr:xfrm>
          <a:graphic>
            <a:graphicData uri="http://schemas.microsoft.com/office/drawing/2010/slicer">
              <sle:slicer xmlns:sle="http://schemas.microsoft.com/office/drawing/2010/slicer" name="Loyaty Card"/>
            </a:graphicData>
          </a:graphic>
        </xdr:graphicFrame>
      </mc:Choice>
      <mc:Fallback>
        <xdr:sp macro="" textlink="">
          <xdr:nvSpPr>
            <xdr:cNvPr id="0" name=""/>
            <xdr:cNvSpPr>
              <a:spLocks noTextEdit="1"/>
            </xdr:cNvSpPr>
          </xdr:nvSpPr>
          <xdr:spPr>
            <a:xfrm>
              <a:off x="11303000" y="4216401"/>
              <a:ext cx="1828800" cy="998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165100</xdr:colOff>
      <xdr:row>18</xdr:row>
      <xdr:rowOff>12699</xdr:rowOff>
    </xdr:from>
    <xdr:to>
      <xdr:col>10</xdr:col>
      <xdr:colOff>216171</xdr:colOff>
      <xdr:row>22</xdr:row>
      <xdr:rowOff>54042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B86D716-5D7A-524D-8E56-991FD254A71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36377" y="3417380"/>
              <a:ext cx="2523517" cy="797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640334374999" createdVersion="7" refreshedVersion="7" minRefreshableVersion="3" recordCount="1000" xr:uid="{80A6A726-A7FD-AA40-8A41-6F59A38E944F}">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884894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A59FCC-A8C5-3146-B658-92F3A5E6904B}" name="TotalSales" cacheId="3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9">
  <location ref="A3:B9"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70"/>
  </dataFields>
  <chartFormats count="4">
    <chartFormat chart="3"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7EDF5-E838-A042-B108-B333F49FF9A2}" name="TotalSales" cacheId="3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9">
  <location ref="A3:B7"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7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42F3B-3766-B24F-B5EF-0CC291021B6A}" name="TotalSales" cacheId="3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6">
  <location ref="A3:G49"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43420B6-90B8-7843-938E-A919A3A696B6}" sourceName="Size">
  <pivotTables>
    <pivotTable tabId="18" name="TotalSales"/>
    <pivotTable tabId="19" name="TotalSales"/>
    <pivotTable tabId="20" name="TotalSales"/>
  </pivotTables>
  <data>
    <tabular pivotCacheId="8848944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56484F-395D-AA4B-BA8B-F2F8D0B6508C}" sourceName="Roast Type Name">
  <pivotTables>
    <pivotTable tabId="18" name="TotalSales"/>
    <pivotTable tabId="19" name="TotalSales"/>
    <pivotTable tabId="20" name="TotalSales"/>
  </pivotTables>
  <data>
    <tabular pivotCacheId="8848944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ty_Card" xr10:uid="{B73BF51A-FD88-1248-9FF9-3191D5CBF5EF}" sourceName="Loyaty Card">
  <pivotTables>
    <pivotTable tabId="18" name="TotalSales"/>
    <pivotTable tabId="19" name="TotalSales"/>
    <pivotTable tabId="20" name="TotalSales"/>
  </pivotTables>
  <data>
    <tabular pivotCacheId="8848944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BEB27B9-01A2-8645-AE72-51F8931831E1}" cache="Slicer_Size" caption="Size" columnCount="2" style="SlicerStyleLight2" rowHeight="230716"/>
  <slicer name="Roast Type Name 1" xr10:uid="{360A1F48-C748-0E44-8188-F08F3C143C61}" cache="Slicer_Roast_Type_Name" caption="Roast Type Name" columnCount="3" style="SlicerStyleLight2" rowHeight="230716"/>
  <slicer name="Loyaty Card 1" xr10:uid="{6EF8AE27-3ECA-874B-A461-5708D57A07AB}" cache="Slicer_Loyaty_Card" caption="Loyaty Card"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0711E69-815C-CB44-B608-87939FDF97F8}" cache="Slicer_Size" caption="Size" columnCount="2" style="SlicerStyleLight2" rowHeight="230716"/>
  <slicer name="Roast Type Name" xr10:uid="{770E437A-0DA8-C246-BD03-E0CD53DBB87A}" cache="Slicer_Roast_Type_Name" caption="Roast Type Name" columnCount="3" style="SlicerStyleLight2" rowHeight="230716"/>
  <slicer name="Loyaty Card" xr10:uid="{1F3C1256-1E09-2C4F-8D52-1256AF261089}" cache="Slicer_Loyaty_Card" caption="Loya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B882EF-D44C-A14A-908B-5730A610074A}" name="Orders" displayName="Orders" ref="A1:P1001" totalsRowShown="0" headerRowDxfId="1">
  <autoFilter ref="A1:P1001" xr:uid="{24B882EF-D44C-A14A-908B-5730A610074A}"/>
  <tableColumns count="16">
    <tableColumn id="1" xr3:uid="{9BFD575B-C158-1842-A819-AFE7563FF1C2}" name="Order ID" dataDxfId="11"/>
    <tableColumn id="2" xr3:uid="{37959CFA-699D-A34F-87CD-C49C453E3C68}" name="Order Date" dataDxfId="10"/>
    <tableColumn id="3" xr3:uid="{AFC6B1BE-C933-284F-9412-DAD91FA56155}" name="Customer ID" dataDxfId="9"/>
    <tableColumn id="4" xr3:uid="{DA3A995D-1631-F04E-889E-E54DE1CC5D07}" name="Product ID"/>
    <tableColumn id="5" xr3:uid="{946047E4-E452-B048-84F8-568B065715C7}" name="Quantity" dataDxfId="8"/>
    <tableColumn id="6" xr3:uid="{1FD9A7AC-2E54-2547-8228-AC9061930734}" name="Customer Name" dataDxfId="7">
      <calculatedColumnFormula>_xlfn.XLOOKUP(C2,customers!$A$1:$A$1001,customers!$B$1:$B$1001,,0)</calculatedColumnFormula>
    </tableColumn>
    <tableColumn id="7" xr3:uid="{86755543-BB2F-854A-85E0-6651ABBE29BD}" name="Email" dataDxfId="6">
      <calculatedColumnFormula>IF(_xlfn.XLOOKUP(C2,customers!$A$1:$A$1001,customers!$C$1:$C$1001,,0)=0,"",_xlfn.XLOOKUP(C2,customers!$A$1:$A$1001,customers!$C$1:$C$1001,,0))</calculatedColumnFormula>
    </tableColumn>
    <tableColumn id="8" xr3:uid="{B6A1A7D6-1490-9645-9657-7DCEDA93A5B5}" name="Country" dataDxfId="5">
      <calculatedColumnFormula>_xlfn.XLOOKUP(C2,customers!$A$1:$A$1001,customers!$G$1:$G$1001,,0)</calculatedColumnFormula>
    </tableColumn>
    <tableColumn id="9" xr3:uid="{AD5CC74B-8BFD-4749-BACA-3FD3ACBE8F50}" name="Coffee Type">
      <calculatedColumnFormula>INDEX(products!$A$1:$G$49,MATCH(orders!$D2,products!$A$1:$A$49,0),MATCH(orders!I$1,products!$A$1:$G$1,0))</calculatedColumnFormula>
    </tableColumn>
    <tableColumn id="10" xr3:uid="{449CCCC8-C0A0-A64C-9A44-5ABF50E2A601}" name="Roast Type">
      <calculatedColumnFormula>INDEX(products!$A$1:$G$49,MATCH(orders!$D2,products!$A$1:$A$49,0),MATCH(orders!J$1,products!$A$1:$G$1,0))</calculatedColumnFormula>
    </tableColumn>
    <tableColumn id="11" xr3:uid="{CBF78B22-5C38-9F4B-9E54-F4F3B1EBFA79}" name="Size" dataDxfId="4">
      <calculatedColumnFormula>INDEX(products!$A$1:$G$49,MATCH(orders!$D2,products!$A$1:$A$49,0),MATCH(orders!K$1,products!$A$1:$G$1,0))</calculatedColumnFormula>
    </tableColumn>
    <tableColumn id="12" xr3:uid="{FC2135C8-787E-6743-A79D-E2976DA0BBF4}" name="Unit Price" dataDxfId="3" dataCellStyle="Currency">
      <calculatedColumnFormula>INDEX(products!$A$1:$G$49,MATCH(orders!$D2,products!$A$1:$A$49,0),MATCH(orders!L$1,products!$A$1:$G$1,0))</calculatedColumnFormula>
    </tableColumn>
    <tableColumn id="13" xr3:uid="{7CB4234A-D03A-D94E-AFF6-5D6240B4736A}" name="Sales" dataDxfId="2" dataCellStyle="Currency">
      <calculatedColumnFormula>L2*E2</calculatedColumnFormula>
    </tableColumn>
    <tableColumn id="14" xr3:uid="{73CA12E8-EE28-4244-95B3-092047A91CB4}" name="Coffee Type Name">
      <calculatedColumnFormula>IF(I2="Rob", "Robusta", IF(I2="Exc","Excelsa", IF(I2="Ara", "Arabica", IF(I2="Lib", "Liberica",""))))</calculatedColumnFormula>
    </tableColumn>
    <tableColumn id="15" xr3:uid="{F4FD38FD-E6E6-5A48-A603-316E628E18A8}" name="Roast Type Name">
      <calculatedColumnFormula>IF(J2="M", "Medium", IF(J2="L", "Light", IF(J2="D", "Dark","")))</calculatedColumnFormula>
    </tableColumn>
    <tableColumn id="16" xr3:uid="{D0F4A632-37B7-9D46-85F0-48F879FD6456}" name="Loya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36BB73-52AC-E14E-80C3-66202D6FE659}" sourceName="Order Date">
  <pivotTables>
    <pivotTable tabId="18" name="TotalSales"/>
    <pivotTable tabId="19" name="TotalSales"/>
    <pivotTable tabId="20" name="TotalSales"/>
  </pivotTables>
  <state minimalRefreshVersion="6" lastRefreshVersion="6" pivotCacheId="8848944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F4FED1-127D-E042-9F76-F33055E8D87F}"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B5C49E-EAD3-F344-A50D-4EF9145A282F}" cache="NativeTimeline_Order_Date" caption="Order Date" level="2" selectionLevel="2" scrollPosition="2021-10-19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7F453-EDF2-B846-AE3D-DAB036D74BE7}">
  <dimension ref="A1:A17"/>
  <sheetViews>
    <sheetView showGridLines="0" tabSelected="1" zoomScale="75" zoomScaleNormal="80" workbookViewId="0">
      <selection activeCell="N52" sqref="N52"/>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2C465-9AA9-164A-928E-757902AFF1A8}">
  <dimension ref="A3:N35"/>
  <sheetViews>
    <sheetView zoomScale="94" workbookViewId="0">
      <selection activeCell="A4" sqref="A4:A8"/>
    </sheetView>
  </sheetViews>
  <sheetFormatPr baseColWidth="10" defaultRowHeight="15" x14ac:dyDescent="0.2"/>
  <cols>
    <col min="1" max="1" width="16" bestFit="1" customWidth="1"/>
    <col min="2" max="2" width="10.5" bestFit="1" customWidth="1"/>
    <col min="3" max="5" width="17.5" bestFit="1" customWidth="1"/>
    <col min="6" max="7" width="10" bestFit="1" customWidth="1"/>
  </cols>
  <sheetData>
    <row r="3" spans="1:2" x14ac:dyDescent="0.2">
      <c r="A3" s="6" t="s">
        <v>4</v>
      </c>
      <c r="B3" t="s">
        <v>6220</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row r="9" spans="1:2" x14ac:dyDescent="0.2">
      <c r="A9" t="s">
        <v>6198</v>
      </c>
      <c r="B9" s="10">
        <v>1472.9099999999999</v>
      </c>
    </row>
    <row r="35" spans="14:14" x14ac:dyDescent="0.2">
      <c r="N35"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86FBA-BD09-EF42-8072-897219EB41B7}">
  <dimension ref="A3:N35"/>
  <sheetViews>
    <sheetView zoomScale="94" workbookViewId="0">
      <selection activeCell="D33" sqref="D33"/>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6" t="s">
        <v>7</v>
      </c>
      <c r="B3" t="s">
        <v>6220</v>
      </c>
    </row>
    <row r="4" spans="1:2" x14ac:dyDescent="0.2">
      <c r="A4" t="s">
        <v>28</v>
      </c>
      <c r="B4" s="10">
        <v>2798.5050000000001</v>
      </c>
    </row>
    <row r="5" spans="1:2" x14ac:dyDescent="0.2">
      <c r="A5" t="s">
        <v>318</v>
      </c>
      <c r="B5" s="10">
        <v>6696.8649999999989</v>
      </c>
    </row>
    <row r="6" spans="1:2" x14ac:dyDescent="0.2">
      <c r="A6" t="s">
        <v>19</v>
      </c>
      <c r="B6" s="10">
        <v>35638.88499999998</v>
      </c>
    </row>
    <row r="7" spans="1:2" x14ac:dyDescent="0.2">
      <c r="A7" t="s">
        <v>6198</v>
      </c>
      <c r="B7" s="10">
        <v>45134.254999999976</v>
      </c>
    </row>
    <row r="35" spans="14:14" x14ac:dyDescent="0.2">
      <c r="N35"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3D39-8587-824E-B323-5AA1D224A592}">
  <dimension ref="A3:N49"/>
  <sheetViews>
    <sheetView zoomScale="94" workbookViewId="0">
      <selection activeCell="H30" sqref="H30"/>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6" t="s">
        <v>6220</v>
      </c>
      <c r="C3" s="6" t="s">
        <v>6196</v>
      </c>
    </row>
    <row r="4" spans="1:7" x14ac:dyDescent="0.2">
      <c r="A4" s="6" t="s">
        <v>6215</v>
      </c>
      <c r="B4" s="6" t="s">
        <v>1</v>
      </c>
      <c r="C4" t="s">
        <v>6216</v>
      </c>
      <c r="D4" t="s">
        <v>6217</v>
      </c>
      <c r="E4" t="s">
        <v>6218</v>
      </c>
      <c r="F4" t="s">
        <v>6219</v>
      </c>
      <c r="G4" t="s">
        <v>6198</v>
      </c>
    </row>
    <row r="5" spans="1:7" x14ac:dyDescent="0.2">
      <c r="A5" t="s">
        <v>6199</v>
      </c>
      <c r="B5" s="7" t="s">
        <v>6200</v>
      </c>
      <c r="C5" s="8">
        <v>186.85499999999999</v>
      </c>
      <c r="D5" s="8">
        <v>305.97000000000003</v>
      </c>
      <c r="E5" s="8">
        <v>213.15999999999997</v>
      </c>
      <c r="F5" s="8">
        <v>123</v>
      </c>
      <c r="G5" s="8">
        <v>828.98500000000001</v>
      </c>
    </row>
    <row r="6" spans="1:7" x14ac:dyDescent="0.2">
      <c r="B6" s="7" t="s">
        <v>6201</v>
      </c>
      <c r="C6" s="8">
        <v>251.96499999999997</v>
      </c>
      <c r="D6" s="8">
        <v>129.46</v>
      </c>
      <c r="E6" s="8">
        <v>434.03999999999996</v>
      </c>
      <c r="F6" s="8">
        <v>171.93999999999997</v>
      </c>
      <c r="G6" s="8">
        <v>987.40499999999986</v>
      </c>
    </row>
    <row r="7" spans="1:7" x14ac:dyDescent="0.2">
      <c r="B7" s="7" t="s">
        <v>6202</v>
      </c>
      <c r="C7" s="8">
        <v>224.94499999999999</v>
      </c>
      <c r="D7" s="8">
        <v>349.12</v>
      </c>
      <c r="E7" s="8">
        <v>321.04000000000002</v>
      </c>
      <c r="F7" s="8">
        <v>126.035</v>
      </c>
      <c r="G7" s="8">
        <v>1021.14</v>
      </c>
    </row>
    <row r="8" spans="1:7" x14ac:dyDescent="0.2">
      <c r="B8" s="7" t="s">
        <v>6203</v>
      </c>
      <c r="C8" s="8">
        <v>307.12</v>
      </c>
      <c r="D8" s="8">
        <v>681.07499999999993</v>
      </c>
      <c r="E8" s="8">
        <v>533.70499999999993</v>
      </c>
      <c r="F8" s="8">
        <v>158.85</v>
      </c>
      <c r="G8" s="8">
        <v>1680.7499999999998</v>
      </c>
    </row>
    <row r="9" spans="1:7" x14ac:dyDescent="0.2">
      <c r="B9" s="7" t="s">
        <v>6204</v>
      </c>
      <c r="C9" s="8">
        <v>53.664999999999992</v>
      </c>
      <c r="D9" s="8">
        <v>83.025000000000006</v>
      </c>
      <c r="E9" s="8">
        <v>193.83499999999998</v>
      </c>
      <c r="F9" s="8">
        <v>68.039999999999992</v>
      </c>
      <c r="G9" s="8">
        <v>398.56499999999994</v>
      </c>
    </row>
    <row r="10" spans="1:7" x14ac:dyDescent="0.2">
      <c r="B10" s="7" t="s">
        <v>6205</v>
      </c>
      <c r="C10" s="8">
        <v>163.01999999999998</v>
      </c>
      <c r="D10" s="8">
        <v>678.3599999999999</v>
      </c>
      <c r="E10" s="8">
        <v>171.04500000000002</v>
      </c>
      <c r="F10" s="8">
        <v>372.255</v>
      </c>
      <c r="G10" s="8">
        <v>1384.6799999999998</v>
      </c>
    </row>
    <row r="11" spans="1:7" x14ac:dyDescent="0.2">
      <c r="B11" s="7" t="s">
        <v>6206</v>
      </c>
      <c r="C11" s="8">
        <v>345.02</v>
      </c>
      <c r="D11" s="8">
        <v>273.86999999999995</v>
      </c>
      <c r="E11" s="8">
        <v>184.12999999999997</v>
      </c>
      <c r="F11" s="8">
        <v>201.11499999999998</v>
      </c>
      <c r="G11" s="8">
        <v>1004.1349999999999</v>
      </c>
    </row>
    <row r="12" spans="1:7" x14ac:dyDescent="0.2">
      <c r="B12" s="7" t="s">
        <v>6207</v>
      </c>
      <c r="C12" s="8">
        <v>334.89</v>
      </c>
      <c r="D12" s="8">
        <v>70.95</v>
      </c>
      <c r="E12" s="8">
        <v>134.23000000000002</v>
      </c>
      <c r="F12" s="8">
        <v>166.27499999999998</v>
      </c>
      <c r="G12" s="8">
        <v>706.34499999999991</v>
      </c>
    </row>
    <row r="13" spans="1:7" x14ac:dyDescent="0.2">
      <c r="B13" s="7" t="s">
        <v>6208</v>
      </c>
      <c r="C13" s="8">
        <v>178.70999999999998</v>
      </c>
      <c r="D13" s="8">
        <v>166.1</v>
      </c>
      <c r="E13" s="8">
        <v>439.30999999999995</v>
      </c>
      <c r="F13" s="8">
        <v>492.9</v>
      </c>
      <c r="G13" s="8">
        <v>1277.02</v>
      </c>
    </row>
    <row r="14" spans="1:7" x14ac:dyDescent="0.2">
      <c r="B14" s="7" t="s">
        <v>6209</v>
      </c>
      <c r="C14" s="8">
        <v>301.98500000000001</v>
      </c>
      <c r="D14" s="8">
        <v>153.76499999999999</v>
      </c>
      <c r="E14" s="8">
        <v>215.55499999999998</v>
      </c>
      <c r="F14" s="8">
        <v>213.66499999999999</v>
      </c>
      <c r="G14" s="8">
        <v>884.96999999999991</v>
      </c>
    </row>
    <row r="15" spans="1:7" x14ac:dyDescent="0.2">
      <c r="B15" s="7" t="s">
        <v>6210</v>
      </c>
      <c r="C15" s="8">
        <v>312.83499999999998</v>
      </c>
      <c r="D15" s="8">
        <v>63.249999999999993</v>
      </c>
      <c r="E15" s="8">
        <v>350.89500000000004</v>
      </c>
      <c r="F15" s="8">
        <v>96.405000000000001</v>
      </c>
      <c r="G15" s="8">
        <v>823.38499999999999</v>
      </c>
    </row>
    <row r="16" spans="1:7" x14ac:dyDescent="0.2">
      <c r="B16" s="7" t="s">
        <v>6211</v>
      </c>
      <c r="C16" s="8">
        <v>265.62</v>
      </c>
      <c r="D16" s="8">
        <v>526.51499999999987</v>
      </c>
      <c r="E16" s="8">
        <v>187.06</v>
      </c>
      <c r="F16" s="8">
        <v>210.58999999999997</v>
      </c>
      <c r="G16" s="8">
        <v>1189.7849999999999</v>
      </c>
    </row>
    <row r="17" spans="1:7" x14ac:dyDescent="0.2">
      <c r="A17" t="s">
        <v>6212</v>
      </c>
      <c r="B17" s="7" t="s">
        <v>6200</v>
      </c>
      <c r="C17" s="8">
        <v>47.25</v>
      </c>
      <c r="D17" s="8">
        <v>65.805000000000007</v>
      </c>
      <c r="E17" s="8">
        <v>274.67500000000001</v>
      </c>
      <c r="F17" s="8">
        <v>179.22</v>
      </c>
      <c r="G17" s="8">
        <v>566.95000000000005</v>
      </c>
    </row>
    <row r="18" spans="1:7" x14ac:dyDescent="0.2">
      <c r="B18" s="7" t="s">
        <v>6201</v>
      </c>
      <c r="C18" s="8">
        <v>745.44999999999993</v>
      </c>
      <c r="D18" s="8">
        <v>428.88499999999999</v>
      </c>
      <c r="E18" s="8">
        <v>194.17499999999998</v>
      </c>
      <c r="F18" s="8">
        <v>429.82999999999993</v>
      </c>
      <c r="G18" s="8">
        <v>1798.34</v>
      </c>
    </row>
    <row r="19" spans="1:7" x14ac:dyDescent="0.2">
      <c r="B19" s="7" t="s">
        <v>6202</v>
      </c>
      <c r="C19" s="8">
        <v>130.47</v>
      </c>
      <c r="D19" s="8">
        <v>271.48500000000001</v>
      </c>
      <c r="E19" s="8">
        <v>281.20499999999998</v>
      </c>
      <c r="F19" s="8">
        <v>231.63000000000002</v>
      </c>
      <c r="G19" s="8">
        <v>914.79000000000008</v>
      </c>
    </row>
    <row r="20" spans="1:7" x14ac:dyDescent="0.2">
      <c r="B20" s="7" t="s">
        <v>6203</v>
      </c>
      <c r="C20" s="8">
        <v>27</v>
      </c>
      <c r="D20" s="8">
        <v>347.26</v>
      </c>
      <c r="E20" s="8">
        <v>147.51</v>
      </c>
      <c r="F20" s="8">
        <v>240.04</v>
      </c>
      <c r="G20" s="8">
        <v>761.81</v>
      </c>
    </row>
    <row r="21" spans="1:7" x14ac:dyDescent="0.2">
      <c r="B21" s="7" t="s">
        <v>6204</v>
      </c>
      <c r="C21" s="8">
        <v>255.11499999999995</v>
      </c>
      <c r="D21" s="8">
        <v>541.73</v>
      </c>
      <c r="E21" s="8">
        <v>83.43</v>
      </c>
      <c r="F21" s="8">
        <v>59.079999999999991</v>
      </c>
      <c r="G21" s="8">
        <v>939.35500000000013</v>
      </c>
    </row>
    <row r="22" spans="1:7" x14ac:dyDescent="0.2">
      <c r="B22" s="7" t="s">
        <v>6205</v>
      </c>
      <c r="C22" s="8">
        <v>584.78999999999985</v>
      </c>
      <c r="D22" s="8">
        <v>357.42999999999995</v>
      </c>
      <c r="E22" s="8">
        <v>355.34</v>
      </c>
      <c r="F22" s="8">
        <v>140.88</v>
      </c>
      <c r="G22" s="8">
        <v>1438.4399999999996</v>
      </c>
    </row>
    <row r="23" spans="1:7" x14ac:dyDescent="0.2">
      <c r="B23" s="7" t="s">
        <v>6206</v>
      </c>
      <c r="C23" s="8">
        <v>430.62</v>
      </c>
      <c r="D23" s="8">
        <v>227.42500000000001</v>
      </c>
      <c r="E23" s="8">
        <v>236.315</v>
      </c>
      <c r="F23" s="8">
        <v>414.58499999999992</v>
      </c>
      <c r="G23" s="8">
        <v>1308.9450000000002</v>
      </c>
    </row>
    <row r="24" spans="1:7" x14ac:dyDescent="0.2">
      <c r="B24" s="7" t="s">
        <v>6207</v>
      </c>
      <c r="C24" s="8">
        <v>22.5</v>
      </c>
      <c r="D24" s="8">
        <v>77.72</v>
      </c>
      <c r="E24" s="8">
        <v>60.5</v>
      </c>
      <c r="F24" s="8">
        <v>139.67999999999998</v>
      </c>
      <c r="G24" s="8">
        <v>300.39999999999998</v>
      </c>
    </row>
    <row r="25" spans="1:7" x14ac:dyDescent="0.2">
      <c r="B25" s="7" t="s">
        <v>6208</v>
      </c>
      <c r="C25" s="8">
        <v>126.14999999999999</v>
      </c>
      <c r="D25" s="8">
        <v>195.11</v>
      </c>
      <c r="E25" s="8">
        <v>89.13</v>
      </c>
      <c r="F25" s="8">
        <v>302.65999999999997</v>
      </c>
      <c r="G25" s="8">
        <v>713.05</v>
      </c>
    </row>
    <row r="26" spans="1:7" x14ac:dyDescent="0.2">
      <c r="B26" s="7" t="s">
        <v>6209</v>
      </c>
      <c r="C26" s="8">
        <v>376.03</v>
      </c>
      <c r="D26" s="8">
        <v>523.24</v>
      </c>
      <c r="E26" s="8">
        <v>440.96499999999997</v>
      </c>
      <c r="F26" s="8">
        <v>174.46999999999997</v>
      </c>
      <c r="G26" s="8">
        <v>1514.7049999999999</v>
      </c>
    </row>
    <row r="27" spans="1:7" x14ac:dyDescent="0.2">
      <c r="B27" s="7" t="s">
        <v>6210</v>
      </c>
      <c r="C27" s="8">
        <v>515.17999999999995</v>
      </c>
      <c r="D27" s="8">
        <v>142.56</v>
      </c>
      <c r="E27" s="8">
        <v>347.03999999999996</v>
      </c>
      <c r="F27" s="8">
        <v>104.08499999999999</v>
      </c>
      <c r="G27" s="8">
        <v>1108.865</v>
      </c>
    </row>
    <row r="28" spans="1:7" x14ac:dyDescent="0.2">
      <c r="B28" s="7" t="s">
        <v>6211</v>
      </c>
      <c r="C28" s="8">
        <v>95.859999999999985</v>
      </c>
      <c r="D28" s="8">
        <v>484.76</v>
      </c>
      <c r="E28" s="8">
        <v>94.17</v>
      </c>
      <c r="F28" s="8">
        <v>77.10499999999999</v>
      </c>
      <c r="G28" s="8">
        <v>751.89499999999998</v>
      </c>
    </row>
    <row r="29" spans="1:7" x14ac:dyDescent="0.2">
      <c r="A29" t="s">
        <v>6213</v>
      </c>
      <c r="B29" s="7" t="s">
        <v>6200</v>
      </c>
      <c r="C29" s="8">
        <v>258.34500000000003</v>
      </c>
      <c r="D29" s="8">
        <v>139.625</v>
      </c>
      <c r="E29" s="8">
        <v>279.52000000000004</v>
      </c>
      <c r="F29" s="8">
        <v>160.19499999999999</v>
      </c>
      <c r="G29" s="8">
        <v>837.68499999999995</v>
      </c>
    </row>
    <row r="30" spans="1:7" x14ac:dyDescent="0.2">
      <c r="B30" s="7" t="s">
        <v>6201</v>
      </c>
      <c r="C30" s="8">
        <v>342.2</v>
      </c>
      <c r="D30" s="8">
        <v>284.24999999999994</v>
      </c>
      <c r="E30" s="8">
        <v>251.83</v>
      </c>
      <c r="F30" s="8">
        <v>80.550000000000011</v>
      </c>
      <c r="G30" s="8">
        <v>958.82999999999993</v>
      </c>
    </row>
    <row r="31" spans="1:7" x14ac:dyDescent="0.2">
      <c r="B31" s="7" t="s">
        <v>6202</v>
      </c>
      <c r="C31" s="8">
        <v>418.30499999999989</v>
      </c>
      <c r="D31" s="8">
        <v>468.125</v>
      </c>
      <c r="E31" s="8">
        <v>405.05500000000006</v>
      </c>
      <c r="F31" s="8">
        <v>253.15499999999997</v>
      </c>
      <c r="G31" s="8">
        <v>1544.6399999999999</v>
      </c>
    </row>
    <row r="32" spans="1:7" x14ac:dyDescent="0.2">
      <c r="B32" s="7" t="s">
        <v>6203</v>
      </c>
      <c r="C32" s="8">
        <v>102.32999999999998</v>
      </c>
      <c r="D32" s="8">
        <v>242.14000000000001</v>
      </c>
      <c r="E32" s="8">
        <v>554.875</v>
      </c>
      <c r="F32" s="8">
        <v>106.23999999999998</v>
      </c>
      <c r="G32" s="8">
        <v>1005.585</v>
      </c>
    </row>
    <row r="33" spans="1:14" x14ac:dyDescent="0.2">
      <c r="B33" s="7" t="s">
        <v>6204</v>
      </c>
      <c r="C33" s="8">
        <v>234.71999999999997</v>
      </c>
      <c r="D33" s="8">
        <v>133.08000000000001</v>
      </c>
      <c r="E33" s="8">
        <v>267.2</v>
      </c>
      <c r="F33" s="8">
        <v>272.68999999999994</v>
      </c>
      <c r="G33" s="8">
        <v>907.68999999999994</v>
      </c>
    </row>
    <row r="34" spans="1:14" x14ac:dyDescent="0.2">
      <c r="B34" s="7" t="s">
        <v>6205</v>
      </c>
      <c r="C34" s="8">
        <v>430.39</v>
      </c>
      <c r="D34" s="8">
        <v>136.20500000000001</v>
      </c>
      <c r="E34" s="8">
        <v>209.6</v>
      </c>
      <c r="F34" s="8">
        <v>88.334999999999994</v>
      </c>
      <c r="G34" s="8">
        <v>864.53000000000009</v>
      </c>
    </row>
    <row r="35" spans="1:14" x14ac:dyDescent="0.2">
      <c r="B35" s="7" t="s">
        <v>6206</v>
      </c>
      <c r="C35" s="8">
        <v>109.005</v>
      </c>
      <c r="D35" s="8">
        <v>393.57499999999999</v>
      </c>
      <c r="E35" s="8">
        <v>61.034999999999997</v>
      </c>
      <c r="F35" s="8">
        <v>199.48999999999998</v>
      </c>
      <c r="G35" s="8">
        <v>763.10500000000002</v>
      </c>
      <c r="N35" s="9"/>
    </row>
    <row r="36" spans="1:14" x14ac:dyDescent="0.2">
      <c r="B36" s="7" t="s">
        <v>6207</v>
      </c>
      <c r="C36" s="8">
        <v>287.52499999999998</v>
      </c>
      <c r="D36" s="8">
        <v>288.67</v>
      </c>
      <c r="E36" s="8">
        <v>125.58</v>
      </c>
      <c r="F36" s="8">
        <v>374.13499999999999</v>
      </c>
      <c r="G36" s="8">
        <v>1075.9099999999999</v>
      </c>
    </row>
    <row r="37" spans="1:14" x14ac:dyDescent="0.2">
      <c r="B37" s="7" t="s">
        <v>6208</v>
      </c>
      <c r="C37" s="8">
        <v>840.92999999999984</v>
      </c>
      <c r="D37" s="8">
        <v>409.875</v>
      </c>
      <c r="E37" s="8">
        <v>171.32999999999998</v>
      </c>
      <c r="F37" s="8">
        <v>221.43999999999997</v>
      </c>
      <c r="G37" s="8">
        <v>1643.5749999999998</v>
      </c>
    </row>
    <row r="38" spans="1:14" x14ac:dyDescent="0.2">
      <c r="B38" s="7" t="s">
        <v>6209</v>
      </c>
      <c r="C38" s="8">
        <v>299.07</v>
      </c>
      <c r="D38" s="8">
        <v>260.32499999999999</v>
      </c>
      <c r="E38" s="8">
        <v>584.64</v>
      </c>
      <c r="F38" s="8">
        <v>256.36500000000001</v>
      </c>
      <c r="G38" s="8">
        <v>1400.3999999999999</v>
      </c>
    </row>
    <row r="39" spans="1:14" x14ac:dyDescent="0.2">
      <c r="B39" s="7" t="s">
        <v>6210</v>
      </c>
      <c r="C39" s="8">
        <v>323.32499999999999</v>
      </c>
      <c r="D39" s="8">
        <v>565.57000000000005</v>
      </c>
      <c r="E39" s="8">
        <v>537.80999999999995</v>
      </c>
      <c r="F39" s="8">
        <v>189.47499999999999</v>
      </c>
      <c r="G39" s="8">
        <v>1616.1799999999998</v>
      </c>
    </row>
    <row r="40" spans="1:14" x14ac:dyDescent="0.2">
      <c r="B40" s="7" t="s">
        <v>6211</v>
      </c>
      <c r="C40" s="8">
        <v>399.48499999999996</v>
      </c>
      <c r="D40" s="8">
        <v>148.19999999999999</v>
      </c>
      <c r="E40" s="8">
        <v>388.21999999999997</v>
      </c>
      <c r="F40" s="8">
        <v>212.07499999999999</v>
      </c>
      <c r="G40" s="8">
        <v>1147.98</v>
      </c>
    </row>
    <row r="41" spans="1:14" x14ac:dyDescent="0.2">
      <c r="A41" t="s">
        <v>6214</v>
      </c>
      <c r="B41" s="7" t="s">
        <v>6200</v>
      </c>
      <c r="C41" s="8">
        <v>112.69499999999999</v>
      </c>
      <c r="D41" s="8">
        <v>166.32</v>
      </c>
      <c r="E41" s="8">
        <v>843.71499999999992</v>
      </c>
      <c r="F41" s="8">
        <v>146.685</v>
      </c>
      <c r="G41" s="8">
        <v>1269.415</v>
      </c>
    </row>
    <row r="42" spans="1:14" x14ac:dyDescent="0.2">
      <c r="B42" s="7" t="s">
        <v>6201</v>
      </c>
      <c r="C42" s="8">
        <v>114.87999999999998</v>
      </c>
      <c r="D42" s="8">
        <v>133.815</v>
      </c>
      <c r="E42" s="8">
        <v>91.175000000000011</v>
      </c>
      <c r="F42" s="8">
        <v>53.759999999999991</v>
      </c>
      <c r="G42" s="8">
        <v>393.63</v>
      </c>
    </row>
    <row r="43" spans="1:14" x14ac:dyDescent="0.2">
      <c r="B43" s="7" t="s">
        <v>6202</v>
      </c>
      <c r="C43" s="8">
        <v>277.76</v>
      </c>
      <c r="D43" s="8">
        <v>175.41</v>
      </c>
      <c r="E43" s="8">
        <v>462.50999999999993</v>
      </c>
      <c r="F43" s="8">
        <v>399.52499999999998</v>
      </c>
      <c r="G43" s="8">
        <v>1315.2049999999999</v>
      </c>
    </row>
    <row r="44" spans="1:14" x14ac:dyDescent="0.2">
      <c r="B44" s="7" t="s">
        <v>6203</v>
      </c>
      <c r="C44" s="8">
        <v>197.89499999999998</v>
      </c>
      <c r="D44" s="8">
        <v>289.755</v>
      </c>
      <c r="E44" s="8">
        <v>88.545000000000002</v>
      </c>
      <c r="F44" s="8">
        <v>200.25499999999997</v>
      </c>
      <c r="G44" s="8">
        <v>776.44999999999993</v>
      </c>
    </row>
    <row r="45" spans="1:14" x14ac:dyDescent="0.2">
      <c r="B45" s="7" t="s">
        <v>6204</v>
      </c>
      <c r="C45" s="8">
        <v>193.11499999999998</v>
      </c>
      <c r="D45" s="8">
        <v>212.49499999999998</v>
      </c>
      <c r="E45" s="8">
        <v>292.29000000000002</v>
      </c>
      <c r="F45" s="8">
        <v>304.46999999999997</v>
      </c>
      <c r="G45" s="8">
        <v>1002.3699999999999</v>
      </c>
    </row>
    <row r="46" spans="1:14" x14ac:dyDescent="0.2">
      <c r="B46" s="7" t="s">
        <v>6205</v>
      </c>
      <c r="C46" s="8">
        <v>179.79</v>
      </c>
      <c r="D46" s="8">
        <v>426.2</v>
      </c>
      <c r="E46" s="8">
        <v>170.08999999999997</v>
      </c>
      <c r="F46" s="8">
        <v>379.31</v>
      </c>
      <c r="G46" s="8">
        <v>1155.3899999999999</v>
      </c>
    </row>
    <row r="47" spans="1:14" x14ac:dyDescent="0.2">
      <c r="B47" s="7" t="s">
        <v>6206</v>
      </c>
      <c r="C47" s="8">
        <v>247.28999999999996</v>
      </c>
      <c r="D47" s="8">
        <v>246.685</v>
      </c>
      <c r="E47" s="8">
        <v>271.05499999999995</v>
      </c>
      <c r="F47" s="8">
        <v>141.69999999999999</v>
      </c>
      <c r="G47" s="8">
        <v>906.73</v>
      </c>
    </row>
    <row r="48" spans="1:14" x14ac:dyDescent="0.2">
      <c r="B48" s="7" t="s">
        <v>6207</v>
      </c>
      <c r="C48" s="8">
        <v>116.39499999999998</v>
      </c>
      <c r="D48" s="8">
        <v>41.25</v>
      </c>
      <c r="E48" s="8">
        <v>15.54</v>
      </c>
      <c r="F48" s="8">
        <v>71.06</v>
      </c>
      <c r="G48" s="8">
        <v>244.24499999999998</v>
      </c>
    </row>
    <row r="49" spans="1:7" x14ac:dyDescent="0.2">
      <c r="A49" t="s">
        <v>6198</v>
      </c>
      <c r="C49" s="8">
        <v>11768.495000000003</v>
      </c>
      <c r="D49" s="8">
        <v>12306.440000000002</v>
      </c>
      <c r="E49" s="8">
        <v>12054.075000000003</v>
      </c>
      <c r="F49" s="8">
        <v>9005.244999999999</v>
      </c>
      <c r="G49"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IF(I2="Exc","Excelsa", IF(I2="Ara", "Arabica", IF(I2="Lib", "Liberica",""))))</f>
        <v>Robusta</v>
      </c>
      <c r="O2" t="str">
        <f>IF(J2="M", "Medium", IF(J2="L", "Light", IF(J2="D", "Dark","")))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IF(I3="Exc","Excelsa", IF(I3="Ara", "Arabica", IF(I3="Lib", "Liberica",""))))</f>
        <v>Excelsa</v>
      </c>
      <c r="O3" t="str">
        <f t="shared" ref="O3:O66" si="2">IF(J3="M", "Medium", IF(J3="L", "Light", IF(J3="D", "Dark","")))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IF(I67="Exc","Excelsa", IF(I67="Ara", "Arabica", IF(I67="Lib", "Liberica",""))))</f>
        <v>Robusta</v>
      </c>
      <c r="O67" t="str">
        <f t="shared" ref="O67:O130" si="5">IF(J67="M", "Medium", IF(J67="L", "Light", IF(J67="D", "Dark","")))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IF(I131="Exc","Excelsa", IF(I131="Ara", "Arabica", IF(I131="Lib", "Liberica",""))))</f>
        <v>Excelsa</v>
      </c>
      <c r="O131" t="str">
        <f t="shared" ref="O131:O194" si="8">IF(J131="M", "Medium", IF(J131="L", "Light", IF(J131="D", "Dark","")))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IF(I195="Exc","Excelsa", IF(I195="Ara", "Arabica", IF(I195="Lib", "Liberica",""))))</f>
        <v>Excelsa</v>
      </c>
      <c r="O195" t="str">
        <f t="shared" ref="O195:O258" si="11">IF(J195="M", "Medium", IF(J195="L", "Light", IF(J195="D", "Dark","")))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IF(I259="Exc","Excelsa", IF(I259="Ara", "Arabica", IF(I259="Lib", "Liberica",""))))</f>
        <v>Excelsa</v>
      </c>
      <c r="O259" t="str">
        <f t="shared" ref="O259:O322" si="14">IF(J259="M", "Medium", IF(J259="L", "Light", IF(J259="D", "Dark","")))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IF(I323="Exc","Excelsa", IF(I323="Ara", "Arabica", IF(I323="Lib", "Liberica",""))))</f>
        <v>Arabica</v>
      </c>
      <c r="O323" t="str">
        <f t="shared" ref="O323:O386" si="17">IF(J323="M", "Medium", IF(J323="L", "Light", IF(J323="D", "Dark","")))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IF(I387="Exc","Excelsa", IF(I387="Ara", "Arabica", IF(I387="Lib", "Liberica",""))))</f>
        <v>Liberica</v>
      </c>
      <c r="O387" t="str">
        <f t="shared" ref="O387:O450" si="20">IF(J387="M", "Medium", IF(J387="L", "Light", IF(J387="D", "Dark","")))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IF(I451="Exc","Excelsa", IF(I451="Ara", "Arabica", IF(I451="Lib", "Liberica",""))))</f>
        <v>Robusta</v>
      </c>
      <c r="O451" t="str">
        <f t="shared" ref="O451:O514" si="23">IF(J451="M", "Medium", IF(J451="L", "Light", IF(J451="D", "Dark","")))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IF(I515="Exc","Excelsa", IF(I515="Ara", "Arabica", IF(I515="Lib", "Liberica",""))))</f>
        <v>Liberica</v>
      </c>
      <c r="O515" t="str">
        <f t="shared" ref="O515:O578" si="26">IF(J515="M", "Medium", IF(J515="L", "Light", IF(J515="D", "Dark","")))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IF(I579="Exc","Excelsa", IF(I579="Ara", "Arabica", IF(I579="Lib", "Liberica",""))))</f>
        <v>Liberica</v>
      </c>
      <c r="O579" t="str">
        <f t="shared" ref="O579:O642" si="29">IF(J579="M", "Medium", IF(J579="L", "Light", IF(J579="D", "Dark","")))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IF(I643="Exc","Excelsa", IF(I643="Ara", "Arabica", IF(I643="Lib", "Liberica",""))))</f>
        <v>Robusta</v>
      </c>
      <c r="O643" t="str">
        <f t="shared" ref="O643:O706" si="32">IF(J643="M", "Medium", IF(J643="L", "Light", IF(J643="D", "Dark","")))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IF(I707="Exc","Excelsa", IF(I707="Ara", "Arabica", IF(I707="Lib", "Liberica",""))))</f>
        <v>Excelsa</v>
      </c>
      <c r="O707" t="str">
        <f t="shared" ref="O707:O770" si="35">IF(J707="M", "Medium", IF(J707="L", "Light", IF(J707="D", "Dark","")))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IF(I771="Exc","Excelsa", IF(I771="Ara", "Arabica", IF(I771="Lib", "Liberica",""))))</f>
        <v>Robusta</v>
      </c>
      <c r="O771" t="str">
        <f t="shared" ref="O771:O834" si="38">IF(J771="M", "Medium", IF(J771="L", "Light", IF(J771="D", "Dark","")))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IF(I835="Exc","Excelsa", IF(I835="Ara", "Arabica", IF(I835="Lib", "Liberica",""))))</f>
        <v>Robusta</v>
      </c>
      <c r="O835" t="str">
        <f t="shared" ref="O835:O898" si="41">IF(J835="M", "Medium", IF(J835="L", "Light", IF(J835="D", "Dark","")))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IF(I899="Exc","Excelsa", IF(I899="Ara", "Arabica", IF(I899="Lib", "Liberica",""))))</f>
        <v>Excelsa</v>
      </c>
      <c r="O899" t="str">
        <f t="shared" ref="O899:O962" si="44">IF(J899="M", "Medium", IF(J899="L", "Light", IF(J899="D", "Dark","")))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IF(I963="Exc","Excelsa", IF(I963="Ara", "Arabica", IF(I963="Lib", "Liberica",""))))</f>
        <v>Arabica</v>
      </c>
      <c r="O963" t="str">
        <f t="shared" ref="O963:O1001" si="47">IF(J963="M", "Medium", IF(J963="L", "Light", IF(J963="D", "Dark","")))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2025-03-06T22:42:00Z</dcterms:modified>
  <cp:category/>
  <cp:contentStatus/>
</cp:coreProperties>
</file>