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76" i="1"/>
  <c r="H66" i="1"/>
  <c r="F66" i="1" l="1"/>
  <c r="H62" i="1"/>
  <c r="H52" i="1"/>
  <c r="F52" i="1"/>
  <c r="H42" i="1"/>
  <c r="F42" i="1"/>
  <c r="H32" i="1"/>
  <c r="F32" i="1"/>
  <c r="H11" i="1"/>
</calcChain>
</file>

<file path=xl/sharedStrings.xml><?xml version="1.0" encoding="utf-8"?>
<sst xmlns="http://schemas.openxmlformats.org/spreadsheetml/2006/main" count="80" uniqueCount="74">
  <si>
    <t>Dataset Name</t>
  </si>
  <si>
    <t>Payments</t>
  </si>
  <si>
    <t>File format</t>
  </si>
  <si>
    <t>Excel</t>
  </si>
  <si>
    <t># of records</t>
  </si>
  <si>
    <t># of fields</t>
  </si>
  <si>
    <t>1 Unique Identifier</t>
  </si>
  <si>
    <t>1 Dependent variable (fraud?)</t>
  </si>
  <si>
    <t>Numerical Fields</t>
  </si>
  <si>
    <t>Field Name</t>
  </si>
  <si>
    <t>Description</t>
  </si>
  <si>
    <t>Length</t>
  </si>
  <si>
    <t>Non-missing</t>
  </si>
  <si>
    <t>Missing</t>
  </si>
  <si>
    <t>Missing Percent</t>
  </si>
  <si>
    <t>Cumulative Distribution</t>
  </si>
  <si>
    <t>Standard Deviation</t>
  </si>
  <si>
    <t>Mean</t>
  </si>
  <si>
    <t>Min</t>
  </si>
  <si>
    <t>Max</t>
  </si>
  <si>
    <t>AMOUNT</t>
  </si>
  <si>
    <t>Payment amount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</si>
  <si>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</si>
  <si>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</si>
  <si>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</si>
  <si>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</si>
  <si>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</si>
  <si>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</si>
  <si>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</si>
  <si>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</si>
  <si>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</si>
  <si>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Categorical Fields</t>
  </si>
  <si>
    <t>Frequent Value</t>
  </si>
  <si>
    <t>Counts</t>
  </si>
  <si>
    <t>Unique</t>
  </si>
  <si>
    <t>CARDNUM</t>
  </si>
  <si>
    <t>Card number</t>
  </si>
  <si>
    <t>MERCHNUM</t>
  </si>
  <si>
    <t>Merchant number</t>
  </si>
  <si>
    <t>MERCHDESCRIPTION</t>
  </si>
  <si>
    <t>Merchant description</t>
  </si>
  <si>
    <t>GSA-FSS-ADV</t>
  </si>
  <si>
    <t>SIGMA-ALDRICH</t>
  </si>
  <si>
    <t>STAPLES #941</t>
  </si>
  <si>
    <t>FISHER SCI ATL</t>
  </si>
  <si>
    <t>MWI*MICRO WAREHOUSE</t>
  </si>
  <si>
    <t>CDW*GOVERNMENT INC</t>
  </si>
  <si>
    <t>DELL MARKETING L.P.</t>
  </si>
  <si>
    <t>FISHER SCI CHI</t>
  </si>
  <si>
    <t>OFFICE DEPOT #1082</t>
  </si>
  <si>
    <t>AMAZON.COM  *SUPERSTOR</t>
  </si>
  <si>
    <t>MERCHSTATE</t>
  </si>
  <si>
    <t>State of merchant's location</t>
  </si>
  <si>
    <t>TN</t>
  </si>
  <si>
    <t>VA</t>
  </si>
  <si>
    <t>CA</t>
  </si>
  <si>
    <t>IL</t>
  </si>
  <si>
    <t>MD</t>
  </si>
  <si>
    <t>GA</t>
  </si>
  <si>
    <t>PA</t>
  </si>
  <si>
    <t>NJ</t>
  </si>
  <si>
    <t>TX</t>
  </si>
  <si>
    <t>WA</t>
  </si>
  <si>
    <t>TRANSTYPE</t>
  </si>
  <si>
    <t>Transaction Type</t>
  </si>
  <si>
    <t>P</t>
  </si>
  <si>
    <t>A</t>
  </si>
  <si>
    <t>D</t>
  </si>
  <si>
    <t>Y</t>
  </si>
  <si>
    <t>MERCHZIP</t>
  </si>
  <si>
    <t>Zip code of merchant's location</t>
  </si>
  <si>
    <t>DATE</t>
  </si>
  <si>
    <t>Date of merchant</t>
    <phoneticPr fontId="5"/>
  </si>
  <si>
    <t>8 Independent variables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</si>
</sst>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2" borderId="7" xfId="2" applyFont="1" applyBorder="1" applyAlignment="1">
      <alignment horizontal="center" vertical="center" wrapText="1"/>
    </xf>
    <xf numFmtId="0" fontId="2" fillId="2" borderId="8" xfId="2" applyFont="1" applyBorder="1" applyAlignment="1">
      <alignment horizontal="center" vertical="center" wrapText="1"/>
    </xf>
    <xf numFmtId="10" fontId="2" fillId="2" borderId="8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2" fillId="2" borderId="9" xfId="2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0" fontId="0" fillId="0" borderId="2" xfId="0" applyNumberFormat="1" applyBorder="1"/>
    <xf numFmtId="14" fontId="0" fillId="0" borderId="11" xfId="0" applyNumberFormat="1" applyBorder="1" applyAlignment="1">
      <alignment horizontal="left"/>
    </xf>
    <xf numFmtId="0" fontId="0" fillId="0" borderId="4" xfId="0" applyNumberFormat="1" applyBorder="1"/>
    <xf numFmtId="14" fontId="0" fillId="0" borderId="12" xfId="0" applyNumberFormat="1" applyBorder="1" applyAlignment="1">
      <alignment horizontal="left"/>
    </xf>
    <xf numFmtId="0" fontId="0" fillId="0" borderId="6" xfId="0" applyNumberForma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2" borderId="7" xfId="2" applyFont="1" applyBorder="1" applyAlignment="1">
      <alignment horizontal="center" vertical="center" wrapText="1"/>
    </xf>
    <xf numFmtId="0" fontId="2" fillId="2" borderId="9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3">
    <cellStyle name="Accent5" xfId="2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A37" workbookViewId="0">
      <selection activeCell="D3" sqref="D3"/>
    </sheetView>
  </sheetViews>
  <sheetFormatPr defaultColWidth="9" defaultRowHeight="15"/>
  <cols>
    <col min="1" max="1" width="2.7109375" style="1" customWidth="1"/>
    <col min="2" max="2" width="13.85546875" style="1" customWidth="1"/>
    <col min="3" max="3" width="28" style="1" customWidth="1"/>
    <col min="4" max="4" width="27.42578125" style="1" customWidth="1"/>
    <col min="5" max="5" width="12.42578125" style="4" customWidth="1"/>
    <col min="6" max="7" width="12.42578125" style="1" customWidth="1"/>
    <col min="8" max="8" width="12.42578125" style="2" customWidth="1"/>
    <col min="9" max="9" width="24.28515625" style="1" bestFit="1" customWidth="1"/>
    <col min="10" max="10" width="18.140625" style="3" customWidth="1"/>
    <col min="11" max="14" width="12.42578125" style="1" customWidth="1"/>
    <col min="15" max="16384" width="9" style="1"/>
  </cols>
  <sheetData>
    <row r="1" spans="1:15" ht="15.75" thickBot="1">
      <c r="E1" s="1"/>
    </row>
    <row r="2" spans="1:15">
      <c r="B2" s="25" t="s">
        <v>0</v>
      </c>
      <c r="C2" s="25" t="s">
        <v>1</v>
      </c>
      <c r="E2" s="1"/>
    </row>
    <row r="3" spans="1:15">
      <c r="B3" s="26" t="s">
        <v>2</v>
      </c>
      <c r="C3" s="26" t="s">
        <v>3</v>
      </c>
      <c r="E3" s="1"/>
    </row>
    <row r="4" spans="1:15">
      <c r="B4" s="26" t="s">
        <v>4</v>
      </c>
      <c r="C4" s="26">
        <v>95272</v>
      </c>
      <c r="E4" s="1"/>
    </row>
    <row r="5" spans="1:15">
      <c r="B5" s="26" t="s">
        <v>5</v>
      </c>
      <c r="C5" s="26" t="s">
        <v>6</v>
      </c>
      <c r="E5" s="1"/>
    </row>
    <row r="6" spans="1:15">
      <c r="B6" s="26"/>
      <c r="C6" s="26" t="s">
        <v>73</v>
      </c>
      <c r="E6" s="1"/>
    </row>
    <row r="7" spans="1:15" ht="15.75" thickBot="1">
      <c r="B7" s="27"/>
      <c r="C7" s="27" t="s">
        <v>7</v>
      </c>
      <c r="E7" s="1"/>
    </row>
    <row r="8" spans="1:15">
      <c r="B8" s="45"/>
      <c r="C8" s="45"/>
      <c r="E8" s="1"/>
    </row>
    <row r="9" spans="1:15" ht="15.75" thickBot="1">
      <c r="E9" s="1"/>
    </row>
    <row r="10" spans="1:15" s="8" customFormat="1" ht="28.9" customHeight="1" thickBot="1">
      <c r="A10" s="4"/>
      <c r="B10" s="5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7" t="s">
        <v>14</v>
      </c>
      <c r="I10" s="37" t="s">
        <v>15</v>
      </c>
      <c r="J10" s="38"/>
      <c r="K10" s="6" t="s">
        <v>16</v>
      </c>
      <c r="L10" s="6" t="s">
        <v>17</v>
      </c>
      <c r="M10" s="6" t="s">
        <v>18</v>
      </c>
      <c r="N10" s="6" t="s">
        <v>19</v>
      </c>
      <c r="O10" s="4"/>
    </row>
    <row r="11" spans="1:15">
      <c r="B11" s="39">
        <v>1</v>
      </c>
      <c r="C11" s="31" t="s">
        <v>20</v>
      </c>
      <c r="D11" s="31" t="s">
        <v>21</v>
      </c>
      <c r="E11" s="31">
        <v>7</v>
      </c>
      <c r="F11" s="31">
        <v>95272</v>
      </c>
      <c r="G11" s="31">
        <v>0</v>
      </c>
      <c r="H11" s="34">
        <f>G11/F11</f>
        <v>0</v>
      </c>
      <c r="I11" s="9" t="s">
        <v>22</v>
      </c>
      <c r="J11" s="10">
        <v>3.57</v>
      </c>
      <c r="K11" s="31">
        <v>10077.35</v>
      </c>
      <c r="L11" s="31">
        <v>413.33</v>
      </c>
      <c r="M11" s="31">
        <v>0.01</v>
      </c>
      <c r="N11" s="31">
        <v>3102045.53</v>
      </c>
    </row>
    <row r="12" spans="1:15">
      <c r="B12" s="40"/>
      <c r="C12" s="32"/>
      <c r="D12" s="32"/>
      <c r="E12" s="32"/>
      <c r="F12" s="32"/>
      <c r="G12" s="32"/>
      <c r="H12" s="35"/>
      <c r="I12" s="11" t="s">
        <v>23</v>
      </c>
      <c r="J12" s="12">
        <v>3.62</v>
      </c>
      <c r="K12" s="32"/>
      <c r="L12" s="32"/>
      <c r="M12" s="32">
        <v>1</v>
      </c>
      <c r="N12" s="32">
        <v>9978</v>
      </c>
    </row>
    <row r="13" spans="1:15">
      <c r="B13" s="40"/>
      <c r="C13" s="32"/>
      <c r="D13" s="32"/>
      <c r="E13" s="32"/>
      <c r="F13" s="32"/>
      <c r="G13" s="32"/>
      <c r="H13" s="35"/>
      <c r="I13" s="11" t="s">
        <v>24</v>
      </c>
      <c r="J13" s="12">
        <v>4.37</v>
      </c>
      <c r="K13" s="32"/>
      <c r="L13" s="32"/>
      <c r="M13" s="32">
        <v>1</v>
      </c>
      <c r="N13" s="32">
        <v>9978</v>
      </c>
    </row>
    <row r="14" spans="1:15">
      <c r="B14" s="40"/>
      <c r="C14" s="32"/>
      <c r="D14" s="32"/>
      <c r="E14" s="32"/>
      <c r="F14" s="32"/>
      <c r="G14" s="32"/>
      <c r="H14" s="35"/>
      <c r="I14" s="11" t="s">
        <v>25</v>
      </c>
      <c r="J14" s="12">
        <v>33.200000000000003</v>
      </c>
      <c r="K14" s="32"/>
      <c r="L14" s="32"/>
      <c r="M14" s="32">
        <v>1</v>
      </c>
      <c r="N14" s="32">
        <v>9978</v>
      </c>
    </row>
    <row r="15" spans="1:15">
      <c r="B15" s="40"/>
      <c r="C15" s="32"/>
      <c r="D15" s="32"/>
      <c r="E15" s="32"/>
      <c r="F15" s="32"/>
      <c r="G15" s="32"/>
      <c r="H15" s="35"/>
      <c r="I15" s="11" t="s">
        <v>26</v>
      </c>
      <c r="J15" s="12">
        <v>136.31</v>
      </c>
      <c r="K15" s="32"/>
      <c r="L15" s="32"/>
      <c r="M15" s="32">
        <v>1</v>
      </c>
      <c r="N15" s="32">
        <v>9978</v>
      </c>
    </row>
    <row r="16" spans="1:15">
      <c r="B16" s="40"/>
      <c r="C16" s="32"/>
      <c r="D16" s="32"/>
      <c r="E16" s="32"/>
      <c r="F16" s="32"/>
      <c r="G16" s="32"/>
      <c r="H16" s="35"/>
      <c r="I16" s="11" t="s">
        <v>27</v>
      </c>
      <c r="J16" s="12">
        <v>420.09</v>
      </c>
      <c r="K16" s="32"/>
      <c r="L16" s="32"/>
      <c r="M16" s="32">
        <v>1</v>
      </c>
      <c r="N16" s="32">
        <v>9978</v>
      </c>
    </row>
    <row r="17" spans="2:14">
      <c r="B17" s="40"/>
      <c r="C17" s="32"/>
      <c r="D17" s="32"/>
      <c r="E17" s="32"/>
      <c r="F17" s="32"/>
      <c r="G17" s="32"/>
      <c r="H17" s="35"/>
      <c r="I17" s="11" t="s">
        <v>28</v>
      </c>
      <c r="J17" s="12">
        <v>1054.6300000000001</v>
      </c>
      <c r="K17" s="32"/>
      <c r="L17" s="32"/>
      <c r="M17" s="32">
        <v>1</v>
      </c>
      <c r="N17" s="32">
        <v>9978</v>
      </c>
    </row>
    <row r="18" spans="2:14">
      <c r="B18" s="40"/>
      <c r="C18" s="32"/>
      <c r="D18" s="32"/>
      <c r="E18" s="32"/>
      <c r="F18" s="32"/>
      <c r="G18" s="32"/>
      <c r="H18" s="35"/>
      <c r="I18" s="11" t="s">
        <v>29</v>
      </c>
      <c r="J18" s="12">
        <v>1721.03</v>
      </c>
      <c r="K18" s="32"/>
      <c r="L18" s="32"/>
      <c r="M18" s="32">
        <v>1</v>
      </c>
      <c r="N18" s="32">
        <v>9978</v>
      </c>
    </row>
    <row r="19" spans="2:14" ht="15.75" thickBot="1">
      <c r="B19" s="41"/>
      <c r="C19" s="33"/>
      <c r="D19" s="33"/>
      <c r="E19" s="33"/>
      <c r="F19" s="33"/>
      <c r="G19" s="33"/>
      <c r="H19" s="36"/>
      <c r="I19" s="13" t="s">
        <v>30</v>
      </c>
      <c r="J19" s="14">
        <v>2480</v>
      </c>
      <c r="K19" s="33"/>
      <c r="L19" s="33"/>
      <c r="M19" s="33">
        <v>1</v>
      </c>
      <c r="N19" s="33">
        <v>9978</v>
      </c>
    </row>
    <row r="20" spans="2:14" ht="15.75" thickBot="1">
      <c r="E20" s="1"/>
    </row>
    <row r="21" spans="2:14" s="4" customFormat="1" ht="28.9" customHeight="1" thickBot="1">
      <c r="B21" s="6" t="s">
        <v>31</v>
      </c>
      <c r="C21" s="6" t="s">
        <v>9</v>
      </c>
      <c r="D21" s="6" t="s">
        <v>10</v>
      </c>
      <c r="E21" s="6" t="s">
        <v>11</v>
      </c>
      <c r="F21" s="6" t="s">
        <v>12</v>
      </c>
      <c r="G21" s="6" t="s">
        <v>13</v>
      </c>
      <c r="H21" s="7" t="s">
        <v>14</v>
      </c>
      <c r="I21" s="5" t="s">
        <v>32</v>
      </c>
      <c r="J21" s="15" t="s">
        <v>33</v>
      </c>
      <c r="K21" s="15" t="s">
        <v>34</v>
      </c>
    </row>
    <row r="22" spans="2:14">
      <c r="B22" s="31">
        <v>1</v>
      </c>
      <c r="C22" s="31" t="s">
        <v>35</v>
      </c>
      <c r="D22" s="31" t="s">
        <v>36</v>
      </c>
      <c r="E22" s="31">
        <v>10</v>
      </c>
      <c r="F22" s="31">
        <v>95272</v>
      </c>
      <c r="G22" s="31">
        <v>0</v>
      </c>
      <c r="H22" s="34">
        <f>G22/F22</f>
        <v>0</v>
      </c>
      <c r="I22" s="9">
        <v>5142148452</v>
      </c>
      <c r="J22" s="10">
        <v>1192</v>
      </c>
      <c r="K22" s="42">
        <v>1636</v>
      </c>
    </row>
    <row r="23" spans="2:14">
      <c r="B23" s="32"/>
      <c r="C23" s="32"/>
      <c r="D23" s="32"/>
      <c r="E23" s="32"/>
      <c r="F23" s="32"/>
      <c r="G23" s="32"/>
      <c r="H23" s="35"/>
      <c r="I23" s="11">
        <v>5142184598</v>
      </c>
      <c r="J23" s="12">
        <v>921</v>
      </c>
      <c r="K23" s="43"/>
    </row>
    <row r="24" spans="2:14">
      <c r="B24" s="32"/>
      <c r="C24" s="32"/>
      <c r="D24" s="32"/>
      <c r="E24" s="32"/>
      <c r="F24" s="32"/>
      <c r="G24" s="32"/>
      <c r="H24" s="35"/>
      <c r="I24" s="11">
        <v>5142189108</v>
      </c>
      <c r="J24" s="12">
        <v>663</v>
      </c>
      <c r="K24" s="43"/>
    </row>
    <row r="25" spans="2:14">
      <c r="B25" s="32"/>
      <c r="C25" s="32"/>
      <c r="D25" s="32"/>
      <c r="E25" s="32"/>
      <c r="F25" s="32"/>
      <c r="G25" s="32"/>
      <c r="H25" s="35"/>
      <c r="I25" s="11">
        <v>5142297710</v>
      </c>
      <c r="J25" s="12">
        <v>583</v>
      </c>
      <c r="K25" s="43"/>
    </row>
    <row r="26" spans="2:14">
      <c r="B26" s="32"/>
      <c r="C26" s="32"/>
      <c r="D26" s="32"/>
      <c r="E26" s="32"/>
      <c r="F26" s="32"/>
      <c r="G26" s="32"/>
      <c r="H26" s="35"/>
      <c r="I26" s="11">
        <v>5142223373</v>
      </c>
      <c r="J26" s="12">
        <v>577</v>
      </c>
      <c r="K26" s="43"/>
    </row>
    <row r="27" spans="2:14">
      <c r="B27" s="32"/>
      <c r="C27" s="32"/>
      <c r="D27" s="32"/>
      <c r="E27" s="32"/>
      <c r="F27" s="32"/>
      <c r="G27" s="32"/>
      <c r="H27" s="35"/>
      <c r="I27" s="11">
        <v>5142187452</v>
      </c>
      <c r="J27" s="12">
        <v>526</v>
      </c>
      <c r="K27" s="43"/>
    </row>
    <row r="28" spans="2:14">
      <c r="B28" s="32"/>
      <c r="C28" s="32"/>
      <c r="D28" s="32"/>
      <c r="E28" s="32"/>
      <c r="F28" s="32"/>
      <c r="G28" s="32"/>
      <c r="H28" s="35"/>
      <c r="I28" s="11">
        <v>5142299634</v>
      </c>
      <c r="J28" s="12">
        <v>515</v>
      </c>
      <c r="K28" s="43"/>
    </row>
    <row r="29" spans="2:14">
      <c r="B29" s="32"/>
      <c r="C29" s="32"/>
      <c r="D29" s="32"/>
      <c r="E29" s="32"/>
      <c r="F29" s="32"/>
      <c r="G29" s="32"/>
      <c r="H29" s="35"/>
      <c r="I29" s="11">
        <v>5142189945</v>
      </c>
      <c r="J29" s="12">
        <v>512</v>
      </c>
      <c r="K29" s="43"/>
    </row>
    <row r="30" spans="2:14">
      <c r="B30" s="32"/>
      <c r="C30" s="32"/>
      <c r="D30" s="32"/>
      <c r="E30" s="32"/>
      <c r="F30" s="32"/>
      <c r="G30" s="32"/>
      <c r="H30" s="35"/>
      <c r="I30" s="11">
        <v>5142149691</v>
      </c>
      <c r="J30" s="12">
        <v>497</v>
      </c>
      <c r="K30" s="43"/>
    </row>
    <row r="31" spans="2:14" ht="15.75" thickBot="1">
      <c r="B31" s="33"/>
      <c r="C31" s="33"/>
      <c r="D31" s="33"/>
      <c r="E31" s="33"/>
      <c r="F31" s="33"/>
      <c r="G31" s="33"/>
      <c r="H31" s="36"/>
      <c r="I31" s="13">
        <v>5142190147</v>
      </c>
      <c r="J31" s="14">
        <v>488</v>
      </c>
      <c r="K31" s="44"/>
    </row>
    <row r="32" spans="2:14">
      <c r="B32" s="31">
        <v>2</v>
      </c>
      <c r="C32" s="31" t="s">
        <v>37</v>
      </c>
      <c r="D32" s="31" t="s">
        <v>38</v>
      </c>
      <c r="E32" s="31">
        <v>13</v>
      </c>
      <c r="F32" s="31">
        <f>F22-G32</f>
        <v>91690</v>
      </c>
      <c r="G32" s="31">
        <v>3582</v>
      </c>
      <c r="H32" s="34">
        <f>G32/F22</f>
        <v>3.7597615248971365E-2</v>
      </c>
      <c r="I32" s="16">
        <v>930090121224</v>
      </c>
      <c r="J32" s="10">
        <v>9157</v>
      </c>
      <c r="K32" s="42">
        <v>10388</v>
      </c>
    </row>
    <row r="33" spans="2:11">
      <c r="B33" s="32"/>
      <c r="C33" s="32"/>
      <c r="D33" s="32"/>
      <c r="E33" s="32"/>
      <c r="F33" s="32"/>
      <c r="G33" s="32"/>
      <c r="H33" s="35"/>
      <c r="I33" s="17">
        <v>5509006296254</v>
      </c>
      <c r="J33" s="12">
        <v>2131</v>
      </c>
      <c r="K33" s="43"/>
    </row>
    <row r="34" spans="2:11">
      <c r="B34" s="32"/>
      <c r="C34" s="32"/>
      <c r="D34" s="32"/>
      <c r="E34" s="32"/>
      <c r="F34" s="32"/>
      <c r="G34" s="32"/>
      <c r="H34" s="35"/>
      <c r="I34" s="17">
        <v>9900020006406</v>
      </c>
      <c r="J34" s="12">
        <v>1713</v>
      </c>
      <c r="K34" s="43"/>
    </row>
    <row r="35" spans="2:11">
      <c r="B35" s="32"/>
      <c r="C35" s="32"/>
      <c r="D35" s="32"/>
      <c r="E35" s="32"/>
      <c r="F35" s="32"/>
      <c r="G35" s="32"/>
      <c r="H35" s="35"/>
      <c r="I35" s="17">
        <v>602608969534</v>
      </c>
      <c r="J35" s="12">
        <v>1091</v>
      </c>
      <c r="K35" s="43"/>
    </row>
    <row r="36" spans="2:11">
      <c r="B36" s="32"/>
      <c r="C36" s="32"/>
      <c r="D36" s="32"/>
      <c r="E36" s="32"/>
      <c r="F36" s="32"/>
      <c r="G36" s="32"/>
      <c r="H36" s="35"/>
      <c r="I36" s="17">
        <v>410000971343</v>
      </c>
      <c r="J36" s="12">
        <v>981</v>
      </c>
      <c r="K36" s="43"/>
    </row>
    <row r="37" spans="2:11">
      <c r="B37" s="32"/>
      <c r="C37" s="32"/>
      <c r="D37" s="32"/>
      <c r="E37" s="32"/>
      <c r="F37" s="32"/>
      <c r="G37" s="32"/>
      <c r="H37" s="35"/>
      <c r="I37" s="17">
        <v>9918000409955</v>
      </c>
      <c r="J37" s="12">
        <v>953</v>
      </c>
      <c r="K37" s="43"/>
    </row>
    <row r="38" spans="2:11">
      <c r="B38" s="32"/>
      <c r="C38" s="32"/>
      <c r="D38" s="32"/>
      <c r="E38" s="32"/>
      <c r="F38" s="32"/>
      <c r="G38" s="32"/>
      <c r="H38" s="35"/>
      <c r="I38" s="17">
        <v>4353000719908</v>
      </c>
      <c r="J38" s="12">
        <v>940</v>
      </c>
      <c r="K38" s="43"/>
    </row>
    <row r="39" spans="2:11">
      <c r="B39" s="32"/>
      <c r="C39" s="32"/>
      <c r="D39" s="32"/>
      <c r="E39" s="32"/>
      <c r="F39" s="32"/>
      <c r="G39" s="32"/>
      <c r="H39" s="35"/>
      <c r="I39" s="17">
        <v>5725000466504</v>
      </c>
      <c r="J39" s="12">
        <v>868</v>
      </c>
      <c r="K39" s="43"/>
    </row>
    <row r="40" spans="2:11">
      <c r="B40" s="32"/>
      <c r="C40" s="32"/>
      <c r="D40" s="32"/>
      <c r="E40" s="32"/>
      <c r="F40" s="32"/>
      <c r="G40" s="32"/>
      <c r="H40" s="35"/>
      <c r="I40" s="17">
        <v>9108234610000</v>
      </c>
      <c r="J40" s="12">
        <v>784</v>
      </c>
      <c r="K40" s="43"/>
    </row>
    <row r="41" spans="2:11" ht="15.75" thickBot="1">
      <c r="B41" s="33"/>
      <c r="C41" s="33"/>
      <c r="D41" s="33"/>
      <c r="E41" s="33"/>
      <c r="F41" s="33"/>
      <c r="G41" s="33"/>
      <c r="H41" s="36"/>
      <c r="I41" s="18">
        <v>602608969138</v>
      </c>
      <c r="J41" s="14">
        <v>782</v>
      </c>
      <c r="K41" s="44"/>
    </row>
    <row r="42" spans="2:11">
      <c r="B42" s="31">
        <v>3</v>
      </c>
      <c r="C42" s="31" t="s">
        <v>39</v>
      </c>
      <c r="D42" s="31" t="s">
        <v>40</v>
      </c>
      <c r="E42" s="31">
        <v>25</v>
      </c>
      <c r="F42" s="31">
        <f>F22</f>
        <v>95272</v>
      </c>
      <c r="G42" s="31">
        <v>0</v>
      </c>
      <c r="H42" s="34">
        <f>G42/F22</f>
        <v>0</v>
      </c>
      <c r="I42" s="9" t="s">
        <v>41</v>
      </c>
      <c r="J42" s="10">
        <v>1687</v>
      </c>
      <c r="K42" s="42">
        <v>13121</v>
      </c>
    </row>
    <row r="43" spans="2:11">
      <c r="B43" s="32"/>
      <c r="C43" s="32"/>
      <c r="D43" s="32"/>
      <c r="E43" s="32"/>
      <c r="F43" s="32"/>
      <c r="G43" s="32"/>
      <c r="H43" s="35"/>
      <c r="I43" s="11" t="s">
        <v>42</v>
      </c>
      <c r="J43" s="12">
        <v>1632</v>
      </c>
      <c r="K43" s="43"/>
    </row>
    <row r="44" spans="2:11">
      <c r="B44" s="32"/>
      <c r="C44" s="32"/>
      <c r="D44" s="32"/>
      <c r="E44" s="32"/>
      <c r="F44" s="32"/>
      <c r="G44" s="32"/>
      <c r="H44" s="35"/>
      <c r="I44" s="11" t="s">
        <v>43</v>
      </c>
      <c r="J44" s="12">
        <v>1131</v>
      </c>
      <c r="K44" s="43"/>
    </row>
    <row r="45" spans="2:11">
      <c r="B45" s="32"/>
      <c r="C45" s="32"/>
      <c r="D45" s="32"/>
      <c r="E45" s="32"/>
      <c r="F45" s="32"/>
      <c r="G45" s="32"/>
      <c r="H45" s="35"/>
      <c r="I45" s="11" t="s">
        <v>44</v>
      </c>
      <c r="J45" s="12">
        <v>1092</v>
      </c>
      <c r="K45" s="43"/>
    </row>
    <row r="46" spans="2:11">
      <c r="B46" s="32"/>
      <c r="C46" s="32"/>
      <c r="D46" s="32"/>
      <c r="E46" s="32"/>
      <c r="F46" s="32"/>
      <c r="G46" s="32"/>
      <c r="H46" s="35"/>
      <c r="I46" s="11" t="s">
        <v>45</v>
      </c>
      <c r="J46" s="12">
        <v>955</v>
      </c>
      <c r="K46" s="43"/>
    </row>
    <row r="47" spans="2:11">
      <c r="B47" s="32"/>
      <c r="C47" s="32"/>
      <c r="D47" s="32"/>
      <c r="E47" s="32"/>
      <c r="F47" s="32"/>
      <c r="G47" s="32"/>
      <c r="H47" s="35"/>
      <c r="I47" s="11" t="s">
        <v>46</v>
      </c>
      <c r="J47" s="12">
        <v>868</v>
      </c>
      <c r="K47" s="43"/>
    </row>
    <row r="48" spans="2:11">
      <c r="B48" s="32"/>
      <c r="C48" s="32"/>
      <c r="D48" s="32"/>
      <c r="E48" s="32"/>
      <c r="F48" s="32"/>
      <c r="G48" s="32"/>
      <c r="H48" s="35"/>
      <c r="I48" s="11" t="s">
        <v>47</v>
      </c>
      <c r="J48" s="12">
        <v>804</v>
      </c>
      <c r="K48" s="43"/>
    </row>
    <row r="49" spans="2:11">
      <c r="B49" s="32"/>
      <c r="C49" s="32"/>
      <c r="D49" s="32"/>
      <c r="E49" s="32"/>
      <c r="F49" s="32"/>
      <c r="G49" s="32"/>
      <c r="H49" s="35"/>
      <c r="I49" s="11" t="s">
        <v>48</v>
      </c>
      <c r="J49" s="12">
        <v>782</v>
      </c>
      <c r="K49" s="43"/>
    </row>
    <row r="50" spans="2:11">
      <c r="B50" s="32"/>
      <c r="C50" s="32"/>
      <c r="D50" s="32"/>
      <c r="E50" s="32"/>
      <c r="F50" s="32"/>
      <c r="G50" s="32"/>
      <c r="H50" s="35"/>
      <c r="I50" s="11" t="s">
        <v>49</v>
      </c>
      <c r="J50" s="12">
        <v>744</v>
      </c>
      <c r="K50" s="43"/>
    </row>
    <row r="51" spans="2:11" ht="15.75" thickBot="1">
      <c r="B51" s="33"/>
      <c r="C51" s="33"/>
      <c r="D51" s="33"/>
      <c r="E51" s="33"/>
      <c r="F51" s="33"/>
      <c r="G51" s="33"/>
      <c r="H51" s="36"/>
      <c r="I51" s="13" t="s">
        <v>50</v>
      </c>
      <c r="J51" s="14">
        <v>723</v>
      </c>
      <c r="K51" s="44"/>
    </row>
    <row r="52" spans="2:11">
      <c r="B52" s="31">
        <v>4</v>
      </c>
      <c r="C52" s="31" t="s">
        <v>51</v>
      </c>
      <c r="D52" s="31" t="s">
        <v>52</v>
      </c>
      <c r="E52" s="31">
        <v>5</v>
      </c>
      <c r="F52" s="31">
        <f>F22-G52</f>
        <v>94081</v>
      </c>
      <c r="G52" s="31">
        <v>1191</v>
      </c>
      <c r="H52" s="34">
        <f>G52/F22</f>
        <v>1.2501049626333026E-2</v>
      </c>
      <c r="I52" s="9" t="s">
        <v>53</v>
      </c>
      <c r="J52" s="10">
        <v>11834</v>
      </c>
      <c r="K52" s="42">
        <v>227</v>
      </c>
    </row>
    <row r="53" spans="2:11">
      <c r="B53" s="32"/>
      <c r="C53" s="32"/>
      <c r="D53" s="32"/>
      <c r="E53" s="32"/>
      <c r="F53" s="32"/>
      <c r="G53" s="32"/>
      <c r="H53" s="35"/>
      <c r="I53" s="11" t="s">
        <v>54</v>
      </c>
      <c r="J53" s="12">
        <v>7698</v>
      </c>
      <c r="K53" s="43"/>
    </row>
    <row r="54" spans="2:11">
      <c r="B54" s="32"/>
      <c r="C54" s="32"/>
      <c r="D54" s="32"/>
      <c r="E54" s="32"/>
      <c r="F54" s="32"/>
      <c r="G54" s="32"/>
      <c r="H54" s="35"/>
      <c r="I54" s="11" t="s">
        <v>55</v>
      </c>
      <c r="J54" s="12">
        <v>6653</v>
      </c>
      <c r="K54" s="43"/>
    </row>
    <row r="55" spans="2:11">
      <c r="B55" s="32"/>
      <c r="C55" s="32"/>
      <c r="D55" s="32"/>
      <c r="E55" s="32"/>
      <c r="F55" s="32"/>
      <c r="G55" s="32"/>
      <c r="H55" s="35"/>
      <c r="I55" s="11" t="s">
        <v>56</v>
      </c>
      <c r="J55" s="12">
        <v>6485</v>
      </c>
      <c r="K55" s="43"/>
    </row>
    <row r="56" spans="2:11">
      <c r="B56" s="32"/>
      <c r="C56" s="32"/>
      <c r="D56" s="32"/>
      <c r="E56" s="32"/>
      <c r="F56" s="32"/>
      <c r="G56" s="32"/>
      <c r="H56" s="35"/>
      <c r="I56" s="11" t="s">
        <v>57</v>
      </c>
      <c r="J56" s="12">
        <v>5343</v>
      </c>
      <c r="K56" s="43"/>
    </row>
    <row r="57" spans="2:11">
      <c r="B57" s="32"/>
      <c r="C57" s="32"/>
      <c r="D57" s="32"/>
      <c r="E57" s="32"/>
      <c r="F57" s="32"/>
      <c r="G57" s="32"/>
      <c r="H57" s="35"/>
      <c r="I57" s="11" t="s">
        <v>58</v>
      </c>
      <c r="J57" s="12">
        <v>4930</v>
      </c>
      <c r="K57" s="43"/>
    </row>
    <row r="58" spans="2:11">
      <c r="B58" s="32"/>
      <c r="C58" s="32"/>
      <c r="D58" s="32"/>
      <c r="E58" s="32"/>
      <c r="F58" s="32"/>
      <c r="G58" s="32"/>
      <c r="H58" s="35"/>
      <c r="I58" s="11" t="s">
        <v>59</v>
      </c>
      <c r="J58" s="12">
        <v>4844</v>
      </c>
      <c r="K58" s="43"/>
    </row>
    <row r="59" spans="2:11">
      <c r="B59" s="32"/>
      <c r="C59" s="32"/>
      <c r="D59" s="32"/>
      <c r="E59" s="32"/>
      <c r="F59" s="32"/>
      <c r="G59" s="32"/>
      <c r="H59" s="35"/>
      <c r="I59" s="11" t="s">
        <v>60</v>
      </c>
      <c r="J59" s="12">
        <v>3904</v>
      </c>
      <c r="K59" s="43"/>
    </row>
    <row r="60" spans="2:11">
      <c r="B60" s="32"/>
      <c r="C60" s="32"/>
      <c r="D60" s="32"/>
      <c r="E60" s="32"/>
      <c r="F60" s="32"/>
      <c r="G60" s="32"/>
      <c r="H60" s="35"/>
      <c r="I60" s="11" t="s">
        <v>61</v>
      </c>
      <c r="J60" s="12">
        <v>3748</v>
      </c>
      <c r="K60" s="43"/>
    </row>
    <row r="61" spans="2:11" ht="15.75" thickBot="1">
      <c r="B61" s="33"/>
      <c r="C61" s="33"/>
      <c r="D61" s="33"/>
      <c r="E61" s="33"/>
      <c r="F61" s="33"/>
      <c r="G61" s="33"/>
      <c r="H61" s="36"/>
      <c r="I61" s="13" t="s">
        <v>62</v>
      </c>
      <c r="J61" s="14">
        <v>3215</v>
      </c>
      <c r="K61" s="44"/>
    </row>
    <row r="62" spans="2:11">
      <c r="B62" s="31">
        <v>5</v>
      </c>
      <c r="C62" s="31" t="s">
        <v>63</v>
      </c>
      <c r="D62" s="31" t="s">
        <v>64</v>
      </c>
      <c r="E62" s="31">
        <v>1</v>
      </c>
      <c r="F62" s="31">
        <v>95272</v>
      </c>
      <c r="G62" s="31">
        <v>0</v>
      </c>
      <c r="H62" s="34">
        <f>G62/F62</f>
        <v>0</v>
      </c>
      <c r="I62" s="9" t="s">
        <v>65</v>
      </c>
      <c r="J62" s="10">
        <v>94917</v>
      </c>
      <c r="K62" s="42">
        <v>4</v>
      </c>
    </row>
    <row r="63" spans="2:11">
      <c r="B63" s="32"/>
      <c r="C63" s="32"/>
      <c r="D63" s="32"/>
      <c r="E63" s="32"/>
      <c r="F63" s="32"/>
      <c r="G63" s="32"/>
      <c r="H63" s="35"/>
      <c r="I63" s="11" t="s">
        <v>66</v>
      </c>
      <c r="J63" s="12">
        <v>181</v>
      </c>
      <c r="K63" s="43"/>
    </row>
    <row r="64" spans="2:11">
      <c r="B64" s="32"/>
      <c r="C64" s="32"/>
      <c r="D64" s="32"/>
      <c r="E64" s="32"/>
      <c r="F64" s="32"/>
      <c r="G64" s="32"/>
      <c r="H64" s="35"/>
      <c r="I64" s="11" t="s">
        <v>67</v>
      </c>
      <c r="J64" s="12">
        <v>173</v>
      </c>
      <c r="K64" s="43"/>
    </row>
    <row r="65" spans="2:11" ht="15.75" thickBot="1">
      <c r="B65" s="33"/>
      <c r="C65" s="33"/>
      <c r="D65" s="33"/>
      <c r="E65" s="33"/>
      <c r="F65" s="33"/>
      <c r="G65" s="33"/>
      <c r="H65" s="36"/>
      <c r="I65" s="13" t="s">
        <v>68</v>
      </c>
      <c r="J65" s="14">
        <v>1</v>
      </c>
      <c r="K65" s="44"/>
    </row>
    <row r="66" spans="2:11">
      <c r="B66" s="31">
        <v>6</v>
      </c>
      <c r="C66" s="31" t="s">
        <v>69</v>
      </c>
      <c r="D66" s="31" t="s">
        <v>70</v>
      </c>
      <c r="E66" s="31">
        <v>5</v>
      </c>
      <c r="F66" s="31">
        <f>F62-G66</f>
        <v>90633</v>
      </c>
      <c r="G66" s="31">
        <v>4639</v>
      </c>
      <c r="H66" s="34">
        <f>G66/F66</f>
        <v>5.118444716604327E-2</v>
      </c>
      <c r="I66" s="9">
        <v>38118</v>
      </c>
      <c r="J66" s="10">
        <v>11669</v>
      </c>
      <c r="K66" s="42">
        <v>4567</v>
      </c>
    </row>
    <row r="67" spans="2:11">
      <c r="B67" s="32"/>
      <c r="C67" s="32"/>
      <c r="D67" s="32"/>
      <c r="E67" s="32"/>
      <c r="F67" s="32"/>
      <c r="G67" s="32"/>
      <c r="H67" s="35"/>
      <c r="I67" s="11">
        <v>63103</v>
      </c>
      <c r="J67" s="12">
        <v>1647</v>
      </c>
      <c r="K67" s="43"/>
    </row>
    <row r="68" spans="2:11">
      <c r="B68" s="32"/>
      <c r="C68" s="32"/>
      <c r="D68" s="32"/>
      <c r="E68" s="32"/>
      <c r="F68" s="32"/>
      <c r="G68" s="32"/>
      <c r="H68" s="35"/>
      <c r="I68" s="11">
        <v>8701</v>
      </c>
      <c r="J68" s="12">
        <v>1263</v>
      </c>
      <c r="K68" s="43"/>
    </row>
    <row r="69" spans="2:11">
      <c r="B69" s="32"/>
      <c r="C69" s="32"/>
      <c r="D69" s="32"/>
      <c r="E69" s="32"/>
      <c r="F69" s="32"/>
      <c r="G69" s="32"/>
      <c r="H69" s="35"/>
      <c r="I69" s="11">
        <v>60061</v>
      </c>
      <c r="J69" s="12">
        <v>1217</v>
      </c>
      <c r="K69" s="43"/>
    </row>
    <row r="70" spans="2:11">
      <c r="B70" s="32"/>
      <c r="C70" s="32"/>
      <c r="D70" s="32"/>
      <c r="E70" s="32"/>
      <c r="F70" s="32"/>
      <c r="G70" s="32"/>
      <c r="H70" s="35"/>
      <c r="I70" s="11">
        <v>22202</v>
      </c>
      <c r="J70" s="12">
        <v>1216</v>
      </c>
      <c r="K70" s="43"/>
    </row>
    <row r="71" spans="2:11">
      <c r="B71" s="32"/>
      <c r="C71" s="32"/>
      <c r="D71" s="32"/>
      <c r="E71" s="32"/>
      <c r="F71" s="32"/>
      <c r="G71" s="32"/>
      <c r="H71" s="35"/>
      <c r="I71" s="11">
        <v>17201</v>
      </c>
      <c r="J71" s="12">
        <v>1136</v>
      </c>
      <c r="K71" s="43"/>
    </row>
    <row r="72" spans="2:11">
      <c r="B72" s="32"/>
      <c r="C72" s="32"/>
      <c r="D72" s="32"/>
      <c r="E72" s="32"/>
      <c r="F72" s="32"/>
      <c r="G72" s="32"/>
      <c r="H72" s="35"/>
      <c r="I72" s="11">
        <v>98101</v>
      </c>
      <c r="J72" s="12">
        <v>1117</v>
      </c>
      <c r="K72" s="43"/>
    </row>
    <row r="73" spans="2:11">
      <c r="B73" s="32"/>
      <c r="C73" s="32"/>
      <c r="D73" s="32"/>
      <c r="E73" s="32"/>
      <c r="F73" s="32"/>
      <c r="G73" s="32"/>
      <c r="H73" s="35"/>
      <c r="I73" s="11">
        <v>30091</v>
      </c>
      <c r="J73" s="12">
        <v>1091</v>
      </c>
      <c r="K73" s="43"/>
    </row>
    <row r="74" spans="2:11">
      <c r="B74" s="32"/>
      <c r="C74" s="32"/>
      <c r="D74" s="32"/>
      <c r="E74" s="32"/>
      <c r="F74" s="32"/>
      <c r="G74" s="32"/>
      <c r="H74" s="35"/>
      <c r="I74" s="11">
        <v>60143</v>
      </c>
      <c r="J74" s="12">
        <v>940</v>
      </c>
      <c r="K74" s="43"/>
    </row>
    <row r="75" spans="2:11" ht="15.75" thickBot="1">
      <c r="B75" s="33"/>
      <c r="C75" s="33"/>
      <c r="D75" s="33"/>
      <c r="E75" s="33"/>
      <c r="F75" s="33"/>
      <c r="G75" s="33"/>
      <c r="H75" s="36"/>
      <c r="I75" s="13">
        <v>60069</v>
      </c>
      <c r="J75" s="14">
        <v>825</v>
      </c>
      <c r="K75" s="44"/>
    </row>
    <row r="76" spans="2:11">
      <c r="B76" s="31">
        <v>7</v>
      </c>
      <c r="C76" s="31" t="s">
        <v>71</v>
      </c>
      <c r="D76" s="31" t="s">
        <v>72</v>
      </c>
      <c r="E76" s="28">
        <v>8</v>
      </c>
      <c r="F76" s="31">
        <v>95272</v>
      </c>
      <c r="G76" s="31">
        <v>0</v>
      </c>
      <c r="H76" s="34">
        <f>G76/F76</f>
        <v>0</v>
      </c>
      <c r="I76" s="19">
        <v>40315</v>
      </c>
      <c r="J76" s="20">
        <v>30</v>
      </c>
      <c r="K76" s="31">
        <v>67</v>
      </c>
    </row>
    <row r="77" spans="2:11">
      <c r="B77" s="32"/>
      <c r="C77" s="32"/>
      <c r="D77" s="32"/>
      <c r="E77" s="29"/>
      <c r="F77" s="32"/>
      <c r="G77" s="32"/>
      <c r="H77" s="35"/>
      <c r="I77" s="21">
        <v>40363</v>
      </c>
      <c r="J77" s="22">
        <v>19</v>
      </c>
      <c r="K77" s="32"/>
    </row>
    <row r="78" spans="2:11">
      <c r="B78" s="32"/>
      <c r="C78" s="32"/>
      <c r="D78" s="32"/>
      <c r="E78" s="29"/>
      <c r="F78" s="32"/>
      <c r="G78" s="32"/>
      <c r="H78" s="35"/>
      <c r="I78" s="21">
        <v>40353</v>
      </c>
      <c r="J78" s="22">
        <v>18</v>
      </c>
      <c r="K78" s="32"/>
    </row>
    <row r="79" spans="2:11">
      <c r="B79" s="32"/>
      <c r="C79" s="32"/>
      <c r="D79" s="32"/>
      <c r="E79" s="29"/>
      <c r="F79" s="32"/>
      <c r="G79" s="32"/>
      <c r="H79" s="35"/>
      <c r="I79" s="21">
        <v>40437</v>
      </c>
      <c r="J79" s="22">
        <v>13</v>
      </c>
      <c r="K79" s="32"/>
    </row>
    <row r="80" spans="2:11">
      <c r="B80" s="32"/>
      <c r="C80" s="32"/>
      <c r="D80" s="32"/>
      <c r="E80" s="29"/>
      <c r="F80" s="32"/>
      <c r="G80" s="32"/>
      <c r="H80" s="35"/>
      <c r="I80" s="21">
        <v>40326</v>
      </c>
      <c r="J80" s="22">
        <v>11</v>
      </c>
      <c r="K80" s="32"/>
    </row>
    <row r="81" spans="2:11">
      <c r="B81" s="32"/>
      <c r="C81" s="32"/>
      <c r="D81" s="32"/>
      <c r="E81" s="29"/>
      <c r="F81" s="32"/>
      <c r="G81" s="32"/>
      <c r="H81" s="35"/>
      <c r="I81" s="21">
        <v>40325</v>
      </c>
      <c r="J81" s="22">
        <v>9</v>
      </c>
      <c r="K81" s="32"/>
    </row>
    <row r="82" spans="2:11">
      <c r="B82" s="32"/>
      <c r="C82" s="32"/>
      <c r="D82" s="32"/>
      <c r="E82" s="29"/>
      <c r="F82" s="32"/>
      <c r="G82" s="32"/>
      <c r="H82" s="35"/>
      <c r="I82" s="21">
        <v>40436</v>
      </c>
      <c r="J82" s="22">
        <v>9</v>
      </c>
      <c r="K82" s="32"/>
    </row>
    <row r="83" spans="2:11">
      <c r="B83" s="32"/>
      <c r="C83" s="32"/>
      <c r="D83" s="32"/>
      <c r="E83" s="29"/>
      <c r="F83" s="32"/>
      <c r="G83" s="32"/>
      <c r="H83" s="35"/>
      <c r="I83" s="21">
        <v>40364</v>
      </c>
      <c r="J83" s="22">
        <v>8</v>
      </c>
      <c r="K83" s="32"/>
    </row>
    <row r="84" spans="2:11">
      <c r="B84" s="32"/>
      <c r="C84" s="32"/>
      <c r="D84" s="32"/>
      <c r="E84" s="29"/>
      <c r="F84" s="32"/>
      <c r="G84" s="32"/>
      <c r="H84" s="35"/>
      <c r="I84" s="21">
        <v>40327</v>
      </c>
      <c r="J84" s="22">
        <v>7</v>
      </c>
      <c r="K84" s="32"/>
    </row>
    <row r="85" spans="2:11" ht="15.75" thickBot="1">
      <c r="B85" s="33"/>
      <c r="C85" s="33"/>
      <c r="D85" s="33"/>
      <c r="E85" s="30"/>
      <c r="F85" s="33"/>
      <c r="G85" s="33"/>
      <c r="H85" s="36"/>
      <c r="I85" s="23">
        <v>40438</v>
      </c>
      <c r="J85" s="24">
        <v>5</v>
      </c>
      <c r="K85" s="33"/>
    </row>
  </sheetData>
  <mergeCells count="68">
    <mergeCell ref="H62:H65"/>
    <mergeCell ref="K62:K65"/>
    <mergeCell ref="B66:B75"/>
    <mergeCell ref="C66:C75"/>
    <mergeCell ref="D66:D75"/>
    <mergeCell ref="E66:E75"/>
    <mergeCell ref="F66:F75"/>
    <mergeCell ref="G66:G75"/>
    <mergeCell ref="H66:H75"/>
    <mergeCell ref="K66:K75"/>
    <mergeCell ref="B62:B65"/>
    <mergeCell ref="C62:C65"/>
    <mergeCell ref="D62:D65"/>
    <mergeCell ref="E62:E65"/>
    <mergeCell ref="F62:F65"/>
    <mergeCell ref="G62:G65"/>
    <mergeCell ref="G52:G61"/>
    <mergeCell ref="H52:H61"/>
    <mergeCell ref="K52:K61"/>
    <mergeCell ref="B42:B51"/>
    <mergeCell ref="C42:C51"/>
    <mergeCell ref="D42:D51"/>
    <mergeCell ref="E42:E51"/>
    <mergeCell ref="F42:F51"/>
    <mergeCell ref="G42:G51"/>
    <mergeCell ref="B52:B61"/>
    <mergeCell ref="C52:C61"/>
    <mergeCell ref="D52:D61"/>
    <mergeCell ref="E52:E61"/>
    <mergeCell ref="F52:F61"/>
    <mergeCell ref="G32:G41"/>
    <mergeCell ref="H32:H41"/>
    <mergeCell ref="K32:K41"/>
    <mergeCell ref="H42:H51"/>
    <mergeCell ref="K42:K51"/>
    <mergeCell ref="B32:B41"/>
    <mergeCell ref="C32:C41"/>
    <mergeCell ref="D32:D41"/>
    <mergeCell ref="E32:E41"/>
    <mergeCell ref="F32:F41"/>
    <mergeCell ref="K11:K19"/>
    <mergeCell ref="L11:L19"/>
    <mergeCell ref="M11:M19"/>
    <mergeCell ref="N11:N19"/>
    <mergeCell ref="B22:B31"/>
    <mergeCell ref="C22:C31"/>
    <mergeCell ref="D22:D31"/>
    <mergeCell ref="E22:E31"/>
    <mergeCell ref="F22:F31"/>
    <mergeCell ref="G22:G31"/>
    <mergeCell ref="H22:H31"/>
    <mergeCell ref="K22:K31"/>
    <mergeCell ref="I10:J10"/>
    <mergeCell ref="B11:B19"/>
    <mergeCell ref="C11:C19"/>
    <mergeCell ref="D11:D19"/>
    <mergeCell ref="E11:E19"/>
    <mergeCell ref="F11:F19"/>
    <mergeCell ref="G11:G19"/>
    <mergeCell ref="H11:H19"/>
    <mergeCell ref="E76:E85"/>
    <mergeCell ref="D76:D85"/>
    <mergeCell ref="C76:C85"/>
    <mergeCell ref="B76:B85"/>
    <mergeCell ref="K76:K85"/>
    <mergeCell ref="H76:H85"/>
    <mergeCell ref="F76:F85"/>
    <mergeCell ref="G76:G85"/>
  </mergeCells>
  <phoneticPr fontId="5"/>
  <conditionalFormatting sqref="J11:J1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{F49F4793-E1F1-45A5-80F9-BD2B1A84438B}</x14:id>
        </ext>
      </extLst>
    </cfRule>
  </conditionalFormatting>
  <conditionalFormatting sqref="J22:J3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{349CC2AF-294A-403F-B07C-D96FFCD3498B}</x14:id>
        </ext>
      </extLst>
    </cfRule>
  </conditionalFormatting>
  <conditionalFormatting sqref="J32:J4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{53B39111-0690-4A76-912A-E30B7B2C2992}</x14:id>
        </ext>
      </extLst>
    </cfRule>
  </conditionalFormatting>
  <conditionalFormatting sqref="J62:J6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{D417133A-F521-4B25-8825-695F219DECC7}</x14:id>
        </ext>
      </extLst>
    </cfRule>
  </conditionalFormatting>
  <conditionalFormatting sqref="J42:J5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{FAA86B31-8EB6-4962-8BEF-867EB4CB90F6}</x14:id>
        </ext>
      </extLst>
    </cfRule>
  </conditionalFormatting>
  <conditionalFormatting sqref="J52:J6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{DBB8D339-7B32-47FD-9FEC-43CE00137B32}</x14:id>
        </ext>
      </extLst>
    </cfRule>
  </conditionalFormatting>
  <conditionalFormatting sqref="J66:J7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{8C544279-80D4-4A2F-8970-273425C34DB0}</x14:id>
        </ext>
      </extLst>
    </cfRule>
  </conditionalFormatting>
  <conditionalFormatting sqref="J76:J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{5121368D-6635-432C-84BC-B81F64E7B3DB}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9F4793-E1F1-45A5-80F9-BD2B1A8443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J11:J19</xm:sqref>
        </x14:conditionalFormatting>
        <x14:conditionalFormatting xmlns:xm="http://schemas.microsoft.com/office/excel/2006/main">
          <x14:cfRule type="dataBar" id="{349CC2AF-294A-403F-B07C-D96FFCD34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J22:J31</xm:sqref>
        </x14:conditionalFormatting>
        <x14:conditionalFormatting xmlns:xm="http://schemas.microsoft.com/office/excel/2006/main">
          <x14:cfRule type="dataBar" id="{53B39111-0690-4A76-912A-E30B7B2C29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J32:J41</xm:sqref>
        </x14:conditionalFormatting>
        <x14:conditionalFormatting xmlns:xm="http://schemas.microsoft.com/office/excel/2006/main">
          <x14:cfRule type="dataBar" id="{D417133A-F521-4B25-8825-695F219DEC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J62:J65</xm:sqref>
        </x14:conditionalFormatting>
        <x14:conditionalFormatting xmlns:xm="http://schemas.microsoft.com/office/excel/2006/main">
          <x14:cfRule type="dataBar" id="{FAA86B31-8EB6-4962-8BEF-867EB4CB90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J42:J51</xm:sqref>
        </x14:conditionalFormatting>
        <x14:conditionalFormatting xmlns:xm="http://schemas.microsoft.com/office/excel/2006/main">
          <x14:cfRule type="dataBar" id="{DBB8D339-7B32-47FD-9FEC-43CE00137B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J52:J61</xm:sqref>
        </x14:conditionalFormatting>
        <x14:conditionalFormatting xmlns:xm="http://schemas.microsoft.com/office/excel/2006/main">
          <x14:cfRule type="dataBar" id="{8C544279-80D4-4A2F-8970-273425C34D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J66:J75</xm:sqref>
        </x14:conditionalFormatting>
        <x14:conditionalFormatting xmlns:xm="http://schemas.microsoft.com/office/excel/2006/main">
          <x14:cfRule type="dataBar" id="{5121368D-6635-432C-84BC-B81F64E7B3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J76:J85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JIAYING GU</dc:creator>
  <cp:lastModifiedBy>hp</cp:lastModifiedBy>
  <dcterms:created xsi:type="dcterms:W3CDTF">2016-03-08T02:05:05Z</dcterms:created>
  <dcterms:modified xsi:type="dcterms:W3CDTF">2016-04-03T06:58:12Z</dcterms:modified>
</cp:coreProperties>
</file>